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b52464932ac9a5ee/桌面/高管case/"/>
    </mc:Choice>
  </mc:AlternateContent>
  <xr:revisionPtr revIDLastSave="145" documentId="8_{6D5577DE-9D64-4C3F-B2B7-FA25B937C605}" xr6:coauthVersionLast="47" xr6:coauthVersionMax="47" xr10:uidLastSave="{5CC8BFE6-BF0C-4ADF-B69F-5F44AA40DD4E}"/>
  <bookViews>
    <workbookView xWindow="-110" yWindow="-110" windowWidth="19420" windowHeight="10300" xr2:uid="{00000000-000D-0000-FFFF-FFFF00000000}"/>
  </bookViews>
  <sheets>
    <sheet name="資料集" sheetId="1" r:id="rId1"/>
    <sheet name="篩選" sheetId="2" r:id="rId2"/>
    <sheet name="工作表12" sheetId="3" r:id="rId3"/>
    <sheet name="分類" sheetId="4" r:id="rId4"/>
    <sheet name="Special Purpose" sheetId="5" r:id="rId5"/>
    <sheet name="Pickup" sheetId="7" r:id="rId6"/>
    <sheet name="2-seater" sheetId="6" r:id="rId7"/>
    <sheet name="豪車" sheetId="8" r:id="rId8"/>
    <sheet name="Small" sheetId="9" r:id="rId9"/>
    <sheet name="Medium" sheetId="10" r:id="rId10"/>
    <sheet name="Large" sheetId="11" r:id="rId11"/>
  </sheets>
  <externalReferences>
    <externalReference r:id="rId12"/>
  </externalReferences>
  <definedNames>
    <definedName name="_xlnm._FilterDatabase" localSheetId="6" hidden="1">'2-seater'!$A$1:$R$165</definedName>
    <definedName name="_xlnm._FilterDatabase" localSheetId="10" hidden="1">Large!$A$1:$R$237</definedName>
    <definedName name="_xlnm._FilterDatabase" localSheetId="9" hidden="1">Medium!$A$1:$R$219</definedName>
    <definedName name="_xlnm._FilterDatabase" localSheetId="5" hidden="1">Pickup!$A$1:$R$134</definedName>
    <definedName name="_xlnm._FilterDatabase" localSheetId="8" hidden="1">Small!$A$1:$R$165</definedName>
    <definedName name="_xlnm._FilterDatabase" localSheetId="4" hidden="1">'Special Purpose'!$A$1:$P$13</definedName>
    <definedName name="_xlnm._FilterDatabase" localSheetId="2" hidden="1">工作表12!$A$1:$S$679</definedName>
    <definedName name="_xlnm._FilterDatabase" localSheetId="3" hidden="1">分類!$A$1:$P$674</definedName>
    <definedName name="_xlnm._FilterDatabase" localSheetId="0" hidden="1">資料集!$A$1:$Q$947</definedName>
    <definedName name="_xlnm._FilterDatabase" localSheetId="7" hidden="1">豪車!$A$1:$Q$171</definedName>
    <definedName name="_xlnm._FilterDatabase" localSheetId="1" hidden="1">篩選!$A$1:$S$1000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K+eZYQ8TJI8BYzhufRlDBQ8+NsGC2wPYcJed4uZuBSk="/>
    </ext>
  </extLst>
</workbook>
</file>

<file path=xl/calcChain.xml><?xml version="1.0" encoding="utf-8"?>
<calcChain xmlns="http://schemas.openxmlformats.org/spreadsheetml/2006/main">
  <c r="Q3" i="1" l="1"/>
  <c r="P3" i="1" s="1"/>
  <c r="Q4" i="1"/>
  <c r="P4" i="1" s="1"/>
  <c r="Q5" i="1"/>
  <c r="P5" i="1" s="1"/>
  <c r="Q6" i="1"/>
  <c r="P6" i="1" s="1"/>
  <c r="Q7" i="1"/>
  <c r="P7" i="1" s="1"/>
  <c r="Q8" i="1"/>
  <c r="P8" i="1" s="1"/>
  <c r="Q9" i="1"/>
  <c r="P9" i="1" s="1"/>
  <c r="Q10" i="1"/>
  <c r="P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17" i="1"/>
  <c r="P17" i="1" s="1"/>
  <c r="Q18" i="1"/>
  <c r="P18" i="1" s="1"/>
  <c r="Q19" i="1"/>
  <c r="P19" i="1" s="1"/>
  <c r="Q20" i="1"/>
  <c r="P20" i="1" s="1"/>
  <c r="Q21" i="1"/>
  <c r="P21" i="1" s="1"/>
  <c r="Q22" i="1"/>
  <c r="P22" i="1" s="1"/>
  <c r="Q23" i="1"/>
  <c r="P23" i="1" s="1"/>
  <c r="Q24" i="1"/>
  <c r="P24" i="1" s="1"/>
  <c r="Q25" i="1"/>
  <c r="P25" i="1" s="1"/>
  <c r="Q26" i="1"/>
  <c r="P26" i="1" s="1"/>
  <c r="Q27" i="1"/>
  <c r="P27" i="1" s="1"/>
  <c r="Q28" i="1"/>
  <c r="P28" i="1" s="1"/>
  <c r="Q29" i="1"/>
  <c r="P29" i="1" s="1"/>
  <c r="Q30" i="1"/>
  <c r="P30" i="1" s="1"/>
  <c r="Q31" i="1"/>
  <c r="P31" i="1" s="1"/>
  <c r="Q32" i="1"/>
  <c r="P32" i="1" s="1"/>
  <c r="Q33" i="1"/>
  <c r="P33" i="1" s="1"/>
  <c r="Q34" i="1"/>
  <c r="P34" i="1" s="1"/>
  <c r="Q35" i="1"/>
  <c r="P35" i="1" s="1"/>
  <c r="Q36" i="1"/>
  <c r="P36" i="1" s="1"/>
  <c r="Q37" i="1"/>
  <c r="P37" i="1" s="1"/>
  <c r="Q38" i="1"/>
  <c r="P38" i="1" s="1"/>
  <c r="Q39" i="1"/>
  <c r="P39" i="1" s="1"/>
  <c r="Q40" i="1"/>
  <c r="P40" i="1" s="1"/>
  <c r="Q41" i="1"/>
  <c r="P41" i="1" s="1"/>
  <c r="Q42" i="1"/>
  <c r="P42" i="1" s="1"/>
  <c r="Q43" i="1"/>
  <c r="P43" i="1" s="1"/>
  <c r="Q44" i="1"/>
  <c r="P44" i="1" s="1"/>
  <c r="Q45" i="1"/>
  <c r="P45" i="1" s="1"/>
  <c r="Q46" i="1"/>
  <c r="P46" i="1" s="1"/>
  <c r="Q47" i="1"/>
  <c r="P47" i="1" s="1"/>
  <c r="Q48" i="1"/>
  <c r="P48" i="1" s="1"/>
  <c r="Q49" i="1"/>
  <c r="P49" i="1" s="1"/>
  <c r="Q50" i="1"/>
  <c r="P50" i="1" s="1"/>
  <c r="Q51" i="1"/>
  <c r="P51" i="1" s="1"/>
  <c r="Q52" i="1"/>
  <c r="P52" i="1" s="1"/>
  <c r="Q53" i="1"/>
  <c r="P53" i="1" s="1"/>
  <c r="Q54" i="1"/>
  <c r="P54" i="1" s="1"/>
  <c r="Q55" i="1"/>
  <c r="P55" i="1" s="1"/>
  <c r="Q56" i="1"/>
  <c r="P56" i="1" s="1"/>
  <c r="Q57" i="1"/>
  <c r="P57" i="1" s="1"/>
  <c r="Q58" i="1"/>
  <c r="P58" i="1" s="1"/>
  <c r="Q59" i="1"/>
  <c r="P59" i="1" s="1"/>
  <c r="Q60" i="1"/>
  <c r="P60" i="1" s="1"/>
  <c r="Q61" i="1"/>
  <c r="P61" i="1" s="1"/>
  <c r="Q62" i="1"/>
  <c r="P62" i="1" s="1"/>
  <c r="Q63" i="1"/>
  <c r="P63" i="1" s="1"/>
  <c r="Q64" i="1"/>
  <c r="P64" i="1" s="1"/>
  <c r="Q65" i="1"/>
  <c r="P65" i="1" s="1"/>
  <c r="Q66" i="1"/>
  <c r="P66" i="1" s="1"/>
  <c r="Q67" i="1"/>
  <c r="P67" i="1" s="1"/>
  <c r="Q68" i="1"/>
  <c r="P68" i="1" s="1"/>
  <c r="Q69" i="1"/>
  <c r="P69" i="1" s="1"/>
  <c r="Q70" i="1"/>
  <c r="P70" i="1" s="1"/>
  <c r="Q71" i="1"/>
  <c r="P71" i="1" s="1"/>
  <c r="Q72" i="1"/>
  <c r="P72" i="1" s="1"/>
  <c r="Q73" i="1"/>
  <c r="P73" i="1" s="1"/>
  <c r="Q74" i="1"/>
  <c r="P74" i="1" s="1"/>
  <c r="Q75" i="1"/>
  <c r="P75" i="1" s="1"/>
  <c r="Q76" i="1"/>
  <c r="P76" i="1" s="1"/>
  <c r="Q77" i="1"/>
  <c r="P77" i="1" s="1"/>
  <c r="Q78" i="1"/>
  <c r="P78" i="1" s="1"/>
  <c r="Q79" i="1"/>
  <c r="P79" i="1" s="1"/>
  <c r="Q80" i="1"/>
  <c r="P80" i="1" s="1"/>
  <c r="Q81" i="1"/>
  <c r="P81" i="1" s="1"/>
  <c r="Q82" i="1"/>
  <c r="P82" i="1" s="1"/>
  <c r="Q83" i="1"/>
  <c r="P83" i="1" s="1"/>
  <c r="Q84" i="1"/>
  <c r="P84" i="1" s="1"/>
  <c r="Q85" i="1"/>
  <c r="P85" i="1" s="1"/>
  <c r="Q86" i="1"/>
  <c r="P86" i="1" s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Q106" i="1"/>
  <c r="P106" i="1" s="1"/>
  <c r="Q107" i="1"/>
  <c r="P107" i="1" s="1"/>
  <c r="Q108" i="1"/>
  <c r="P108" i="1" s="1"/>
  <c r="Q109" i="1"/>
  <c r="P109" i="1" s="1"/>
  <c r="Q110" i="1"/>
  <c r="P110" i="1" s="1"/>
  <c r="Q111" i="1"/>
  <c r="P111" i="1" s="1"/>
  <c r="Q112" i="1"/>
  <c r="P112" i="1" s="1"/>
  <c r="Q113" i="1"/>
  <c r="P113" i="1" s="1"/>
  <c r="Q114" i="1"/>
  <c r="P114" i="1" s="1"/>
  <c r="Q115" i="1"/>
  <c r="P115" i="1" s="1"/>
  <c r="Q116" i="1"/>
  <c r="P116" i="1" s="1"/>
  <c r="Q117" i="1"/>
  <c r="P117" i="1" s="1"/>
  <c r="Q118" i="1"/>
  <c r="P118" i="1" s="1"/>
  <c r="Q119" i="1"/>
  <c r="P119" i="1" s="1"/>
  <c r="Q120" i="1"/>
  <c r="P120" i="1" s="1"/>
  <c r="Q121" i="1"/>
  <c r="P121" i="1" s="1"/>
  <c r="Q122" i="1"/>
  <c r="P122" i="1" s="1"/>
  <c r="Q123" i="1"/>
  <c r="P123" i="1" s="1"/>
  <c r="Q124" i="1"/>
  <c r="P124" i="1" s="1"/>
  <c r="Q125" i="1"/>
  <c r="P125" i="1" s="1"/>
  <c r="Q126" i="1"/>
  <c r="P126" i="1" s="1"/>
  <c r="Q127" i="1"/>
  <c r="P127" i="1" s="1"/>
  <c r="Q128" i="1"/>
  <c r="P128" i="1" s="1"/>
  <c r="Q129" i="1"/>
  <c r="P129" i="1" s="1"/>
  <c r="Q130" i="1"/>
  <c r="P130" i="1" s="1"/>
  <c r="Q131" i="1"/>
  <c r="P131" i="1" s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Q157" i="1"/>
  <c r="P157" i="1" s="1"/>
  <c r="Q158" i="1"/>
  <c r="P158" i="1" s="1"/>
  <c r="Q159" i="1"/>
  <c r="P159" i="1" s="1"/>
  <c r="Q160" i="1"/>
  <c r="P160" i="1" s="1"/>
  <c r="Q161" i="1"/>
  <c r="P161" i="1" s="1"/>
  <c r="Q162" i="1"/>
  <c r="P162" i="1" s="1"/>
  <c r="Q163" i="1"/>
  <c r="P163" i="1" s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Q184" i="1"/>
  <c r="P184" i="1" s="1"/>
  <c r="Q185" i="1"/>
  <c r="P185" i="1" s="1"/>
  <c r="Q186" i="1"/>
  <c r="P186" i="1" s="1"/>
  <c r="Q187" i="1"/>
  <c r="P187" i="1" s="1"/>
  <c r="Q188" i="1"/>
  <c r="P188" i="1" s="1"/>
  <c r="Q189" i="1"/>
  <c r="P189" i="1" s="1"/>
  <c r="Q190" i="1"/>
  <c r="P190" i="1" s="1"/>
  <c r="Q191" i="1"/>
  <c r="P191" i="1" s="1"/>
  <c r="Q192" i="1"/>
  <c r="P192" i="1" s="1"/>
  <c r="Q193" i="1"/>
  <c r="P193" i="1" s="1"/>
  <c r="Q194" i="1"/>
  <c r="P194" i="1" s="1"/>
  <c r="Q195" i="1"/>
  <c r="P195" i="1" s="1"/>
  <c r="Q196" i="1"/>
  <c r="P196" i="1" s="1"/>
  <c r="Q197" i="1"/>
  <c r="P197" i="1" s="1"/>
  <c r="Q198" i="1"/>
  <c r="P198" i="1" s="1"/>
  <c r="Q199" i="1"/>
  <c r="P199" i="1" s="1"/>
  <c r="Q200" i="1"/>
  <c r="P200" i="1" s="1"/>
  <c r="Q201" i="1"/>
  <c r="P201" i="1" s="1"/>
  <c r="Q202" i="1"/>
  <c r="P202" i="1" s="1"/>
  <c r="Q203" i="1"/>
  <c r="P203" i="1" s="1"/>
  <c r="Q204" i="1"/>
  <c r="P204" i="1" s="1"/>
  <c r="Q205" i="1"/>
  <c r="P205" i="1" s="1"/>
  <c r="Q206" i="1"/>
  <c r="P206" i="1" s="1"/>
  <c r="Q207" i="1"/>
  <c r="P207" i="1" s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Q245" i="1"/>
  <c r="P245" i="1" s="1"/>
  <c r="Q246" i="1"/>
  <c r="P246" i="1" s="1"/>
  <c r="Q247" i="1"/>
  <c r="P247" i="1" s="1"/>
  <c r="Q248" i="1"/>
  <c r="P248" i="1" s="1"/>
  <c r="Q249" i="1"/>
  <c r="P249" i="1" s="1"/>
  <c r="Q250" i="1"/>
  <c r="P250" i="1" s="1"/>
  <c r="Q251" i="1"/>
  <c r="P251" i="1" s="1"/>
  <c r="Q252" i="1"/>
  <c r="P252" i="1" s="1"/>
  <c r="Q253" i="1"/>
  <c r="P253" i="1" s="1"/>
  <c r="Q254" i="1"/>
  <c r="P254" i="1" s="1"/>
  <c r="Q255" i="1"/>
  <c r="P255" i="1" s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Q263" i="1"/>
  <c r="P263" i="1" s="1"/>
  <c r="Q264" i="1"/>
  <c r="P264" i="1" s="1"/>
  <c r="Q265" i="1"/>
  <c r="P265" i="1" s="1"/>
  <c r="Q266" i="1"/>
  <c r="P266" i="1" s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Q278" i="1"/>
  <c r="P278" i="1" s="1"/>
  <c r="Q279" i="1"/>
  <c r="P279" i="1" s="1"/>
  <c r="Q280" i="1"/>
  <c r="P280" i="1" s="1"/>
  <c r="Q281" i="1"/>
  <c r="P281" i="1" s="1"/>
  <c r="Q282" i="1"/>
  <c r="P282" i="1" s="1"/>
  <c r="Q283" i="1"/>
  <c r="P283" i="1" s="1"/>
  <c r="Q284" i="1"/>
  <c r="P284" i="1" s="1"/>
  <c r="Q285" i="1"/>
  <c r="P285" i="1" s="1"/>
  <c r="Q286" i="1"/>
  <c r="P286" i="1" s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Q296" i="1"/>
  <c r="P296" i="1" s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Q307" i="1"/>
  <c r="P307" i="1" s="1"/>
  <c r="Q308" i="1"/>
  <c r="P308" i="1" s="1"/>
  <c r="Q309" i="1"/>
  <c r="P309" i="1" s="1"/>
  <c r="Q310" i="1"/>
  <c r="P310" i="1" s="1"/>
  <c r="Q311" i="1"/>
  <c r="P311" i="1" s="1"/>
  <c r="Q312" i="1"/>
  <c r="P312" i="1" s="1"/>
  <c r="Q313" i="1"/>
  <c r="P313" i="1" s="1"/>
  <c r="Q314" i="1"/>
  <c r="P314" i="1" s="1"/>
  <c r="Q315" i="1"/>
  <c r="P315" i="1" s="1"/>
  <c r="Q316" i="1"/>
  <c r="P316" i="1" s="1"/>
  <c r="Q317" i="1"/>
  <c r="P317" i="1" s="1"/>
  <c r="Q318" i="1"/>
  <c r="P318" i="1" s="1"/>
  <c r="Q319" i="1"/>
  <c r="P319" i="1" s="1"/>
  <c r="Q320" i="1"/>
  <c r="P320" i="1" s="1"/>
  <c r="Q321" i="1"/>
  <c r="P321" i="1" s="1"/>
  <c r="Q322" i="1"/>
  <c r="P322" i="1" s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Q341" i="1"/>
  <c r="P341" i="1" s="1"/>
  <c r="Q342" i="1"/>
  <c r="P342" i="1" s="1"/>
  <c r="Q343" i="1"/>
  <c r="P343" i="1" s="1"/>
  <c r="Q344" i="1"/>
  <c r="P344" i="1" s="1"/>
  <c r="Q345" i="1"/>
  <c r="P345" i="1" s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Q359" i="1"/>
  <c r="P359" i="1" s="1"/>
  <c r="Q360" i="1"/>
  <c r="P360" i="1" s="1"/>
  <c r="Q361" i="1"/>
  <c r="P361" i="1" s="1"/>
  <c r="Q362" i="1"/>
  <c r="P362" i="1" s="1"/>
  <c r="Q363" i="1"/>
  <c r="P363" i="1" s="1"/>
  <c r="Q364" i="1"/>
  <c r="P364" i="1" s="1"/>
  <c r="Q365" i="1"/>
  <c r="P365" i="1" s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Q382" i="1"/>
  <c r="P382" i="1" s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Q424" i="1"/>
  <c r="P424" i="1" s="1"/>
  <c r="Q425" i="1"/>
  <c r="P425" i="1" s="1"/>
  <c r="Q426" i="1"/>
  <c r="P426" i="1" s="1"/>
  <c r="Q427" i="1"/>
  <c r="P427" i="1" s="1"/>
  <c r="Q428" i="1"/>
  <c r="P428" i="1" s="1"/>
  <c r="Q429" i="1"/>
  <c r="P429" i="1" s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Q485" i="1"/>
  <c r="P485" i="1" s="1"/>
  <c r="Q486" i="1"/>
  <c r="P486" i="1" s="1"/>
  <c r="Q487" i="1"/>
  <c r="P487" i="1" s="1"/>
  <c r="Q488" i="1"/>
  <c r="P488" i="1" s="1"/>
  <c r="Q489" i="1"/>
  <c r="P489" i="1" s="1"/>
  <c r="Q490" i="1"/>
  <c r="P490" i="1" s="1"/>
  <c r="Q491" i="1"/>
  <c r="P491" i="1" s="1"/>
  <c r="Q492" i="1"/>
  <c r="P492" i="1" s="1"/>
  <c r="Q493" i="1"/>
  <c r="P493" i="1" s="1"/>
  <c r="Q494" i="1"/>
  <c r="P494" i="1" s="1"/>
  <c r="Q495" i="1"/>
  <c r="P495" i="1" s="1"/>
  <c r="Q496" i="1"/>
  <c r="P496" i="1" s="1"/>
  <c r="Q497" i="1"/>
  <c r="P497" i="1" s="1"/>
  <c r="Q498" i="1"/>
  <c r="P498" i="1" s="1"/>
  <c r="Q499" i="1"/>
  <c r="P499" i="1" s="1"/>
  <c r="Q500" i="1"/>
  <c r="P500" i="1" s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Q509" i="1"/>
  <c r="P509" i="1" s="1"/>
  <c r="Q510" i="1"/>
  <c r="P510" i="1" s="1"/>
  <c r="Q511" i="1"/>
  <c r="P511" i="1" s="1"/>
  <c r="Q512" i="1"/>
  <c r="P512" i="1" s="1"/>
  <c r="Q513" i="1"/>
  <c r="P513" i="1" s="1"/>
  <c r="Q514" i="1"/>
  <c r="P514" i="1" s="1"/>
  <c r="Q515" i="1"/>
  <c r="P515" i="1" s="1"/>
  <c r="Q516" i="1"/>
  <c r="P516" i="1" s="1"/>
  <c r="Q517" i="1"/>
  <c r="P517" i="1" s="1"/>
  <c r="Q518" i="1"/>
  <c r="P518" i="1" s="1"/>
  <c r="Q519" i="1"/>
  <c r="P519" i="1" s="1"/>
  <c r="Q520" i="1"/>
  <c r="P520" i="1" s="1"/>
  <c r="Q521" i="1"/>
  <c r="P521" i="1" s="1"/>
  <c r="Q522" i="1"/>
  <c r="P522" i="1" s="1"/>
  <c r="Q523" i="1"/>
  <c r="P523" i="1" s="1"/>
  <c r="Q524" i="1"/>
  <c r="P524" i="1" s="1"/>
  <c r="Q525" i="1"/>
  <c r="P525" i="1" s="1"/>
  <c r="Q526" i="1"/>
  <c r="P526" i="1" s="1"/>
  <c r="Q527" i="1"/>
  <c r="P527" i="1" s="1"/>
  <c r="Q528" i="1"/>
  <c r="P528" i="1" s="1"/>
  <c r="Q529" i="1"/>
  <c r="P529" i="1" s="1"/>
  <c r="Q530" i="1"/>
  <c r="P530" i="1" s="1"/>
  <c r="Q531" i="1"/>
  <c r="P531" i="1" s="1"/>
  <c r="Q532" i="1"/>
  <c r="P532" i="1" s="1"/>
  <c r="Q533" i="1"/>
  <c r="P533" i="1" s="1"/>
  <c r="Q534" i="1"/>
  <c r="P534" i="1" s="1"/>
  <c r="Q535" i="1"/>
  <c r="P535" i="1" s="1"/>
  <c r="Q536" i="1"/>
  <c r="P536" i="1" s="1"/>
  <c r="Q537" i="1"/>
  <c r="P537" i="1" s="1"/>
  <c r="Q538" i="1"/>
  <c r="P538" i="1" s="1"/>
  <c r="Q539" i="1"/>
  <c r="P539" i="1" s="1"/>
  <c r="Q540" i="1"/>
  <c r="P540" i="1" s="1"/>
  <c r="Q541" i="1"/>
  <c r="P541" i="1" s="1"/>
  <c r="Q542" i="1"/>
  <c r="P542" i="1" s="1"/>
  <c r="Q543" i="1"/>
  <c r="P543" i="1" s="1"/>
  <c r="Q544" i="1"/>
  <c r="P544" i="1" s="1"/>
  <c r="Q545" i="1"/>
  <c r="P545" i="1" s="1"/>
  <c r="Q546" i="1"/>
  <c r="P546" i="1" s="1"/>
  <c r="Q547" i="1"/>
  <c r="P547" i="1" s="1"/>
  <c r="Q548" i="1"/>
  <c r="P548" i="1" s="1"/>
  <c r="Q549" i="1"/>
  <c r="P549" i="1" s="1"/>
  <c r="Q550" i="1"/>
  <c r="P550" i="1" s="1"/>
  <c r="Q551" i="1"/>
  <c r="P551" i="1" s="1"/>
  <c r="Q552" i="1"/>
  <c r="P552" i="1" s="1"/>
  <c r="Q553" i="1"/>
  <c r="P553" i="1" s="1"/>
  <c r="Q554" i="1"/>
  <c r="P554" i="1" s="1"/>
  <c r="Q555" i="1"/>
  <c r="P555" i="1" s="1"/>
  <c r="Q556" i="1"/>
  <c r="P556" i="1" s="1"/>
  <c r="Q557" i="1"/>
  <c r="P557" i="1" s="1"/>
  <c r="Q558" i="1"/>
  <c r="P558" i="1" s="1"/>
  <c r="Q559" i="1"/>
  <c r="P559" i="1" s="1"/>
  <c r="Q560" i="1"/>
  <c r="P560" i="1" s="1"/>
  <c r="Q561" i="1"/>
  <c r="P561" i="1" s="1"/>
  <c r="Q562" i="1"/>
  <c r="P562" i="1" s="1"/>
  <c r="Q563" i="1"/>
  <c r="P563" i="1" s="1"/>
  <c r="Q564" i="1"/>
  <c r="P564" i="1" s="1"/>
  <c r="Q565" i="1"/>
  <c r="P565" i="1" s="1"/>
  <c r="Q566" i="1"/>
  <c r="P566" i="1" s="1"/>
  <c r="Q567" i="1"/>
  <c r="P567" i="1" s="1"/>
  <c r="Q568" i="1"/>
  <c r="P568" i="1" s="1"/>
  <c r="Q569" i="1"/>
  <c r="P569" i="1" s="1"/>
  <c r="Q570" i="1"/>
  <c r="P570" i="1" s="1"/>
  <c r="Q571" i="1"/>
  <c r="P571" i="1" s="1"/>
  <c r="Q572" i="1"/>
  <c r="P572" i="1" s="1"/>
  <c r="Q573" i="1"/>
  <c r="P573" i="1" s="1"/>
  <c r="Q574" i="1"/>
  <c r="P574" i="1" s="1"/>
  <c r="Q575" i="1"/>
  <c r="P575" i="1" s="1"/>
  <c r="Q576" i="1"/>
  <c r="P576" i="1" s="1"/>
  <c r="Q577" i="1"/>
  <c r="P577" i="1" s="1"/>
  <c r="Q578" i="1"/>
  <c r="P578" i="1" s="1"/>
  <c r="Q579" i="1"/>
  <c r="P579" i="1" s="1"/>
  <c r="Q580" i="1"/>
  <c r="P580" i="1" s="1"/>
  <c r="Q581" i="1"/>
  <c r="P581" i="1" s="1"/>
  <c r="Q582" i="1"/>
  <c r="P582" i="1" s="1"/>
  <c r="Q583" i="1"/>
  <c r="P583" i="1" s="1"/>
  <c r="Q584" i="1"/>
  <c r="P584" i="1" s="1"/>
  <c r="Q585" i="1"/>
  <c r="P585" i="1" s="1"/>
  <c r="Q586" i="1"/>
  <c r="P586" i="1" s="1"/>
  <c r="Q587" i="1"/>
  <c r="P587" i="1" s="1"/>
  <c r="Q588" i="1"/>
  <c r="P588" i="1" s="1"/>
  <c r="Q589" i="1"/>
  <c r="P589" i="1" s="1"/>
  <c r="Q590" i="1"/>
  <c r="P590" i="1" s="1"/>
  <c r="Q591" i="1"/>
  <c r="P591" i="1" s="1"/>
  <c r="Q592" i="1"/>
  <c r="P592" i="1" s="1"/>
  <c r="Q593" i="1"/>
  <c r="P593" i="1" s="1"/>
  <c r="Q594" i="1"/>
  <c r="P594" i="1" s="1"/>
  <c r="Q595" i="1"/>
  <c r="P595" i="1" s="1"/>
  <c r="Q596" i="1"/>
  <c r="P596" i="1" s="1"/>
  <c r="Q597" i="1"/>
  <c r="P597" i="1" s="1"/>
  <c r="Q598" i="1"/>
  <c r="P598" i="1" s="1"/>
  <c r="Q599" i="1"/>
  <c r="P599" i="1" s="1"/>
  <c r="Q600" i="1"/>
  <c r="P600" i="1" s="1"/>
  <c r="Q601" i="1"/>
  <c r="P601" i="1" s="1"/>
  <c r="Q602" i="1"/>
  <c r="P602" i="1" s="1"/>
  <c r="Q603" i="1"/>
  <c r="P603" i="1" s="1"/>
  <c r="Q604" i="1"/>
  <c r="P604" i="1" s="1"/>
  <c r="Q605" i="1"/>
  <c r="P605" i="1" s="1"/>
  <c r="Q606" i="1"/>
  <c r="P606" i="1" s="1"/>
  <c r="Q607" i="1"/>
  <c r="P607" i="1" s="1"/>
  <c r="Q608" i="1"/>
  <c r="P608" i="1" s="1"/>
  <c r="Q609" i="1"/>
  <c r="P609" i="1" s="1"/>
  <c r="Q610" i="1"/>
  <c r="P610" i="1" s="1"/>
  <c r="Q611" i="1"/>
  <c r="P611" i="1" s="1"/>
  <c r="Q612" i="1"/>
  <c r="P612" i="1" s="1"/>
  <c r="Q613" i="1"/>
  <c r="P613" i="1" s="1"/>
  <c r="Q614" i="1"/>
  <c r="P614" i="1" s="1"/>
  <c r="Q615" i="1"/>
  <c r="P615" i="1" s="1"/>
  <c r="Q616" i="1"/>
  <c r="P616" i="1" s="1"/>
  <c r="Q617" i="1"/>
  <c r="P617" i="1" s="1"/>
  <c r="Q618" i="1"/>
  <c r="P618" i="1" s="1"/>
  <c r="Q619" i="1"/>
  <c r="P619" i="1" s="1"/>
  <c r="Q620" i="1"/>
  <c r="P620" i="1" s="1"/>
  <c r="Q621" i="1"/>
  <c r="P621" i="1" s="1"/>
  <c r="Q622" i="1"/>
  <c r="P622" i="1" s="1"/>
  <c r="Q623" i="1"/>
  <c r="P623" i="1" s="1"/>
  <c r="Q624" i="1"/>
  <c r="P624" i="1" s="1"/>
  <c r="Q625" i="1"/>
  <c r="P625" i="1" s="1"/>
  <c r="Q626" i="1"/>
  <c r="P626" i="1" s="1"/>
  <c r="Q627" i="1"/>
  <c r="P627" i="1" s="1"/>
  <c r="Q628" i="1"/>
  <c r="P628" i="1" s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Q638" i="1"/>
  <c r="P638" i="1" s="1"/>
  <c r="Q639" i="1"/>
  <c r="P639" i="1" s="1"/>
  <c r="Q640" i="1"/>
  <c r="P640" i="1" s="1"/>
  <c r="Q641" i="1"/>
  <c r="P641" i="1" s="1"/>
  <c r="Q642" i="1"/>
  <c r="P642" i="1" s="1"/>
  <c r="Q643" i="1"/>
  <c r="P643" i="1" s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Q651" i="1"/>
  <c r="P651" i="1" s="1"/>
  <c r="Q652" i="1"/>
  <c r="P652" i="1" s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Q662" i="1"/>
  <c r="P662" i="1" s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Q672" i="1"/>
  <c r="P672" i="1" s="1"/>
  <c r="Q673" i="1"/>
  <c r="P673" i="1" s="1"/>
  <c r="Q674" i="1"/>
  <c r="P674" i="1" s="1"/>
  <c r="Q675" i="1"/>
  <c r="P675" i="1" s="1"/>
  <c r="Q676" i="1"/>
  <c r="P676" i="1" s="1"/>
  <c r="Q677" i="1"/>
  <c r="P677" i="1" s="1"/>
  <c r="Q678" i="1"/>
  <c r="P678" i="1" s="1"/>
  <c r="Q679" i="1"/>
  <c r="P679" i="1" s="1"/>
  <c r="Q680" i="1"/>
  <c r="P680" i="1" s="1"/>
  <c r="Q681" i="1"/>
  <c r="P681" i="1" s="1"/>
  <c r="Q682" i="1"/>
  <c r="P682" i="1" s="1"/>
  <c r="Q683" i="1"/>
  <c r="P683" i="1" s="1"/>
  <c r="Q684" i="1"/>
  <c r="P684" i="1" s="1"/>
  <c r="Q685" i="1"/>
  <c r="P685" i="1" s="1"/>
  <c r="Q686" i="1"/>
  <c r="P686" i="1" s="1"/>
  <c r="Q687" i="1"/>
  <c r="P687" i="1" s="1"/>
  <c r="Q688" i="1"/>
  <c r="P688" i="1" s="1"/>
  <c r="Q689" i="1"/>
  <c r="P689" i="1" s="1"/>
  <c r="Q690" i="1"/>
  <c r="P690" i="1" s="1"/>
  <c r="Q691" i="1"/>
  <c r="P691" i="1" s="1"/>
  <c r="Q692" i="1"/>
  <c r="P692" i="1" s="1"/>
  <c r="Q693" i="1"/>
  <c r="P693" i="1" s="1"/>
  <c r="Q694" i="1"/>
  <c r="P694" i="1" s="1"/>
  <c r="Q695" i="1"/>
  <c r="P695" i="1" s="1"/>
  <c r="Q696" i="1"/>
  <c r="P696" i="1" s="1"/>
  <c r="Q697" i="1"/>
  <c r="P697" i="1" s="1"/>
  <c r="Q698" i="1"/>
  <c r="P698" i="1" s="1"/>
  <c r="Q699" i="1"/>
  <c r="P699" i="1" s="1"/>
  <c r="Q700" i="1"/>
  <c r="P700" i="1" s="1"/>
  <c r="Q701" i="1"/>
  <c r="P701" i="1" s="1"/>
  <c r="Q702" i="1"/>
  <c r="P702" i="1" s="1"/>
  <c r="Q703" i="1"/>
  <c r="P703" i="1" s="1"/>
  <c r="Q704" i="1"/>
  <c r="P704" i="1" s="1"/>
  <c r="Q705" i="1"/>
  <c r="P705" i="1" s="1"/>
  <c r="Q706" i="1"/>
  <c r="P706" i="1" s="1"/>
  <c r="Q707" i="1"/>
  <c r="P707" i="1" s="1"/>
  <c r="Q708" i="1"/>
  <c r="P708" i="1" s="1"/>
  <c r="Q709" i="1"/>
  <c r="P709" i="1" s="1"/>
  <c r="Q710" i="1"/>
  <c r="P710" i="1" s="1"/>
  <c r="Q711" i="1"/>
  <c r="P711" i="1" s="1"/>
  <c r="Q712" i="1"/>
  <c r="P712" i="1" s="1"/>
  <c r="Q713" i="1"/>
  <c r="P713" i="1" s="1"/>
  <c r="Q714" i="1"/>
  <c r="P714" i="1" s="1"/>
  <c r="Q715" i="1"/>
  <c r="P715" i="1" s="1"/>
  <c r="Q716" i="1"/>
  <c r="P716" i="1" s="1"/>
  <c r="Q717" i="1"/>
  <c r="P717" i="1" s="1"/>
  <c r="Q718" i="1"/>
  <c r="P718" i="1" s="1"/>
  <c r="Q719" i="1"/>
  <c r="P719" i="1" s="1"/>
  <c r="Q720" i="1"/>
  <c r="P720" i="1" s="1"/>
  <c r="Q721" i="1"/>
  <c r="P721" i="1" s="1"/>
  <c r="Q722" i="1"/>
  <c r="P722" i="1" s="1"/>
  <c r="Q723" i="1"/>
  <c r="P723" i="1" s="1"/>
  <c r="Q724" i="1"/>
  <c r="P724" i="1" s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Q754" i="1"/>
  <c r="P754" i="1" s="1"/>
  <c r="Q755" i="1"/>
  <c r="P755" i="1" s="1"/>
  <c r="Q756" i="1"/>
  <c r="P756" i="1" s="1"/>
  <c r="Q757" i="1"/>
  <c r="P757" i="1" s="1"/>
  <c r="Q758" i="1"/>
  <c r="P758" i="1" s="1"/>
  <c r="Q759" i="1"/>
  <c r="P759" i="1" s="1"/>
  <c r="Q760" i="1"/>
  <c r="P760" i="1" s="1"/>
  <c r="Q761" i="1"/>
  <c r="P761" i="1" s="1"/>
  <c r="Q762" i="1"/>
  <c r="P762" i="1" s="1"/>
  <c r="Q763" i="1"/>
  <c r="P763" i="1" s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Q797" i="1"/>
  <c r="P797" i="1" s="1"/>
  <c r="Q798" i="1"/>
  <c r="P798" i="1" s="1"/>
  <c r="Q799" i="1"/>
  <c r="P799" i="1" s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808" i="1"/>
  <c r="P808" i="1" s="1"/>
  <c r="Q809" i="1"/>
  <c r="P809" i="1" s="1"/>
  <c r="Q810" i="1"/>
  <c r="P810" i="1" s="1"/>
  <c r="Q811" i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Q826" i="1"/>
  <c r="P826" i="1" s="1"/>
  <c r="Q827" i="1"/>
  <c r="P827" i="1" s="1"/>
  <c r="Q828" i="1"/>
  <c r="P828" i="1" s="1"/>
  <c r="Q829" i="1"/>
  <c r="P829" i="1" s="1"/>
  <c r="Q830" i="1"/>
  <c r="P830" i="1" s="1"/>
  <c r="Q831" i="1"/>
  <c r="P831" i="1" s="1"/>
  <c r="Q832" i="1"/>
  <c r="P832" i="1" s="1"/>
  <c r="Q833" i="1"/>
  <c r="P833" i="1" s="1"/>
  <c r="Q834" i="1"/>
  <c r="P834" i="1" s="1"/>
  <c r="Q835" i="1"/>
  <c r="P835" i="1" s="1"/>
  <c r="Q836" i="1"/>
  <c r="P836" i="1" s="1"/>
  <c r="Q837" i="1"/>
  <c r="P837" i="1" s="1"/>
  <c r="Q838" i="1"/>
  <c r="P838" i="1" s="1"/>
  <c r="Q839" i="1"/>
  <c r="P839" i="1" s="1"/>
  <c r="Q840" i="1"/>
  <c r="P840" i="1" s="1"/>
  <c r="Q841" i="1"/>
  <c r="P841" i="1" s="1"/>
  <c r="Q842" i="1"/>
  <c r="P842" i="1" s="1"/>
  <c r="Q843" i="1"/>
  <c r="P843" i="1" s="1"/>
  <c r="Q844" i="1"/>
  <c r="P844" i="1" s="1"/>
  <c r="Q845" i="1"/>
  <c r="P845" i="1" s="1"/>
  <c r="Q846" i="1"/>
  <c r="P846" i="1" s="1"/>
  <c r="Q847" i="1"/>
  <c r="P847" i="1" s="1"/>
  <c r="Q848" i="1"/>
  <c r="P848" i="1" s="1"/>
  <c r="Q849" i="1"/>
  <c r="P849" i="1" s="1"/>
  <c r="Q850" i="1"/>
  <c r="P850" i="1" s="1"/>
  <c r="Q851" i="1"/>
  <c r="P851" i="1" s="1"/>
  <c r="Q852" i="1"/>
  <c r="P852" i="1" s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9" i="1"/>
  <c r="P859" i="1" s="1"/>
  <c r="Q860" i="1"/>
  <c r="P860" i="1" s="1"/>
  <c r="Q861" i="1"/>
  <c r="P861" i="1" s="1"/>
  <c r="Q862" i="1"/>
  <c r="P862" i="1" s="1"/>
  <c r="Q863" i="1"/>
  <c r="P863" i="1" s="1"/>
  <c r="Q864" i="1"/>
  <c r="P864" i="1" s="1"/>
  <c r="Q865" i="1"/>
  <c r="P865" i="1" s="1"/>
  <c r="Q866" i="1"/>
  <c r="P866" i="1" s="1"/>
  <c r="Q867" i="1"/>
  <c r="P867" i="1" s="1"/>
  <c r="Q868" i="1"/>
  <c r="P868" i="1" s="1"/>
  <c r="Q869" i="1"/>
  <c r="P869" i="1" s="1"/>
  <c r="Q870" i="1"/>
  <c r="P870" i="1" s="1"/>
  <c r="Q871" i="1"/>
  <c r="P871" i="1" s="1"/>
  <c r="Q872" i="1"/>
  <c r="P872" i="1" s="1"/>
  <c r="Q873" i="1"/>
  <c r="P873" i="1" s="1"/>
  <c r="Q874" i="1"/>
  <c r="P874" i="1" s="1"/>
  <c r="Q875" i="1"/>
  <c r="P875" i="1" s="1"/>
  <c r="Q876" i="1"/>
  <c r="P876" i="1" s="1"/>
  <c r="Q877" i="1"/>
  <c r="P877" i="1" s="1"/>
  <c r="Q878" i="1"/>
  <c r="P878" i="1" s="1"/>
  <c r="Q879" i="1"/>
  <c r="P879" i="1" s="1"/>
  <c r="Q880" i="1"/>
  <c r="P880" i="1" s="1"/>
  <c r="Q881" i="1"/>
  <c r="P881" i="1" s="1"/>
  <c r="Q882" i="1"/>
  <c r="P882" i="1" s="1"/>
  <c r="Q883" i="1"/>
  <c r="P883" i="1" s="1"/>
  <c r="Q884" i="1"/>
  <c r="P884" i="1" s="1"/>
  <c r="Q885" i="1"/>
  <c r="P885" i="1" s="1"/>
  <c r="Q886" i="1"/>
  <c r="P886" i="1" s="1"/>
  <c r="Q887" i="1"/>
  <c r="P887" i="1" s="1"/>
  <c r="Q888" i="1"/>
  <c r="P888" i="1" s="1"/>
  <c r="Q889" i="1"/>
  <c r="P889" i="1" s="1"/>
  <c r="Q890" i="1"/>
  <c r="P890" i="1" s="1"/>
  <c r="Q891" i="1"/>
  <c r="P891" i="1" s="1"/>
  <c r="Q892" i="1"/>
  <c r="P892" i="1" s="1"/>
  <c r="Q893" i="1"/>
  <c r="P893" i="1" s="1"/>
  <c r="Q894" i="1"/>
  <c r="P894" i="1" s="1"/>
  <c r="Q895" i="1"/>
  <c r="P895" i="1" s="1"/>
  <c r="Q896" i="1"/>
  <c r="P896" i="1" s="1"/>
  <c r="Q897" i="1"/>
  <c r="P897" i="1" s="1"/>
  <c r="Q898" i="1"/>
  <c r="P898" i="1" s="1"/>
  <c r="Q899" i="1"/>
  <c r="P899" i="1" s="1"/>
  <c r="Q900" i="1"/>
  <c r="P900" i="1" s="1"/>
  <c r="Q901" i="1"/>
  <c r="P901" i="1" s="1"/>
  <c r="Q902" i="1"/>
  <c r="P902" i="1" s="1"/>
  <c r="Q903" i="1"/>
  <c r="P903" i="1" s="1"/>
  <c r="Q904" i="1"/>
  <c r="P904" i="1" s="1"/>
  <c r="Q905" i="1"/>
  <c r="P905" i="1" s="1"/>
  <c r="Q906" i="1"/>
  <c r="P906" i="1" s="1"/>
  <c r="Q907" i="1"/>
  <c r="P907" i="1" s="1"/>
  <c r="Q908" i="1"/>
  <c r="P908" i="1" s="1"/>
  <c r="Q909" i="1"/>
  <c r="P909" i="1" s="1"/>
  <c r="Q910" i="1"/>
  <c r="P910" i="1" s="1"/>
  <c r="Q911" i="1"/>
  <c r="P911" i="1" s="1"/>
  <c r="Q912" i="1"/>
  <c r="P912" i="1" s="1"/>
  <c r="Q913" i="1"/>
  <c r="P913" i="1" s="1"/>
  <c r="Q914" i="1"/>
  <c r="P914" i="1" s="1"/>
  <c r="Q915" i="1"/>
  <c r="P915" i="1" s="1"/>
  <c r="Q916" i="1"/>
  <c r="P916" i="1" s="1"/>
  <c r="Q917" i="1"/>
  <c r="P917" i="1" s="1"/>
  <c r="Q918" i="1"/>
  <c r="P918" i="1" s="1"/>
  <c r="Q919" i="1"/>
  <c r="P919" i="1" s="1"/>
  <c r="Q920" i="1"/>
  <c r="P920" i="1" s="1"/>
  <c r="Q921" i="1"/>
  <c r="P921" i="1" s="1"/>
  <c r="Q922" i="1"/>
  <c r="P922" i="1" s="1"/>
  <c r="Q923" i="1"/>
  <c r="P923" i="1" s="1"/>
  <c r="Q924" i="1"/>
  <c r="P924" i="1" s="1"/>
  <c r="Q925" i="1"/>
  <c r="P925" i="1" s="1"/>
  <c r="Q926" i="1"/>
  <c r="P926" i="1" s="1"/>
  <c r="Q927" i="1"/>
  <c r="P927" i="1" s="1"/>
  <c r="Q928" i="1"/>
  <c r="P928" i="1" s="1"/>
  <c r="Q929" i="1"/>
  <c r="P929" i="1" s="1"/>
  <c r="Q930" i="1"/>
  <c r="P930" i="1" s="1"/>
  <c r="Q931" i="1"/>
  <c r="P931" i="1" s="1"/>
  <c r="Q932" i="1"/>
  <c r="P932" i="1" s="1"/>
  <c r="Q933" i="1"/>
  <c r="P933" i="1" s="1"/>
  <c r="Q934" i="1"/>
  <c r="P934" i="1" s="1"/>
  <c r="Q935" i="1"/>
  <c r="P935" i="1" s="1"/>
  <c r="Q936" i="1"/>
  <c r="P936" i="1" s="1"/>
  <c r="Q937" i="1"/>
  <c r="P937" i="1" s="1"/>
  <c r="Q938" i="1"/>
  <c r="P938" i="1" s="1"/>
  <c r="Q939" i="1"/>
  <c r="P939" i="1" s="1"/>
  <c r="Q940" i="1"/>
  <c r="P940" i="1" s="1"/>
  <c r="Q941" i="1"/>
  <c r="P941" i="1" s="1"/>
  <c r="Q942" i="1"/>
  <c r="P942" i="1" s="1"/>
  <c r="Q943" i="1"/>
  <c r="P943" i="1" s="1"/>
  <c r="Q944" i="1"/>
  <c r="P944" i="1" s="1"/>
  <c r="Q945" i="1"/>
  <c r="P945" i="1" s="1"/>
  <c r="Q946" i="1"/>
  <c r="P946" i="1" s="1"/>
  <c r="Q947" i="1"/>
  <c r="P947" i="1" s="1"/>
  <c r="Q2" i="1"/>
  <c r="P2" i="1" s="1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E15" i="4"/>
  <c r="E14" i="4"/>
  <c r="E13" i="4"/>
  <c r="E12" i="4"/>
  <c r="E11" i="4"/>
  <c r="E10" i="4"/>
  <c r="E5" i="4"/>
  <c r="E4" i="4"/>
  <c r="E3" i="4"/>
</calcChain>
</file>

<file path=xl/sharedStrings.xml><?xml version="1.0" encoding="utf-8"?>
<sst xmlns="http://schemas.openxmlformats.org/spreadsheetml/2006/main" count="21050" uniqueCount="851">
  <si>
    <t>Model Year</t>
  </si>
  <si>
    <t>Make</t>
  </si>
  <si>
    <t>Model</t>
  </si>
  <si>
    <t>Price(美金)</t>
  </si>
  <si>
    <t>Price(台幣)</t>
  </si>
  <si>
    <t>Vehicle Class</t>
  </si>
  <si>
    <t>Engine Size(L)</t>
  </si>
  <si>
    <t>Cylinders</t>
  </si>
  <si>
    <t>Transmission</t>
  </si>
  <si>
    <t>Fuel Type</t>
  </si>
  <si>
    <t>Fuel Consumption (City (L/100 km)</t>
  </si>
  <si>
    <t>Fuel Consumption(Hwy (L/100 km))</t>
  </si>
  <si>
    <t>Fuel Consumption(Comb (L/100 km))</t>
  </si>
  <si>
    <t>Fuel Consumption(Comb (mpg))</t>
  </si>
  <si>
    <t>CO2 Emissions(g/km)</t>
  </si>
  <si>
    <t>CO2 Rating</t>
  </si>
  <si>
    <t>Smog Rating</t>
  </si>
  <si>
    <t>Lamborghini</t>
  </si>
  <si>
    <t>Huracan evo Coupe</t>
  </si>
  <si>
    <t>$249,865</t>
  </si>
  <si>
    <t>Two-seater</t>
  </si>
  <si>
    <t>AM7</t>
  </si>
  <si>
    <t>Z</t>
  </si>
  <si>
    <t>Bugatti</t>
  </si>
  <si>
    <t>Chiron Super Sport</t>
  </si>
  <si>
    <t>Chiron Pur Sport</t>
  </si>
  <si>
    <t>Chiron</t>
  </si>
  <si>
    <t>Aventador Countach</t>
  </si>
  <si>
    <t>Rolls-Royce</t>
  </si>
  <si>
    <t>Phantom EWB</t>
  </si>
  <si>
    <t>Full-size</t>
  </si>
  <si>
    <t>AS8</t>
  </si>
  <si>
    <t>Aventador Coupe</t>
  </si>
  <si>
    <t>Phantom</t>
  </si>
  <si>
    <t>Huracan evo Coupe AWD</t>
  </si>
  <si>
    <t>Aventador Roadster</t>
  </si>
  <si>
    <t>Cullinan Black Badge</t>
  </si>
  <si>
    <t>Station wagon: Mid-size</t>
  </si>
  <si>
    <t>Ghost EWB</t>
  </si>
  <si>
    <t>Cullinan</t>
  </si>
  <si>
    <t>Ghost</t>
  </si>
  <si>
    <t>Ghost Black Badge</t>
  </si>
  <si>
    <t>Aston Martin</t>
  </si>
  <si>
    <t>DBS V12</t>
  </si>
  <si>
    <t>Minicompact</t>
  </si>
  <si>
    <t>A8</t>
  </si>
  <si>
    <t>Bentley</t>
  </si>
  <si>
    <t>Continental GT Speed</t>
  </si>
  <si>
    <t>Subcompact</t>
  </si>
  <si>
    <t>AM8</t>
  </si>
  <si>
    <t>Continental GT Convertible Speed</t>
  </si>
  <si>
    <t>Huracan evo Spyder AWD</t>
  </si>
  <si>
    <t>Bentayga Speed</t>
  </si>
  <si>
    <t>SUV: Standard</t>
  </si>
  <si>
    <t>Huracan evo Spyder</t>
  </si>
  <si>
    <t>Urus</t>
  </si>
  <si>
    <t>Porsche</t>
  </si>
  <si>
    <t>911 Turbo S Cabriolet</t>
  </si>
  <si>
    <t>1300萬</t>
  </si>
  <si>
    <t>Maserati</t>
  </si>
  <si>
    <t>MC20</t>
  </si>
  <si>
    <t>Land Rover</t>
  </si>
  <si>
    <t>Range Rover SVAutobiography</t>
  </si>
  <si>
    <t>911 Turbo S</t>
  </si>
  <si>
    <t>Continental GT</t>
  </si>
  <si>
    <t>Continental GT Convertible</t>
  </si>
  <si>
    <t>DB11 V8</t>
  </si>
  <si>
    <t>DB11 V12</t>
  </si>
  <si>
    <t>Flying Spur</t>
  </si>
  <si>
    <t>Mid-size</t>
  </si>
  <si>
    <t>Mercedes-Benz</t>
  </si>
  <si>
    <t>Maybach S 580 4MATIC Sedan</t>
  </si>
  <si>
    <t>A9</t>
  </si>
  <si>
    <t>DBX V8</t>
  </si>
  <si>
    <t>Panamera Turbo S Executive</t>
  </si>
  <si>
    <t>Bentayga</t>
  </si>
  <si>
    <t>911 Turbo Cabriolet</t>
  </si>
  <si>
    <t>Range Rover SVAutobiography LWB</t>
  </si>
  <si>
    <t>Cayenne Turbo GT</t>
  </si>
  <si>
    <t>Panamera Turbo S</t>
  </si>
  <si>
    <t>1266萬</t>
  </si>
  <si>
    <t>Panamera Turbo S ST</t>
  </si>
  <si>
    <t>911 Turbo</t>
  </si>
  <si>
    <t>911 GT3</t>
  </si>
  <si>
    <t>M6</t>
  </si>
  <si>
    <t>911 GT3 Touring</t>
  </si>
  <si>
    <t>Audi</t>
  </si>
  <si>
    <t>R8 Coupe Performance</t>
  </si>
  <si>
    <t>R8 Coupe Performance quattro</t>
  </si>
  <si>
    <t>R8 Spyder Performance</t>
  </si>
  <si>
    <t>R8 Spyder Performance quattro</t>
  </si>
  <si>
    <t>RS 5 Coupe quattro</t>
  </si>
  <si>
    <t>BMW</t>
  </si>
  <si>
    <t>M760i xDrive Sedan</t>
  </si>
  <si>
    <t>911 Carrera 4 GTS</t>
  </si>
  <si>
    <t>M7</t>
  </si>
  <si>
    <t>911 Carrera 4 GTS Cabriolet</t>
  </si>
  <si>
    <t>934萬</t>
  </si>
  <si>
    <t>911 Targa 4 GTS</t>
  </si>
  <si>
    <t>Levante Trofeo</t>
  </si>
  <si>
    <t>898萬</t>
  </si>
  <si>
    <t>Range Rover P525 LWB</t>
  </si>
  <si>
    <t>Vantage V8</t>
  </si>
  <si>
    <t>911 Carrera GTS</t>
  </si>
  <si>
    <t>911 Carrera GTS Cabriolet</t>
  </si>
  <si>
    <t>Alpina B7</t>
  </si>
  <si>
    <t>Quattroporte Trofeo</t>
  </si>
  <si>
    <t>978萬</t>
  </si>
  <si>
    <t>M5 Competition</t>
  </si>
  <si>
    <t>M5 CS</t>
  </si>
  <si>
    <t>Alpina XB7</t>
  </si>
  <si>
    <t>Alpina B8 Gran Coupe</t>
  </si>
  <si>
    <t>M8 Cabriolet Competition</t>
  </si>
  <si>
    <t>M8 Coupe Competition</t>
  </si>
  <si>
    <t>911 Carrera 4S</t>
  </si>
  <si>
    <t>911 Targa 4S</t>
  </si>
  <si>
    <t>837萬</t>
  </si>
  <si>
    <t>X6 M Competition</t>
  </si>
  <si>
    <t>Cayenne Turbo Coupe</t>
  </si>
  <si>
    <t>911 Carrera 4S Cabriolet</t>
  </si>
  <si>
    <t>Panamera GTS</t>
  </si>
  <si>
    <t>Panamera GTS ST</t>
  </si>
  <si>
    <t>M8 Cabriolet</t>
  </si>
  <si>
    <t>M8 Coupe</t>
  </si>
  <si>
    <t>M8 Gran Coupe</t>
  </si>
  <si>
    <t>M8 Gran Coupe Competition</t>
  </si>
  <si>
    <t>Cayenne Turbo</t>
  </si>
  <si>
    <t>738萬</t>
  </si>
  <si>
    <t>911 Carrera S Cabriolet</t>
  </si>
  <si>
    <t>794萬</t>
  </si>
  <si>
    <t>S 580 4MATIC LWB Sedan</t>
  </si>
  <si>
    <t>911 Carrera 4</t>
  </si>
  <si>
    <t>911 Targa 4</t>
  </si>
  <si>
    <t>M850i xDrive Coupe</t>
  </si>
  <si>
    <t>RS 7 Sportback quattro</t>
  </si>
  <si>
    <t>Panamera 4S Executive</t>
  </si>
  <si>
    <t>911 Carrera S</t>
  </si>
  <si>
    <t>S8 Sedan quattro</t>
  </si>
  <si>
    <t>RS 6 Avant quattro</t>
  </si>
  <si>
    <t>Range Rover P525</t>
  </si>
  <si>
    <t>Range Rover Sport P575 SVR</t>
  </si>
  <si>
    <t>Levante Modena</t>
  </si>
  <si>
    <t>568萬</t>
  </si>
  <si>
    <t>S 500 4MATIC SWB Sedan</t>
  </si>
  <si>
    <t>RS Q8 quattro</t>
  </si>
  <si>
    <t>Lexus</t>
  </si>
  <si>
    <t>LC 500 Convertible</t>
  </si>
  <si>
    <t>AS10</t>
  </si>
  <si>
    <t>LS 500h AWD</t>
  </si>
  <si>
    <t>AV10</t>
  </si>
  <si>
    <t>Cayenne GTS Coupe</t>
  </si>
  <si>
    <t>Defender 110 5.0L V8</t>
  </si>
  <si>
    <t>Ghibli Trofeo</t>
  </si>
  <si>
    <t>718萬</t>
  </si>
  <si>
    <t>Quattroporte Modena AWD</t>
  </si>
  <si>
    <t>M850i xDrive Cabriolet</t>
  </si>
  <si>
    <t>Cayenne</t>
  </si>
  <si>
    <t>Cayenne GTS</t>
  </si>
  <si>
    <t>608萬</t>
  </si>
  <si>
    <t>911 Carrera 4 Cabriolet</t>
  </si>
  <si>
    <t>Defender 90 5.0L V8</t>
  </si>
  <si>
    <t>AMG GT 53 4MATIC+ Coupe</t>
  </si>
  <si>
    <t>Compact</t>
  </si>
  <si>
    <t>Panamera 4S</t>
  </si>
  <si>
    <t>Panamera 4S ST</t>
  </si>
  <si>
    <t>X5 M Competition</t>
  </si>
  <si>
    <t>Panamera 4</t>
  </si>
  <si>
    <t>554萬</t>
  </si>
  <si>
    <t>Jaguar</t>
  </si>
  <si>
    <t>F-TYPE R Convertible AWD</t>
  </si>
  <si>
    <t>Quattroporte Modena</t>
  </si>
  <si>
    <t>Cadillac</t>
  </si>
  <si>
    <t>Escalade 4WD</t>
  </si>
  <si>
    <t>A10</t>
  </si>
  <si>
    <t>D</t>
  </si>
  <si>
    <t>Range Rover P400</t>
  </si>
  <si>
    <t>M5 Sedan</t>
  </si>
  <si>
    <t>F-TYPE R Coupe AWD</t>
  </si>
  <si>
    <t>750i xDrive Sedan</t>
  </si>
  <si>
    <t>750Li xDrive Sedan</t>
  </si>
  <si>
    <t>Panamera</t>
  </si>
  <si>
    <t>LC 500</t>
  </si>
  <si>
    <t>580萬</t>
  </si>
  <si>
    <t>718 Cayman</t>
  </si>
  <si>
    <t>718 Cayman GT4</t>
  </si>
  <si>
    <t>911 Carrera</t>
  </si>
  <si>
    <t>911 Carrera Cabriolet</t>
  </si>
  <si>
    <t>662萬</t>
  </si>
  <si>
    <t>RC F</t>
  </si>
  <si>
    <t>373萬</t>
  </si>
  <si>
    <t>LX 600</t>
  </si>
  <si>
    <t>718 Boxster</t>
  </si>
  <si>
    <t>M850i xDrive Gran Coupe</t>
  </si>
  <si>
    <t>X7 M50i</t>
  </si>
  <si>
    <t>650萬</t>
  </si>
  <si>
    <t>Panamera 4 Executive</t>
  </si>
  <si>
    <t>LC 500h</t>
  </si>
  <si>
    <t>610萬</t>
  </si>
  <si>
    <t>718 Spyder</t>
  </si>
  <si>
    <t>A5 Coupe 45 TFSI quattro</t>
  </si>
  <si>
    <t>270萬</t>
  </si>
  <si>
    <t>Jeep</t>
  </si>
  <si>
    <t>Grand Wagoneer 4X4</t>
  </si>
  <si>
    <t>Quattroporte GT</t>
  </si>
  <si>
    <t>598萬</t>
  </si>
  <si>
    <t>Panamera 4 ST</t>
  </si>
  <si>
    <t>Levante Modena V8</t>
  </si>
  <si>
    <t>AMG E 53 4MATIC+ Cabriolet</t>
  </si>
  <si>
    <t>Cayenne S Coupe</t>
  </si>
  <si>
    <t>Escalade 4WD (No Stop-Start)</t>
  </si>
  <si>
    <t>SQ8 quattro</t>
  </si>
  <si>
    <t>AMG GLE 53 4MATIC+ Coupe</t>
  </si>
  <si>
    <t>SQ7 quattro</t>
  </si>
  <si>
    <t>718 Boxster GTS 4.0</t>
  </si>
  <si>
    <t>469萬</t>
  </si>
  <si>
    <t>Range Rover Sport P360</t>
  </si>
  <si>
    <t>Range Rover P360</t>
  </si>
  <si>
    <t>Range Rover Sport P525</t>
  </si>
  <si>
    <t>718 Cayman GTS 4.0</t>
  </si>
  <si>
    <t>464萬</t>
  </si>
  <si>
    <t>GLS 450 4MATIC SUV</t>
  </si>
  <si>
    <t>Cayenne S</t>
  </si>
  <si>
    <t>508萬</t>
  </si>
  <si>
    <t>AMG GLE 53 4MATIC+ SUV</t>
  </si>
  <si>
    <t>A8 L Sedan 55 TFSI quattro</t>
  </si>
  <si>
    <t>X6 M</t>
  </si>
  <si>
    <t>704萬</t>
  </si>
  <si>
    <t>X6 M50i</t>
  </si>
  <si>
    <t>560萬</t>
  </si>
  <si>
    <t>Range Rover Sport HST P400</t>
  </si>
  <si>
    <t>Defender 90 P400</t>
  </si>
  <si>
    <t>Lincoln</t>
  </si>
  <si>
    <t>Navigator 4X4</t>
  </si>
  <si>
    <t>X</t>
  </si>
  <si>
    <t>Alfa Romeo</t>
  </si>
  <si>
    <t>Stelvio AWD Quadrifoglio</t>
  </si>
  <si>
    <t>SUV: Small</t>
  </si>
  <si>
    <t>S7 Sportback quattro</t>
  </si>
  <si>
    <t>AMG E 53 4MATIC+ Coupe</t>
  </si>
  <si>
    <t>A5 Sportback 45 TFSI quattro</t>
  </si>
  <si>
    <t>CT5-V Blackwing</t>
  </si>
  <si>
    <t>Ram</t>
  </si>
  <si>
    <t>1500 4X4 TRX</t>
  </si>
  <si>
    <t>Pickup truck: Standard</t>
  </si>
  <si>
    <t>Ghibli Modena AWD</t>
  </si>
  <si>
    <t>F-TYPE P450 Convertible AWD</t>
  </si>
  <si>
    <t>X5 M</t>
  </si>
  <si>
    <t>694萬</t>
  </si>
  <si>
    <t>X5 M50i</t>
  </si>
  <si>
    <t>550萬</t>
  </si>
  <si>
    <t>AMG CLS 53 4MATIC+ Coupe</t>
  </si>
  <si>
    <t>AMG E 53 4MATIC+ Sedan</t>
  </si>
  <si>
    <t>Ghibli Modena</t>
  </si>
  <si>
    <t>488萬</t>
  </si>
  <si>
    <t>F-TYPE P450 Coupe AWD</t>
  </si>
  <si>
    <t>Macan GTS</t>
  </si>
  <si>
    <t>471萬</t>
  </si>
  <si>
    <t>X3 M Competition</t>
  </si>
  <si>
    <t>Ford</t>
  </si>
  <si>
    <t>Expedition Timberline 4X4</t>
  </si>
  <si>
    <t>Wrangler JL Unlimited 4X4</t>
  </si>
  <si>
    <t>E 450 4MATIC Cabriolet</t>
  </si>
  <si>
    <t>Levante GT</t>
  </si>
  <si>
    <t>388萬</t>
  </si>
  <si>
    <t>M4 Competition Cabriolet M xDrive</t>
  </si>
  <si>
    <t>M4 Competition Coupe M xDrive</t>
  </si>
  <si>
    <t>Giulia Quadrifoglio</t>
  </si>
  <si>
    <t>Cayenne Coupe</t>
  </si>
  <si>
    <t>F-150 Raptor 37 4X4</t>
  </si>
  <si>
    <t>Dodge</t>
  </si>
  <si>
    <t>Charger SRT Hellcat Widebody</t>
  </si>
  <si>
    <t>M3 Competition Sedan M xDrive</t>
  </si>
  <si>
    <t>Shelby GT500 Mustang</t>
  </si>
  <si>
    <t>M550i xDrive Sedan</t>
  </si>
  <si>
    <t>CLS 450 4MATIC Coupe</t>
  </si>
  <si>
    <t>RS 5 Sportback quattro</t>
  </si>
  <si>
    <t>Ghibli GT</t>
  </si>
  <si>
    <t>385萬</t>
  </si>
  <si>
    <t>LS 500 AWD</t>
  </si>
  <si>
    <t>A7 Sportback 55 TFSI quattro</t>
  </si>
  <si>
    <t>F-150 Raptor 37 4X4 (Without Stop-Start)</t>
  </si>
  <si>
    <t>Chevrolet</t>
  </si>
  <si>
    <t>Tahoe 4WD (No Stop-Start)</t>
  </si>
  <si>
    <t>GMC</t>
  </si>
  <si>
    <t>Yukon XL 4WD (No Stop-Start)</t>
  </si>
  <si>
    <t>Genesis</t>
  </si>
  <si>
    <t>G90 AWD</t>
  </si>
  <si>
    <t>M4 Competition Coupe</t>
  </si>
  <si>
    <t>X7 xDrive40i</t>
  </si>
  <si>
    <t>498萬</t>
  </si>
  <si>
    <t>S6 Sedan quattro</t>
  </si>
  <si>
    <t>718 Boxster S</t>
  </si>
  <si>
    <t>X4 M Competition</t>
  </si>
  <si>
    <t>545萬</t>
  </si>
  <si>
    <t>TT RS Coupe quattro</t>
  </si>
  <si>
    <t>M3 Competition Sedan</t>
  </si>
  <si>
    <t>F-TYPE P450 Convertible</t>
  </si>
  <si>
    <t>718 Cayman S</t>
  </si>
  <si>
    <t>F-150 Raptor 4X4</t>
  </si>
  <si>
    <t>M4 Coupe</t>
  </si>
  <si>
    <t>Wagoneer 4X4</t>
  </si>
  <si>
    <t>Infiniti</t>
  </si>
  <si>
    <t>QX80 4WD</t>
  </si>
  <si>
    <t>AS7</t>
  </si>
  <si>
    <t>718 Boxster T</t>
  </si>
  <si>
    <t>E 450 4MATIC All-Terrain Wagon</t>
  </si>
  <si>
    <t>Q8 55 TFSI quattro</t>
  </si>
  <si>
    <t>F-150 Raptor 4X4 (Without Stop-Start)</t>
  </si>
  <si>
    <t>Expedition Timberline 4X4 (Without Stop-Start)</t>
  </si>
  <si>
    <t>Durango AWD SRT</t>
  </si>
  <si>
    <t>M3 Sedan</t>
  </si>
  <si>
    <t>F-TYPE P450 Coupe</t>
  </si>
  <si>
    <t>E 450 4MATIC Coupe</t>
  </si>
  <si>
    <t>718 Cayman T</t>
  </si>
  <si>
    <t>GLE 450 4MATIC SUV</t>
  </si>
  <si>
    <t>AMG GLC 43 4MATIC SUV</t>
  </si>
  <si>
    <t>AMG C 43 4MATIC Cabriolet</t>
  </si>
  <si>
    <t>Camaro ZL1</t>
  </si>
  <si>
    <t>Yukon 4WD (No Stop-Start)</t>
  </si>
  <si>
    <t>Corvette</t>
  </si>
  <si>
    <t>Silverado 4WD</t>
  </si>
  <si>
    <t>Silverado 4WD (No Stop-Start)</t>
  </si>
  <si>
    <t>Silverado 4WD Custom Trail Boss</t>
  </si>
  <si>
    <t>Silverado 4WD Mud Terrain Tire</t>
  </si>
  <si>
    <t>Silverado 4WD Mud Terrain Tire (No Stop-Start)</t>
  </si>
  <si>
    <t>Silverado 4WD ZR2</t>
  </si>
  <si>
    <t>Toyota</t>
  </si>
  <si>
    <t>Tundra Hybrid 4WD TRD PRO</t>
  </si>
  <si>
    <t>X6 xDrive40i</t>
  </si>
  <si>
    <t>A6 allroad 55 TFSI quattro</t>
  </si>
  <si>
    <t>Defender 110 P400</t>
  </si>
  <si>
    <t>Q3 45 TFSI quattro</t>
  </si>
  <si>
    <t>AMG GLC 43 4MATIC Coupe</t>
  </si>
  <si>
    <t>Challenger SRT Hellcat</t>
  </si>
  <si>
    <t>Challenger SRT Hellcat Widebody</t>
  </si>
  <si>
    <t>Defender 110 P300</t>
  </si>
  <si>
    <t>Suburban 4WD (No Stop-Start)</t>
  </si>
  <si>
    <t>E 450 4MATIC Sedan</t>
  </si>
  <si>
    <t>Macan S</t>
  </si>
  <si>
    <t>358萬</t>
  </si>
  <si>
    <t>Z4 M40i</t>
  </si>
  <si>
    <t>372萬</t>
  </si>
  <si>
    <t>S5 Coupe quattro</t>
  </si>
  <si>
    <t>S5 Sportback quattro</t>
  </si>
  <si>
    <t>Discovery P360</t>
  </si>
  <si>
    <t>X5 xDrive40i</t>
  </si>
  <si>
    <t>Sierra</t>
  </si>
  <si>
    <t>GLE 350 4MATIC SUV</t>
  </si>
  <si>
    <t>AMG C 43 4MATIC Coupe</t>
  </si>
  <si>
    <t>Q7 55 TFSI quattro</t>
  </si>
  <si>
    <t>GLE 450 4MATIC Coupe</t>
  </si>
  <si>
    <t>1500 EcoDiesel</t>
  </si>
  <si>
    <t>X4 M</t>
  </si>
  <si>
    <t>X4 M40i</t>
  </si>
  <si>
    <t>383萬</t>
  </si>
  <si>
    <t>540i xDrive Sedan</t>
  </si>
  <si>
    <t>Yukon XL (No Stop-Start)</t>
  </si>
  <si>
    <t>SQ5 Sportback quattro</t>
  </si>
  <si>
    <t>TTS Coupe quattro</t>
  </si>
  <si>
    <t>A6 Sedan 55 TFSI quattro</t>
  </si>
  <si>
    <t>Silverado 4WD Mud Terrain Tire (No DFM)</t>
  </si>
  <si>
    <t>E 350 4MATIC Sedan</t>
  </si>
  <si>
    <t>CT4-V Blackwing</t>
  </si>
  <si>
    <t>Defender 90 P300</t>
  </si>
  <si>
    <t>M440i xDrive Cabriolet</t>
  </si>
  <si>
    <t>M440i xDrive Coupe</t>
  </si>
  <si>
    <t>M440i xDrive Gran Coupe</t>
  </si>
  <si>
    <t>Q3 40 TFSI quattro</t>
  </si>
  <si>
    <t>Volvo</t>
  </si>
  <si>
    <t>XC90 T6 AWD</t>
  </si>
  <si>
    <t>Grand Cherokee L 4X4</t>
  </si>
  <si>
    <t>Silverado 4WD (No DFM)</t>
  </si>
  <si>
    <t>Silverado 4WD (With Sport Mode)</t>
  </si>
  <si>
    <t>X3 M</t>
  </si>
  <si>
    <t>X3 M40i</t>
  </si>
  <si>
    <t>AMG CLA 45 4MATIC Coupe</t>
  </si>
  <si>
    <t>Q7 45 TFSI quattro</t>
  </si>
  <si>
    <t>Sierra 4WD Mud Terrain Tire</t>
  </si>
  <si>
    <t>Expedition 4X4</t>
  </si>
  <si>
    <t>C 300 4MATIC Cabriolet</t>
  </si>
  <si>
    <t>IS 500</t>
  </si>
  <si>
    <t>M340i xDrive Sedan</t>
  </si>
  <si>
    <t>Yukon XL</t>
  </si>
  <si>
    <t>Yukon XL 4WD</t>
  </si>
  <si>
    <t>AMG GLA 45 4MATIC SUV</t>
  </si>
  <si>
    <t>Station wagon: Small</t>
  </si>
  <si>
    <t>530i xDrive Sedan</t>
  </si>
  <si>
    <t>Sierra 4WD Mud Terrain Tire (No Stop-Start)</t>
  </si>
  <si>
    <t>Sierra 4WD</t>
  </si>
  <si>
    <t>Grand Cherokee 4X4</t>
  </si>
  <si>
    <t>V90 CC B6 AWD</t>
  </si>
  <si>
    <t>GX 460</t>
  </si>
  <si>
    <t>AS6</t>
  </si>
  <si>
    <t>A6 Sedan 45 TFSI quattro</t>
  </si>
  <si>
    <t>SQ5 quattro</t>
  </si>
  <si>
    <t>F-150 Tremor 4X4</t>
  </si>
  <si>
    <t>S5 Cabriolet quattro</t>
  </si>
  <si>
    <t>430i xDrive Cabriolet</t>
  </si>
  <si>
    <t>430i xDrive Coupe</t>
  </si>
  <si>
    <t>Sierra 4WD (No Stop-Start)</t>
  </si>
  <si>
    <t>AMG A 35 4MATIC Hatch</t>
  </si>
  <si>
    <t>Mustang Mach 1</t>
  </si>
  <si>
    <t>XC60 B6 AWD</t>
  </si>
  <si>
    <t>Discovery P300</t>
  </si>
  <si>
    <t>AMG CLA 35 4MATIC Coupe</t>
  </si>
  <si>
    <t>Macan</t>
  </si>
  <si>
    <t>Silverado 4WD Mud Terrain Tire FFV</t>
  </si>
  <si>
    <t>A6</t>
  </si>
  <si>
    <t>E</t>
  </si>
  <si>
    <t>Suburban</t>
  </si>
  <si>
    <t>Suburban (No Stop-Start)</t>
  </si>
  <si>
    <t>Suburban 4WD</t>
  </si>
  <si>
    <t>TT Coupe 45 TFSI quattro</t>
  </si>
  <si>
    <t>TT Roadster 45 TFSI quattro</t>
  </si>
  <si>
    <t>Acura</t>
  </si>
  <si>
    <t>TLX Type S (Performance Tire)</t>
  </si>
  <si>
    <t>F-150 Tremor 4X4 (Without Stop-Start)</t>
  </si>
  <si>
    <t>Yukon</t>
  </si>
  <si>
    <t>Yukon (No Stop-Start)</t>
  </si>
  <si>
    <t>Yukon 4WD</t>
  </si>
  <si>
    <t>Silverado 4WD FFV</t>
  </si>
  <si>
    <t>TLX Type S</t>
  </si>
  <si>
    <t>RX 450h L AWD</t>
  </si>
  <si>
    <t>AV6</t>
  </si>
  <si>
    <t>Tundra Hybrid 4WD</t>
  </si>
  <si>
    <t>S90 B6 AWD</t>
  </si>
  <si>
    <t>C 300 4MATIC Coupe</t>
  </si>
  <si>
    <t>GLC 300 4MATIC Coupe</t>
  </si>
  <si>
    <t>Expedition 4X4 (Without Stop-Start)</t>
  </si>
  <si>
    <t>Explorer Hybrid AWD</t>
  </si>
  <si>
    <t>Sierra FFV</t>
  </si>
  <si>
    <t>Tahoe</t>
  </si>
  <si>
    <t>Tahoe (No Stop-Start)</t>
  </si>
  <si>
    <t>Tahoe 4WD</t>
  </si>
  <si>
    <t>S4 Sedan quattro</t>
  </si>
  <si>
    <t>GR Supra 3.0</t>
  </si>
  <si>
    <t>X4 xDrive30i</t>
  </si>
  <si>
    <t>Aviator AWD</t>
  </si>
  <si>
    <t>AMG GLB 35 4MATIC SUV</t>
  </si>
  <si>
    <t>F-150 4X4</t>
  </si>
  <si>
    <t>E-PACE P300</t>
  </si>
  <si>
    <t>AS9</t>
  </si>
  <si>
    <t>XC90 T5 AWD</t>
  </si>
  <si>
    <t>Silverado FFV</t>
  </si>
  <si>
    <t>Silverado</t>
  </si>
  <si>
    <t>Sequoia 4WD</t>
  </si>
  <si>
    <t>GV80 AWD</t>
  </si>
  <si>
    <t>Q5 Sportback 45 TFSI quattro</t>
  </si>
  <si>
    <t>CT5-V</t>
  </si>
  <si>
    <t>CT5-V AWD</t>
  </si>
  <si>
    <t>Z4 sDrive30i</t>
  </si>
  <si>
    <t>Sierra 4WD Mud Terrain Tire FFV</t>
  </si>
  <si>
    <t>Nissan</t>
  </si>
  <si>
    <t>Armada 4WD</t>
  </si>
  <si>
    <t>Q60 AWD Red Sport</t>
  </si>
  <si>
    <t>RX 350 L AWD</t>
  </si>
  <si>
    <t>AMG GLA 35 4MATIC SUV</t>
  </si>
  <si>
    <t>Explorer Timberline AWD</t>
  </si>
  <si>
    <t>Gladiator 4X4 Rubicon EcoDiesel</t>
  </si>
  <si>
    <t>GLC 300 4MATIC SUV</t>
  </si>
  <si>
    <t>F-150 4X4 FFV</t>
  </si>
  <si>
    <t>Charger (MDS)</t>
  </si>
  <si>
    <t>Charger Widebody (MDS)</t>
  </si>
  <si>
    <t>RX 450h AWD</t>
  </si>
  <si>
    <t>Sierra 4WD FFV</t>
  </si>
  <si>
    <t>XT6 AWD</t>
  </si>
  <si>
    <t>M240i xDrive Coupe</t>
  </si>
  <si>
    <t>Camaro SS</t>
  </si>
  <si>
    <t>Highlander Hybrid AWD Limited/Platinum</t>
  </si>
  <si>
    <t>AV</t>
  </si>
  <si>
    <t>Explorer Timberline AWD (Without Stop-Start)</t>
  </si>
  <si>
    <t>G80 AWD</t>
  </si>
  <si>
    <t>CLA 250 4MATIC Coupe</t>
  </si>
  <si>
    <t>MDX SH-AWD</t>
  </si>
  <si>
    <t>QX60 AWD</t>
  </si>
  <si>
    <t>NX 350 AWD F SPORT</t>
  </si>
  <si>
    <t>Sierra 4WD (With Sport Mode)</t>
  </si>
  <si>
    <t>1500 HFE EcoDiesel</t>
  </si>
  <si>
    <t>QX55 AWD</t>
  </si>
  <si>
    <t>AV8</t>
  </si>
  <si>
    <t>X2 M35i</t>
  </si>
  <si>
    <t>F-150 4X4 (Without Stop-Start)</t>
  </si>
  <si>
    <t>F-150 Hybrid 4X4</t>
  </si>
  <si>
    <t>RDX SH-AWD A-SPEC</t>
  </si>
  <si>
    <t>V60 CC T5 AWD</t>
  </si>
  <si>
    <t>A 250 4MATIC Hatch</t>
  </si>
  <si>
    <t>A5 Cabriolet 45 TFSI quattro</t>
  </si>
  <si>
    <t>RX 350 AWD</t>
  </si>
  <si>
    <t>CT4-V</t>
  </si>
  <si>
    <t>CT4-V AWD</t>
  </si>
  <si>
    <t>Volkswagen</t>
  </si>
  <si>
    <t>Atlas Cross Sport 4MOTION</t>
  </si>
  <si>
    <t>AMG A 35 4MATIC Sedan</t>
  </si>
  <si>
    <t>Challenger (MDS)</t>
  </si>
  <si>
    <t>Challenger Widebody (MDS)</t>
  </si>
  <si>
    <t>Challenger Widebody</t>
  </si>
  <si>
    <t>Q5 45 TFSI quattro</t>
  </si>
  <si>
    <t>S3 Sedan quattro</t>
  </si>
  <si>
    <t>Wrangler JL Unlimited 4X4 Rubicon EcoDiesel</t>
  </si>
  <si>
    <t>Tundra 4WD TRD</t>
  </si>
  <si>
    <t>RC 350 AWD</t>
  </si>
  <si>
    <t>X3 xDrive30i</t>
  </si>
  <si>
    <t>TLX SH-AWD A-SPEC</t>
  </si>
  <si>
    <t>Stelvio</t>
  </si>
  <si>
    <t>Stelvio AWD</t>
  </si>
  <si>
    <t>A4 allroad 45 TFSI quattro</t>
  </si>
  <si>
    <t>M235i xDrive Gran Coupe</t>
  </si>
  <si>
    <t>Sierra 4WD Mud Terrain Tire (No DFM)</t>
  </si>
  <si>
    <t>Colorado ZR2 4WD</t>
  </si>
  <si>
    <t>Pickup truck: Small</t>
  </si>
  <si>
    <t>Grand Cherokee WK 4X4</t>
  </si>
  <si>
    <t>Honda</t>
  </si>
  <si>
    <t>Pilot AWD TrailSport</t>
  </si>
  <si>
    <t>Gladiator 4X4 EcoDiesel</t>
  </si>
  <si>
    <t>Bronco Badlands 4WD</t>
  </si>
  <si>
    <t>Sierra 4WD (No DFM)</t>
  </si>
  <si>
    <t>Nautilus AWD</t>
  </si>
  <si>
    <t>Golf R</t>
  </si>
  <si>
    <t>199.8萬</t>
  </si>
  <si>
    <t>XT5</t>
  </si>
  <si>
    <t>XT5 AWD</t>
  </si>
  <si>
    <t>1500 Classic 4X4</t>
  </si>
  <si>
    <t>MINI</t>
  </si>
  <si>
    <t>John Cooper Works Convertible</t>
  </si>
  <si>
    <t>Metris Passenger Van</t>
  </si>
  <si>
    <t>Special purpose vehicle</t>
  </si>
  <si>
    <t>John Cooper Works Countryman ALL4</t>
  </si>
  <si>
    <t>1500 4X4 EcoDiesel</t>
  </si>
  <si>
    <t>IS 350 AWD</t>
  </si>
  <si>
    <t>GR Supra 2.0</t>
  </si>
  <si>
    <t>330i xDrive Sedan</t>
  </si>
  <si>
    <t>Giulia</t>
  </si>
  <si>
    <t>Giulia AWD</t>
  </si>
  <si>
    <t>Q5 40 TFSI quattro</t>
  </si>
  <si>
    <t>ES 350</t>
  </si>
  <si>
    <t>Bronco Sasquatch 4WD</t>
  </si>
  <si>
    <t>RC 300 AWD</t>
  </si>
  <si>
    <t>Buick</t>
  </si>
  <si>
    <t>Enclave</t>
  </si>
  <si>
    <t>Enclave AWD</t>
  </si>
  <si>
    <t>XC60 B5 AWD</t>
  </si>
  <si>
    <t>F-150 4X4 FFV (Without Stop-Start)</t>
  </si>
  <si>
    <t>Q60 AWD</t>
  </si>
  <si>
    <t>Atlas 4MOTION</t>
  </si>
  <si>
    <t>Wrangler JL Unlimited 4X4 EcoDiesel</t>
  </si>
  <si>
    <t>Wrangler JL Unlimited 4X4 eTorque</t>
  </si>
  <si>
    <t>ES 300h</t>
  </si>
  <si>
    <t>Q50 AWD</t>
  </si>
  <si>
    <t>A4 Sedan 45 TFSI quattro</t>
  </si>
  <si>
    <t>NX 350 AWD</t>
  </si>
  <si>
    <t>E-PACE P250</t>
  </si>
  <si>
    <t>GLB 250 4MATIC SUV</t>
  </si>
  <si>
    <t>John Cooper Works Clubman ALL4</t>
  </si>
  <si>
    <t>NX 350h AWD</t>
  </si>
  <si>
    <t>GV70 AWD</t>
  </si>
  <si>
    <t>Q50 AWD Red Sport</t>
  </si>
  <si>
    <t>TLX SH-AWD</t>
  </si>
  <si>
    <t>F-150 Hybrid</t>
  </si>
  <si>
    <t>ES 250 AWD</t>
  </si>
  <si>
    <t>1500 4X4 eTorque</t>
  </si>
  <si>
    <t>1500 4X4</t>
  </si>
  <si>
    <t>RDX SH-AWD</t>
  </si>
  <si>
    <t>V60 T6 AWD</t>
  </si>
  <si>
    <t>Metris Cargo Van LWB</t>
  </si>
  <si>
    <t>Hyundai</t>
  </si>
  <si>
    <t>Santa Fe Hybrid</t>
  </si>
  <si>
    <t>AM6</t>
  </si>
  <si>
    <t>Wrangler JL 4X4 eTorque</t>
  </si>
  <si>
    <t xml:space="preserve">4Runner 4WD (Part-Time 4WD) </t>
  </si>
  <si>
    <t>AS5</t>
  </si>
  <si>
    <t>F-150 (Without Stop-Start)</t>
  </si>
  <si>
    <t>A4 Sedan 40 TFSI quattro</t>
  </si>
  <si>
    <t>1500 eTorque</t>
  </si>
  <si>
    <t>Metris Cargo Van</t>
  </si>
  <si>
    <t>Highlander Hybrid AWD</t>
  </si>
  <si>
    <t>GLA 250 4MATIC SUV</t>
  </si>
  <si>
    <t>S60 B5</t>
  </si>
  <si>
    <t>S60 B5 AWD</t>
  </si>
  <si>
    <t>QX50 AWD</t>
  </si>
  <si>
    <t>IS 300</t>
  </si>
  <si>
    <t>IS 300 AWD</t>
  </si>
  <si>
    <t>Mustang Convertible (High Performance)</t>
  </si>
  <si>
    <t>Tacoma 4WD D-Cab TRD Off-Road/PRO</t>
  </si>
  <si>
    <t>Bronco Black Diamond 4WD</t>
  </si>
  <si>
    <t>1500 HFE eTorque</t>
  </si>
  <si>
    <t>Mustang (High Performance)</t>
  </si>
  <si>
    <t>X2 xDrive28i</t>
  </si>
  <si>
    <t>Durango AWD</t>
  </si>
  <si>
    <t>Passport AWD</t>
  </si>
  <si>
    <t>NX 250 AWD</t>
  </si>
  <si>
    <t>Rogue AWD SL/Platinum</t>
  </si>
  <si>
    <t>Ridgeline AWD</t>
  </si>
  <si>
    <t>4Runner 4WD</t>
  </si>
  <si>
    <t>Pilot AWD</t>
  </si>
  <si>
    <t>GT</t>
  </si>
  <si>
    <t>Mustang Convertible</t>
  </si>
  <si>
    <t>Edge AWD</t>
  </si>
  <si>
    <t>Maxima</t>
  </si>
  <si>
    <t>AV7</t>
  </si>
  <si>
    <t>G70 AWD</t>
  </si>
  <si>
    <t>Subaru</t>
  </si>
  <si>
    <t>Outback Wilderness AWD</t>
  </si>
  <si>
    <t>Cherokee 4X4 Active Drive Lock</t>
  </si>
  <si>
    <t>X1 xDrive28i</t>
  </si>
  <si>
    <t>CT5</t>
  </si>
  <si>
    <t>CT5 AWD</t>
  </si>
  <si>
    <t>Gladiator 4X4</t>
  </si>
  <si>
    <t>XC40 T5 AWD</t>
  </si>
  <si>
    <t>Chrysler</t>
  </si>
  <si>
    <t>Pacifica</t>
  </si>
  <si>
    <t>Minivan</t>
  </si>
  <si>
    <t>Pacifica AWD</t>
  </si>
  <si>
    <t>Mazda</t>
  </si>
  <si>
    <t>CX-5 Turbo 4WD</t>
  </si>
  <si>
    <t>RAV4 AWD TRD Off-Road</t>
  </si>
  <si>
    <t>Corsair AWD</t>
  </si>
  <si>
    <t>Cooper S Countryman ALL4</t>
  </si>
  <si>
    <t>Kia</t>
  </si>
  <si>
    <t>Stinger AWD</t>
  </si>
  <si>
    <t>Camry XSE V6</t>
  </si>
  <si>
    <t>Transit Connect Wagon LWB FFV</t>
  </si>
  <si>
    <t>A 220 4MATIC Sedan</t>
  </si>
  <si>
    <t>Tundra</t>
  </si>
  <si>
    <t>Tundra 4WD</t>
  </si>
  <si>
    <t>F-150</t>
  </si>
  <si>
    <t>John Cooper Works 3 Door</t>
  </si>
  <si>
    <t>Highlander AWD</t>
  </si>
  <si>
    <t>XT4</t>
  </si>
  <si>
    <t>XT4 AWD</t>
  </si>
  <si>
    <t>UX 250h AWD</t>
  </si>
  <si>
    <t>CX-9 4WD</t>
  </si>
  <si>
    <t>F-150 FFV</t>
  </si>
  <si>
    <t>Explorer AWD</t>
  </si>
  <si>
    <t>Explorer AWD (Without Stop-Start)</t>
  </si>
  <si>
    <t>Cooper S Convertible</t>
  </si>
  <si>
    <t>Sienna</t>
  </si>
  <si>
    <t>Sienna AWD</t>
  </si>
  <si>
    <t>Cherokee 4X4 Active Drive I</t>
  </si>
  <si>
    <t>XC40 T4 AWD</t>
  </si>
  <si>
    <t>A3 Sedan 40 TFSI quattro</t>
  </si>
  <si>
    <t>Acadia</t>
  </si>
  <si>
    <t>Acadia AWD</t>
  </si>
  <si>
    <t>Pathfinder 4WD</t>
  </si>
  <si>
    <t>Tiguan R-Line 4MOTION</t>
  </si>
  <si>
    <t>F-150 FFV (Without Stop-Start)</t>
  </si>
  <si>
    <t>Sorento Hybrid AWD</t>
  </si>
  <si>
    <t>ProMaster City</t>
  </si>
  <si>
    <t>Cooper S Clubman ALL4</t>
  </si>
  <si>
    <t>Traverse</t>
  </si>
  <si>
    <t>Traverse AWD</t>
  </si>
  <si>
    <t>CT4</t>
  </si>
  <si>
    <t>CT4 AWD</t>
  </si>
  <si>
    <t>Accord Sport/Touring</t>
  </si>
  <si>
    <t>Palisade AWD</t>
  </si>
  <si>
    <t>Forester Wilderness AWD</t>
  </si>
  <si>
    <t>Cooper Countryman ALL4</t>
  </si>
  <si>
    <t>UX 200</t>
  </si>
  <si>
    <t>Blazer</t>
  </si>
  <si>
    <t>Blazer AWD</t>
  </si>
  <si>
    <t>Telluride AWD</t>
  </si>
  <si>
    <t>Murano AWD</t>
  </si>
  <si>
    <t>Venza AWD</t>
  </si>
  <si>
    <t>Escape Hybrid AWD</t>
  </si>
  <si>
    <t>Odyssey</t>
  </si>
  <si>
    <t>Mitsubishi</t>
  </si>
  <si>
    <t>RVR 4WD</t>
  </si>
  <si>
    <t>Mazda3 5-Door Turbo 4WD</t>
  </si>
  <si>
    <t>Camry TRD</t>
  </si>
  <si>
    <t>Transit Connect Wagon LWB</t>
  </si>
  <si>
    <t>Ascent AWD</t>
  </si>
  <si>
    <t>CX-30 Turbo 4WD</t>
  </si>
  <si>
    <t>Charger</t>
  </si>
  <si>
    <t>Charger AWD</t>
  </si>
  <si>
    <t>Transit Connect Van FFV</t>
  </si>
  <si>
    <t>Veloster N</t>
  </si>
  <si>
    <t>Carnival</t>
  </si>
  <si>
    <t>Cooper S 5 Door</t>
  </si>
  <si>
    <t>CX-5 4WD (Cylinder Deactivation)</t>
  </si>
  <si>
    <t>300 AWD</t>
  </si>
  <si>
    <t>Mazda3 4-Door Turbo 4WD</t>
  </si>
  <si>
    <t>Tiguan 4MOTION</t>
  </si>
  <si>
    <t>MX-5 (SIL)</t>
  </si>
  <si>
    <t>Envision</t>
  </si>
  <si>
    <t>Envision AWD</t>
  </si>
  <si>
    <t>Bronco 4WD</t>
  </si>
  <si>
    <t>Jetta GLI</t>
  </si>
  <si>
    <t>Camry XSE</t>
  </si>
  <si>
    <t>Camry AWD XSE</t>
  </si>
  <si>
    <t>Cooper Convertible</t>
  </si>
  <si>
    <t>Accord Hybrid Sport/Touring</t>
  </si>
  <si>
    <t>Renegade 4X4 Trailhawk</t>
  </si>
  <si>
    <t>Escape Hybrid</t>
  </si>
  <si>
    <t>Challenger</t>
  </si>
  <si>
    <t>Challenger AWD</t>
  </si>
  <si>
    <t>Transit Connect Van</t>
  </si>
  <si>
    <t>Mazda3 5-Door 4WD</t>
  </si>
  <si>
    <t>1500 Classic</t>
  </si>
  <si>
    <t>Civic Sedan Si</t>
  </si>
  <si>
    <t>Ranger 4WD Tremor</t>
  </si>
  <si>
    <t>Cherokee</t>
  </si>
  <si>
    <t>Wrangler JL 4X4</t>
  </si>
  <si>
    <t>Frontier</t>
  </si>
  <si>
    <t>Frontier 4WD</t>
  </si>
  <si>
    <t>Niro Touring</t>
  </si>
  <si>
    <t>Golf GTI</t>
  </si>
  <si>
    <t>164.8萬</t>
  </si>
  <si>
    <t>RAV4 AWD LE</t>
  </si>
  <si>
    <t>Tucson Hybrid</t>
  </si>
  <si>
    <t>WRX AWD</t>
  </si>
  <si>
    <t>Sorento AWD</t>
  </si>
  <si>
    <t>RAV4 Hybrid AWD</t>
  </si>
  <si>
    <t>Camry Hybrid SE/XLE/XSE</t>
  </si>
  <si>
    <t>Canyon</t>
  </si>
  <si>
    <t>Canyon 4WD</t>
  </si>
  <si>
    <t>GR 86</t>
  </si>
  <si>
    <t>Civic Sedan</t>
  </si>
  <si>
    <t>Renegade 4X4</t>
  </si>
  <si>
    <t>Mazda3 4-Door 4WD</t>
  </si>
  <si>
    <t>Bronco Sport 4WD</t>
  </si>
  <si>
    <t>Cooper S 3 Door</t>
  </si>
  <si>
    <t>ES 350 F SPORT</t>
  </si>
  <si>
    <t>Terrain</t>
  </si>
  <si>
    <t>Terrain AWD</t>
  </si>
  <si>
    <t>RAV4 AWD (Stop/Start)</t>
  </si>
  <si>
    <t>Ranger 4WD</t>
  </si>
  <si>
    <t>Ranger 4WD (Without Stop-Start)</t>
  </si>
  <si>
    <t>MX-5</t>
  </si>
  <si>
    <t>Colorado</t>
  </si>
  <si>
    <t>Colorado 4WD</t>
  </si>
  <si>
    <t>BRZ</t>
  </si>
  <si>
    <t>Camry Hybrid LE</t>
  </si>
  <si>
    <t>FIAT</t>
  </si>
  <si>
    <t>500X AWD</t>
  </si>
  <si>
    <t>Altima AWD SR/Platinum</t>
  </si>
  <si>
    <t>Accord Hybrid</t>
  </si>
  <si>
    <t>Outback AWD</t>
  </si>
  <si>
    <t>Passat</t>
  </si>
  <si>
    <t>Mustang</t>
  </si>
  <si>
    <t>Mazda3 5-Door (SIL)</t>
  </si>
  <si>
    <t>Cooper 5 Door</t>
  </si>
  <si>
    <t>Camry AWD SE</t>
  </si>
  <si>
    <t>Sonata Hybrid</t>
  </si>
  <si>
    <t>ILX</t>
  </si>
  <si>
    <t>Compass</t>
  </si>
  <si>
    <t>Compass 4X4</t>
  </si>
  <si>
    <t>Civic Hatchback</t>
  </si>
  <si>
    <t>Santa Fe AWD</t>
  </si>
  <si>
    <t>Escape</t>
  </si>
  <si>
    <t>Escape AWD</t>
  </si>
  <si>
    <t>Rogue</t>
  </si>
  <si>
    <t>Rogue AWD</t>
  </si>
  <si>
    <t>Tacoma 4WD</t>
  </si>
  <si>
    <t>Outlander 4WD</t>
  </si>
  <si>
    <t>RAV4</t>
  </si>
  <si>
    <t>RAV4 (Stop/Start)</t>
  </si>
  <si>
    <t>RAV4 AWD</t>
  </si>
  <si>
    <t>Impreza 5-Door AWD</t>
  </si>
  <si>
    <t>Maverick Hybrid</t>
  </si>
  <si>
    <t>CR-V</t>
  </si>
  <si>
    <t>CR-V AWD</t>
  </si>
  <si>
    <t>Accord</t>
  </si>
  <si>
    <t>Equinox</t>
  </si>
  <si>
    <t>Equinox AWD</t>
  </si>
  <si>
    <t>CX-5 4WD</t>
  </si>
  <si>
    <t>Encore</t>
  </si>
  <si>
    <t>Encore AWD</t>
  </si>
  <si>
    <t>Forester AWD</t>
  </si>
  <si>
    <t>Kona N</t>
  </si>
  <si>
    <t>Camry LE/SE</t>
  </si>
  <si>
    <t>Mazda3 5-Door</t>
  </si>
  <si>
    <t>Corolla Apex Edition</t>
  </si>
  <si>
    <t>IONIQ</t>
  </si>
  <si>
    <t>Taos 4MOTION</t>
  </si>
  <si>
    <t>A7</t>
  </si>
  <si>
    <t>Corolla XSE</t>
  </si>
  <si>
    <t>Prius</t>
  </si>
  <si>
    <t>Prius AWD</t>
  </si>
  <si>
    <t>Camaro</t>
  </si>
  <si>
    <t>Tucson</t>
  </si>
  <si>
    <t>Tucson AWD</t>
  </si>
  <si>
    <t>Altima AWD</t>
  </si>
  <si>
    <t>Corolla XLE</t>
  </si>
  <si>
    <t>Renegade</t>
  </si>
  <si>
    <t>Niro</t>
  </si>
  <si>
    <t>Cooper 3 Door</t>
  </si>
  <si>
    <t>Santa Cruz AWD</t>
  </si>
  <si>
    <t>Encore GX</t>
  </si>
  <si>
    <t>Encore GX AWD</t>
  </si>
  <si>
    <t>Elantra N</t>
  </si>
  <si>
    <t>Elantra Hybrid Blue</t>
  </si>
  <si>
    <t>C-HR</t>
  </si>
  <si>
    <t>Mazda3 4-Door</t>
  </si>
  <si>
    <t>Sonata</t>
  </si>
  <si>
    <t>Jetta SE/SEL</t>
  </si>
  <si>
    <t>Sportage</t>
  </si>
  <si>
    <t>Sportage AWD</t>
  </si>
  <si>
    <t>Corolla Hybrid</t>
  </si>
  <si>
    <t>Qashqai AWD</t>
  </si>
  <si>
    <t>K5</t>
  </si>
  <si>
    <t>K5 AWD</t>
  </si>
  <si>
    <t>Eclipse Cross 4WD</t>
  </si>
  <si>
    <t>IONIQ Blue</t>
  </si>
  <si>
    <t>M5</t>
  </si>
  <si>
    <t>Legacy AWD</t>
  </si>
  <si>
    <t>Taos</t>
  </si>
  <si>
    <t>Niro FE</t>
  </si>
  <si>
    <t>Malibu</t>
  </si>
  <si>
    <t>Crosstrek AWD</t>
  </si>
  <si>
    <t>Sentra SR</t>
  </si>
  <si>
    <t>Impreza 4-Door AWD</t>
  </si>
  <si>
    <t>Seltos</t>
  </si>
  <si>
    <t>Seltos AWD</t>
  </si>
  <si>
    <t>CX-3</t>
  </si>
  <si>
    <t>CX-30 4WD</t>
  </si>
  <si>
    <t>Corolla Cross</t>
  </si>
  <si>
    <t>Corolla Cross AWD</t>
  </si>
  <si>
    <t>Grand Caravan</t>
  </si>
  <si>
    <t>EcoSport AWD</t>
  </si>
  <si>
    <t>CX-3 (SIL)</t>
  </si>
  <si>
    <t>CX-3 4WD</t>
  </si>
  <si>
    <t>HR-V</t>
  </si>
  <si>
    <t>HR-V AWD</t>
  </si>
  <si>
    <t>Trailblazer</t>
  </si>
  <si>
    <t>Trailblazer AWD</t>
  </si>
  <si>
    <t>Trax</t>
  </si>
  <si>
    <t>Trax AWD</t>
  </si>
  <si>
    <t>Kona</t>
  </si>
  <si>
    <t>Kona AWD</t>
  </si>
  <si>
    <t>Corolla Hatchback</t>
  </si>
  <si>
    <t>Mazda3 4-Door (SIL)</t>
  </si>
  <si>
    <t>Maverick AWD</t>
  </si>
  <si>
    <t>Corolla</t>
  </si>
  <si>
    <t>Jetta</t>
  </si>
  <si>
    <t>Qashqai</t>
  </si>
  <si>
    <t>Elantra</t>
  </si>
  <si>
    <t>AV1</t>
  </si>
  <si>
    <t>Elantra (ISG)</t>
  </si>
  <si>
    <t>Kicks</t>
  </si>
  <si>
    <t>Sentra</t>
  </si>
  <si>
    <t>Forte 5</t>
  </si>
  <si>
    <t>RVR</t>
  </si>
  <si>
    <t>Soul</t>
  </si>
  <si>
    <t>Forte</t>
  </si>
  <si>
    <t>Venue</t>
  </si>
  <si>
    <t>Rio</t>
  </si>
  <si>
    <t>Versa</t>
  </si>
  <si>
    <t>Mirage</t>
  </si>
  <si>
    <t>Spark</t>
  </si>
  <si>
    <r>
      <rPr>
        <sz val="12"/>
        <color theme="1"/>
        <rFont val="Calibri"/>
        <family val="2"/>
      </rPr>
      <t>黃橙紅</t>
    </r>
    <r>
      <rPr>
        <sz val="12"/>
        <color theme="1"/>
        <rFont val="Calibri"/>
        <family val="2"/>
      </rPr>
      <t xml:space="preserve"> = </t>
    </r>
    <r>
      <rPr>
        <sz val="12"/>
        <color theme="1"/>
        <rFont val="Calibri"/>
        <family val="2"/>
      </rPr>
      <t>大中小</t>
    </r>
  </si>
  <si>
    <t>weight</t>
    <phoneticPr fontId="8" type="noConversion"/>
  </si>
  <si>
    <t>con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</si>
</sst>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]#,##0"/>
    <numFmt numFmtId="177" formatCode="_-&quot;$&quot;* #,##0_-;\-&quot;$&quot;* #,##0_-;_-&quot;$&quot;* &quot;-&quot;??_-;_-@"/>
  </numFmts>
  <fonts count="9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PMingLiU"/>
      <family val="1"/>
      <charset val="136"/>
    </font>
    <font>
      <b/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6" fontId="2" fillId="0" borderId="0" xfId="0" applyNumberFormat="1" applyFont="1" applyAlignment="1">
      <alignment horizontal="right"/>
    </xf>
    <xf numFmtId="177" fontId="3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176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52464932ac9a5ee/&#26700;&#38754;/1208&#36554;&#37325;&#36039;&#26009;&#38598;.xlsx" TargetMode="External"/><Relationship Id="rId1" Type="http://schemas.openxmlformats.org/officeDocument/2006/relationships/externalLinkPath" Target="/b52464932ac9a5ee/&#26700;&#38754;/1208&#36554;&#37325;&#36039;&#26009;&#385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工作表1"/>
      <sheetName val="工作表2"/>
    </sheetNames>
    <sheetDataSet>
      <sheetData sheetId="0">
        <row r="2">
          <cell r="E2">
            <v>3095</v>
          </cell>
          <cell r="R2" t="str">
            <v>AcuraILXCompact2.44AM8</v>
          </cell>
        </row>
        <row r="3">
          <cell r="E3">
            <v>4503</v>
          </cell>
          <cell r="R3" t="str">
            <v>AcuraMDX SH-AWDSUV: Small3.56AS10</v>
          </cell>
        </row>
        <row r="4">
          <cell r="E4">
            <v>3990</v>
          </cell>
          <cell r="R4" t="str">
            <v>AcuraRDX SH-AWDSUV: Small24AS10</v>
          </cell>
        </row>
        <row r="5">
          <cell r="E5">
            <v>4043</v>
          </cell>
          <cell r="R5" t="str">
            <v>AcuraRDX SH-AWD A-SPECSUV: Small24AS10</v>
          </cell>
        </row>
        <row r="6">
          <cell r="E6">
            <v>3927</v>
          </cell>
          <cell r="R6" t="str">
            <v>AcuraTLX SH-AWDCompact24AS10</v>
          </cell>
        </row>
        <row r="7">
          <cell r="E7">
            <v>3990</v>
          </cell>
          <cell r="R7" t="str">
            <v>AcuraTLX SH-AWD A-SPECCompact24AS10</v>
          </cell>
        </row>
        <row r="8">
          <cell r="E8">
            <v>4221</v>
          </cell>
          <cell r="R8" t="str">
            <v>AcuraTLX Type SCompact36AS10</v>
          </cell>
        </row>
        <row r="9">
          <cell r="E9">
            <v>4200</v>
          </cell>
          <cell r="R9" t="str">
            <v>AcuraTLX Type S (Performance Tire)Compact36AS10</v>
          </cell>
        </row>
        <row r="10">
          <cell r="E10">
            <v>3521</v>
          </cell>
          <cell r="R10" t="str">
            <v>Alfa RomeoGiuliaMid-size24A8</v>
          </cell>
        </row>
        <row r="11">
          <cell r="E11">
            <v>3632</v>
          </cell>
          <cell r="R11" t="str">
            <v>Alfa RomeoGiulia AWDMid-size24A8</v>
          </cell>
        </row>
        <row r="12">
          <cell r="E12">
            <v>3806</v>
          </cell>
          <cell r="R12" t="str">
            <v>Alfa RomeoGiulia QuadrifoglioMid-size2.96A8</v>
          </cell>
        </row>
        <row r="13">
          <cell r="E13">
            <v>3901</v>
          </cell>
          <cell r="R13" t="str">
            <v>Alfa RomeoStelvioSUV: Small24A8</v>
          </cell>
        </row>
        <row r="14">
          <cell r="E14">
            <v>4007</v>
          </cell>
          <cell r="R14" t="str">
            <v>Alfa RomeoStelvio AWDSUV: Small24A8</v>
          </cell>
        </row>
        <row r="15">
          <cell r="E15">
            <v>4313</v>
          </cell>
          <cell r="R15" t="str">
            <v>Alfa RomeoStelvio AWD QuadrifoglioSUV: Small2.96A8</v>
          </cell>
        </row>
        <row r="16">
          <cell r="E16">
            <v>3880</v>
          </cell>
          <cell r="R16" t="str">
            <v>Aston MartinDB11 V8Minicompact48A8</v>
          </cell>
        </row>
        <row r="17">
          <cell r="E17">
            <v>4134</v>
          </cell>
          <cell r="R17" t="str">
            <v>Aston MartinDB11 V12Minicompact5.212A8</v>
          </cell>
        </row>
        <row r="18">
          <cell r="E18">
            <v>4068</v>
          </cell>
          <cell r="R18" t="str">
            <v>Aston MartinDBS V12Minicompact5.212A8</v>
          </cell>
        </row>
        <row r="19">
          <cell r="E19">
            <v>3880</v>
          </cell>
          <cell r="R19" t="str">
            <v>Aston MartinDBX V8SUV: Standard48A9</v>
          </cell>
        </row>
        <row r="20">
          <cell r="E20">
            <v>3715</v>
          </cell>
          <cell r="R20" t="str">
            <v>Aston MartinVantage V8Two-seater48A8</v>
          </cell>
        </row>
        <row r="21">
          <cell r="E21">
            <v>3494</v>
          </cell>
          <cell r="R21" t="str">
            <v>AudiA3 Sedan 40 TFSI quattroSubcompact24AM7</v>
          </cell>
        </row>
        <row r="22">
          <cell r="E22">
            <v>3682</v>
          </cell>
          <cell r="R22" t="str">
            <v>AudiA4 Sedan 40 TFSI quattroCompact24AM7</v>
          </cell>
        </row>
        <row r="23">
          <cell r="E23">
            <v>3682</v>
          </cell>
          <cell r="R23" t="str">
            <v>AudiA4 Sedan 45 TFSI quattroCompact24AM7</v>
          </cell>
        </row>
        <row r="24">
          <cell r="E24">
            <v>3880</v>
          </cell>
          <cell r="R24" t="str">
            <v>AudiA4 allroad 45 TFSI quattroStation wagon: Small24AM7</v>
          </cell>
        </row>
        <row r="25">
          <cell r="E25">
            <v>4045</v>
          </cell>
          <cell r="R25" t="str">
            <v>AudiA5 Cabriolet 45 TFSI quattroSubcompact24AM7</v>
          </cell>
        </row>
        <row r="26">
          <cell r="E26">
            <v>3759</v>
          </cell>
          <cell r="R26" t="str">
            <v>AudiA5 Coupe 45 TFSI quattroSubcompact24AM7</v>
          </cell>
        </row>
        <row r="27">
          <cell r="E27">
            <v>3781</v>
          </cell>
          <cell r="R27" t="str">
            <v>AudiA5 Sportback 45 TFSI quattroMid-size24AM7</v>
          </cell>
        </row>
        <row r="28">
          <cell r="E28">
            <v>4101</v>
          </cell>
          <cell r="R28" t="str">
            <v>AudiA6 Sedan 45 TFSI quattroMid-size24AM7</v>
          </cell>
        </row>
        <row r="29">
          <cell r="E29">
            <v>4266</v>
          </cell>
          <cell r="R29" t="str">
            <v>AudiA6 Sedan 55 TFSI quattroMid-size36AM7</v>
          </cell>
        </row>
        <row r="30">
          <cell r="E30">
            <v>4266</v>
          </cell>
          <cell r="R30" t="str">
            <v>AudiA6 allroad 55 TFSI quattroStation wagon: Mid-size36AM7</v>
          </cell>
        </row>
        <row r="31">
          <cell r="E31">
            <v>4332</v>
          </cell>
          <cell r="R31" t="str">
            <v>AudiA7 Sportback 55 TFSI quattroMid-size36AM7</v>
          </cell>
        </row>
        <row r="32">
          <cell r="E32">
            <v>4773</v>
          </cell>
          <cell r="R32" t="str">
            <v>AudiA8 L Sedan 55 TFSI quattroFull-size36AS8</v>
          </cell>
        </row>
        <row r="33">
          <cell r="E33">
            <v>3902</v>
          </cell>
          <cell r="R33" t="str">
            <v>AudiQ3 40 TFSI quattroSUV: Small24AS8</v>
          </cell>
        </row>
        <row r="34">
          <cell r="E34">
            <v>3916</v>
          </cell>
          <cell r="R34" t="str">
            <v>AudiQ3 45 TFSI quattroSUV: Small24AS8</v>
          </cell>
        </row>
        <row r="35">
          <cell r="E35">
            <v>4079</v>
          </cell>
          <cell r="R35" t="str">
            <v>AudiQ5 40 TFSI quattroSUV: Small24AM7</v>
          </cell>
        </row>
        <row r="36">
          <cell r="E36">
            <v>4079</v>
          </cell>
          <cell r="R36" t="str">
            <v>AudiQ5 45 TFSI quattroSUV: Small24AM7</v>
          </cell>
        </row>
        <row r="37">
          <cell r="E37">
            <v>4178</v>
          </cell>
          <cell r="R37" t="str">
            <v>AudiQ5 Sportback 45 TFSI quattroSUV: Small24AM7</v>
          </cell>
        </row>
        <row r="38">
          <cell r="E38">
            <v>4806</v>
          </cell>
          <cell r="R38" t="str">
            <v>AudiQ7 45 TFSI quattroSUV: Standard24AS8</v>
          </cell>
        </row>
        <row r="39">
          <cell r="E39">
            <v>4971</v>
          </cell>
          <cell r="R39" t="str">
            <v>AudiQ7 55 TFSI quattroSUV: Standard36AS8</v>
          </cell>
        </row>
        <row r="40">
          <cell r="E40">
            <v>4960</v>
          </cell>
          <cell r="R40" t="str">
            <v>AudiQ8 55 TFSI quattroSUV: Standard36AS8</v>
          </cell>
        </row>
        <row r="41">
          <cell r="E41">
            <v>3594</v>
          </cell>
          <cell r="R41" t="str">
            <v>AudiR8 Coupe PerformanceTwo-seater5.210AM7</v>
          </cell>
        </row>
        <row r="42">
          <cell r="E42">
            <v>3638</v>
          </cell>
          <cell r="R42" t="str">
            <v>AudiR8 Coupe Performance quattroTwo-seater5.210AM7</v>
          </cell>
        </row>
        <row r="43">
          <cell r="E43">
            <v>3847</v>
          </cell>
          <cell r="R43" t="str">
            <v>AudiR8 Spyder PerformanceTwo-seater5.210AM7</v>
          </cell>
        </row>
        <row r="44">
          <cell r="E44">
            <v>3913</v>
          </cell>
          <cell r="R44" t="str">
            <v>AudiR8 Spyder Performance quattroTwo-seater5.210AM7</v>
          </cell>
        </row>
        <row r="45">
          <cell r="E45">
            <v>3990</v>
          </cell>
          <cell r="R45" t="str">
            <v>AudiRS 5 Coupe quattroSubcompact2.96AS8</v>
          </cell>
        </row>
        <row r="46">
          <cell r="E46">
            <v>4057</v>
          </cell>
          <cell r="R46" t="str">
            <v>AudiRS 5 Sportback quattroMid-size2.96AS8</v>
          </cell>
        </row>
        <row r="47">
          <cell r="E47">
            <v>4960</v>
          </cell>
          <cell r="R47" t="str">
            <v>AudiRS 6 Avant quattroStation wagon: Mid-size48AS8</v>
          </cell>
        </row>
        <row r="48">
          <cell r="E48">
            <v>4938</v>
          </cell>
          <cell r="R48" t="str">
            <v>AudiRS 7 Sportback quattroMid-size48AS8</v>
          </cell>
        </row>
        <row r="49">
          <cell r="E49">
            <v>5490</v>
          </cell>
          <cell r="R49" t="str">
            <v>AudiRS Q8 quattroSUV: Standard48AS8</v>
          </cell>
        </row>
        <row r="50">
          <cell r="E50">
            <v>3538</v>
          </cell>
          <cell r="R50" t="str">
            <v>AudiS3 Sedan quattroSubcompact24AM7</v>
          </cell>
        </row>
        <row r="51">
          <cell r="E51">
            <v>3792</v>
          </cell>
          <cell r="R51" t="str">
            <v>AudiS4 Sedan quattroCompact36AS8</v>
          </cell>
        </row>
        <row r="52">
          <cell r="E52">
            <v>4222</v>
          </cell>
          <cell r="R52" t="str">
            <v>AudiS5 Cabriolet quattroSubcompact36AS8</v>
          </cell>
        </row>
        <row r="53">
          <cell r="E53">
            <v>3605</v>
          </cell>
          <cell r="R53" t="str">
            <v>AudiS5 Coupe quattroSubcompact36AS8</v>
          </cell>
        </row>
        <row r="54">
          <cell r="E54">
            <v>3605</v>
          </cell>
          <cell r="R54" t="str">
            <v>AudiS5 Sportback quattroMid-size36AS8</v>
          </cell>
        </row>
        <row r="55">
          <cell r="E55">
            <v>4486</v>
          </cell>
          <cell r="R55" t="str">
            <v>AudiS6 Sedan quattroMid-size2.96AS8</v>
          </cell>
        </row>
        <row r="56">
          <cell r="E56">
            <v>4486</v>
          </cell>
          <cell r="R56" t="str">
            <v>AudiS7 Sportback quattroMid-size2.96AS8</v>
          </cell>
        </row>
        <row r="57">
          <cell r="E57">
            <v>5302</v>
          </cell>
          <cell r="R57" t="str">
            <v>AudiS8 Sedan quattroFull-size48AS8</v>
          </cell>
        </row>
        <row r="58">
          <cell r="E58">
            <v>4288</v>
          </cell>
          <cell r="R58" t="str">
            <v>AudiSQ5 quattroSUV: Small36AS8</v>
          </cell>
        </row>
        <row r="59">
          <cell r="E59">
            <v>4288</v>
          </cell>
          <cell r="R59" t="str">
            <v>AudiSQ5 Sportback quattroSUV: Small36AS8</v>
          </cell>
        </row>
        <row r="60">
          <cell r="E60">
            <v>5291</v>
          </cell>
          <cell r="R60" t="str">
            <v>AudiSQ7 quattroSUV: Standard48AS8</v>
          </cell>
        </row>
        <row r="61">
          <cell r="E61">
            <v>5005</v>
          </cell>
          <cell r="R61" t="str">
            <v>AudiSQ8 quattroSUV: Standard48AS8</v>
          </cell>
        </row>
        <row r="62">
          <cell r="E62">
            <v>3197</v>
          </cell>
          <cell r="R62" t="str">
            <v>AudiTT Coupe 45 TFSI quattroSubcompact24AM7</v>
          </cell>
        </row>
        <row r="63">
          <cell r="E63">
            <v>3395</v>
          </cell>
          <cell r="R63" t="str">
            <v>AudiTT Roadster 45 TFSI quattroTwo-seater24AM7</v>
          </cell>
        </row>
        <row r="64">
          <cell r="E64">
            <v>3307</v>
          </cell>
          <cell r="R64" t="str">
            <v>AudiTT RS Coupe quattroSubcompact2.55AM7</v>
          </cell>
        </row>
        <row r="65">
          <cell r="E65">
            <v>3263</v>
          </cell>
          <cell r="R65" t="str">
            <v>AudiTTS Coupe quattroSubcompact24AM7</v>
          </cell>
        </row>
        <row r="66">
          <cell r="E66">
            <v>5324</v>
          </cell>
          <cell r="R66" t="str">
            <v>BentleyBentaygaSUV: Standard48AS8</v>
          </cell>
        </row>
        <row r="67">
          <cell r="E67">
            <v>5264</v>
          </cell>
          <cell r="R67" t="str">
            <v>BentleyBentayga SpeedSUV: Standard612AS8</v>
          </cell>
        </row>
        <row r="68">
          <cell r="E68">
            <v>4773</v>
          </cell>
          <cell r="R68" t="str">
            <v>BentleyContinental GTSubcompact48AM8</v>
          </cell>
        </row>
        <row r="69">
          <cell r="E69">
            <v>5322</v>
          </cell>
          <cell r="R69" t="str">
            <v>BentleyContinental GT SpeedSubcompact612AM8</v>
          </cell>
        </row>
        <row r="70">
          <cell r="E70">
            <v>4294</v>
          </cell>
          <cell r="R70" t="str">
            <v>BentleyContinental GT ConvertibleMinicompact48AM8</v>
          </cell>
        </row>
        <row r="71">
          <cell r="E71">
            <v>5322</v>
          </cell>
          <cell r="R71" t="str">
            <v>BentleyContinental GT Convertible SpeedMinicompact612AM8</v>
          </cell>
        </row>
        <row r="72">
          <cell r="E72">
            <v>5137</v>
          </cell>
          <cell r="R72" t="str">
            <v>BentleyFlying SpurMid-size48AM8</v>
          </cell>
        </row>
        <row r="73">
          <cell r="E73">
            <v>5137</v>
          </cell>
          <cell r="R73" t="str">
            <v>BentleyFlying SpurMid-size612AM8</v>
          </cell>
        </row>
        <row r="74">
          <cell r="E74">
            <v>3764</v>
          </cell>
          <cell r="R74" t="str">
            <v>BMW330i xDrive SedanCompact24AS8</v>
          </cell>
        </row>
        <row r="75">
          <cell r="E75">
            <v>3708</v>
          </cell>
          <cell r="R75" t="str">
            <v>BMW430i xDrive CabrioletSubcompact24AS8</v>
          </cell>
        </row>
        <row r="76">
          <cell r="E76">
            <v>3708</v>
          </cell>
          <cell r="R76" t="str">
            <v>BMW430i xDrive CoupeSubcompact24AS8</v>
          </cell>
        </row>
        <row r="77">
          <cell r="E77">
            <v>3878</v>
          </cell>
          <cell r="R77" t="str">
            <v>BMW530i xDrive SedanMid-size24AS8</v>
          </cell>
        </row>
        <row r="78">
          <cell r="E78">
            <v>4050</v>
          </cell>
          <cell r="R78" t="str">
            <v>BMW540i xDrive SedanFull-size36AS8</v>
          </cell>
        </row>
        <row r="79">
          <cell r="E79">
            <v>4722</v>
          </cell>
          <cell r="R79" t="str">
            <v>BMW750i xDrive SedanFull-size4.48AS8</v>
          </cell>
        </row>
        <row r="80">
          <cell r="E80">
            <v>4722</v>
          </cell>
          <cell r="R80" t="str">
            <v>BMW750Li xDrive SedanFull-size4.48AS8</v>
          </cell>
        </row>
        <row r="81">
          <cell r="E81">
            <v>4722</v>
          </cell>
          <cell r="R81" t="str">
            <v>BMWAlpina B7Full-size4.48AS8</v>
          </cell>
        </row>
        <row r="82">
          <cell r="E82">
            <v>4831</v>
          </cell>
          <cell r="R82" t="str">
            <v>BMWAlpina B8 Gran CoupeMid-size4.48AS8</v>
          </cell>
        </row>
        <row r="83">
          <cell r="E83">
            <v>5860</v>
          </cell>
          <cell r="R83" t="str">
            <v>BMWAlpina XB7SUV: Standard4.48AS8</v>
          </cell>
        </row>
        <row r="84">
          <cell r="E84">
            <v>3605</v>
          </cell>
          <cell r="R84" t="str">
            <v>BMWM235i xDrive Gran CoupeCompact24AS8</v>
          </cell>
        </row>
        <row r="85">
          <cell r="E85">
            <v>3871</v>
          </cell>
          <cell r="R85" t="str">
            <v>BMWM240i xDrive CoupeSubcompact36AS8</v>
          </cell>
        </row>
        <row r="86">
          <cell r="E86">
            <v>3840</v>
          </cell>
          <cell r="R86" t="str">
            <v>BMWM3 SedanCompact36M6</v>
          </cell>
        </row>
        <row r="87">
          <cell r="E87">
            <v>3890</v>
          </cell>
          <cell r="R87" t="str">
            <v>BMWM3 Competition SedanCompact36AS8</v>
          </cell>
        </row>
        <row r="88">
          <cell r="E88">
            <v>3990</v>
          </cell>
          <cell r="R88" t="str">
            <v>BMWM3 Competition Sedan M xDriveCompact36AS8</v>
          </cell>
        </row>
        <row r="89">
          <cell r="E89">
            <v>3968</v>
          </cell>
          <cell r="R89" t="str">
            <v>BMWM340i xDrive SedanCompact36AS8</v>
          </cell>
        </row>
        <row r="90">
          <cell r="E90">
            <v>4233</v>
          </cell>
          <cell r="R90" t="str">
            <v>BMWM4 Competition Cabriolet M xDriveSubcompact36AS8</v>
          </cell>
        </row>
        <row r="91">
          <cell r="E91">
            <v>3830</v>
          </cell>
          <cell r="R91" t="str">
            <v>BMWM4 CoupeSubcompact36M6</v>
          </cell>
        </row>
        <row r="92">
          <cell r="E92">
            <v>3880</v>
          </cell>
          <cell r="R92" t="str">
            <v>BMWM4 Competition CoupeSubcompact36AS8</v>
          </cell>
        </row>
        <row r="93">
          <cell r="E93">
            <v>3913</v>
          </cell>
          <cell r="R93" t="str">
            <v>BMWM4 Competition Coupe M xDriveSubcompact36AS8</v>
          </cell>
        </row>
        <row r="94">
          <cell r="E94">
            <v>3858</v>
          </cell>
          <cell r="R94" t="str">
            <v>BMWM440i xDrive CabrioletSubcompact36AS8</v>
          </cell>
        </row>
        <row r="95">
          <cell r="E95">
            <v>3858</v>
          </cell>
          <cell r="R95" t="str">
            <v>BMWM440i xDrive CoupeSubcompact36AS8</v>
          </cell>
        </row>
        <row r="96">
          <cell r="E96">
            <v>4169</v>
          </cell>
          <cell r="R96" t="str">
            <v>BMWM440i xDrive Gran CoupeCompact36AS8</v>
          </cell>
        </row>
        <row r="97">
          <cell r="E97">
            <v>4345</v>
          </cell>
          <cell r="R97" t="str">
            <v>BMWM5 SedanMid-size4.48AS8</v>
          </cell>
        </row>
        <row r="98">
          <cell r="E98">
            <v>4090</v>
          </cell>
          <cell r="R98" t="str">
            <v>BMWM5 CompetitionMid-size4.48AS8</v>
          </cell>
        </row>
        <row r="99">
          <cell r="E99">
            <v>4114</v>
          </cell>
          <cell r="R99" t="str">
            <v>BMWM5 CSMid-size4.48AS8</v>
          </cell>
        </row>
        <row r="100">
          <cell r="E100">
            <v>4275</v>
          </cell>
          <cell r="R100" t="str">
            <v>BMWM550i xDrive SedanMid-size4.48AS8</v>
          </cell>
        </row>
        <row r="101">
          <cell r="E101">
            <v>5159</v>
          </cell>
          <cell r="R101" t="str">
            <v>BMWM760i xDrive SedanFull-size6.612AS8</v>
          </cell>
        </row>
        <row r="102">
          <cell r="E102">
            <v>4464</v>
          </cell>
          <cell r="R102" t="str">
            <v>BMWM8 CabrioletSubcompact4.48AS8</v>
          </cell>
        </row>
        <row r="103">
          <cell r="E103">
            <v>4672</v>
          </cell>
          <cell r="R103" t="str">
            <v>BMWM8 Cabriolet CompetitionSubcompact4.48AS8</v>
          </cell>
        </row>
        <row r="104">
          <cell r="E104">
            <v>4431</v>
          </cell>
          <cell r="R104" t="str">
            <v>BMWM8 CoupeSubcompact4.48AS8</v>
          </cell>
        </row>
        <row r="105">
          <cell r="E105">
            <v>4295</v>
          </cell>
          <cell r="R105" t="str">
            <v>BMWM8 Coupe CompetitionSubcompact4.48AS8</v>
          </cell>
        </row>
        <row r="106">
          <cell r="E106">
            <v>4295</v>
          </cell>
          <cell r="R106" t="str">
            <v>BMWM8 Gran CoupeMid-size4.48AS8</v>
          </cell>
        </row>
        <row r="107">
          <cell r="E107">
            <v>4480</v>
          </cell>
          <cell r="R107" t="str">
            <v>BMWM8 Gran Coupe CompetitionMid-size4.48AS8</v>
          </cell>
        </row>
        <row r="108">
          <cell r="E108">
            <v>4650</v>
          </cell>
          <cell r="R108" t="str">
            <v>BMWM850i xDrive CabrioletSubcompact4.48AS8</v>
          </cell>
        </row>
        <row r="109">
          <cell r="E109">
            <v>4758</v>
          </cell>
          <cell r="R109" t="str">
            <v>BMWM850i xDrive CoupeSubcompact4.48AS8</v>
          </cell>
        </row>
        <row r="110">
          <cell r="E110">
            <v>4758</v>
          </cell>
          <cell r="R110" t="str">
            <v>BMWM850i xDrive Gran CoupeMid-size4.48AS8</v>
          </cell>
        </row>
        <row r="111">
          <cell r="E111">
            <v>3726</v>
          </cell>
          <cell r="R111" t="str">
            <v>BMWX1 xDrive28iSUV: Small24AS8</v>
          </cell>
        </row>
        <row r="112">
          <cell r="E112">
            <v>3664</v>
          </cell>
          <cell r="R112" t="str">
            <v>BMWX2 xDrive28iSUV: Small24AS8</v>
          </cell>
        </row>
        <row r="113">
          <cell r="E113">
            <v>3721</v>
          </cell>
          <cell r="R113" t="str">
            <v>BMWX2 M35iSUV: Small24AS8</v>
          </cell>
        </row>
        <row r="114">
          <cell r="E114">
            <v>4149</v>
          </cell>
          <cell r="R114" t="str">
            <v>BMWX3 xDrive30iSUV: Small24AS8</v>
          </cell>
        </row>
        <row r="115">
          <cell r="E115">
            <v>4610</v>
          </cell>
          <cell r="R115" t="str">
            <v>BMWX3 MSUV: Small36AS8</v>
          </cell>
        </row>
        <row r="116">
          <cell r="E116">
            <v>5000</v>
          </cell>
          <cell r="R116" t="str">
            <v>BMWX3 M CompetitionSUV: Small36AS8</v>
          </cell>
        </row>
        <row r="117">
          <cell r="E117">
            <v>4392</v>
          </cell>
          <cell r="R117" t="str">
            <v>BMWX3 M40iSUV: Small36AS8</v>
          </cell>
        </row>
        <row r="118">
          <cell r="E118">
            <v>4178</v>
          </cell>
          <cell r="R118" t="str">
            <v>BMWX4 xDrive30iSUV: Small24AS8</v>
          </cell>
        </row>
        <row r="119">
          <cell r="E119">
            <v>4597</v>
          </cell>
          <cell r="R119" t="str">
            <v>BMWX4 MSUV: Small36AS8</v>
          </cell>
        </row>
        <row r="120">
          <cell r="E120">
            <v>4431</v>
          </cell>
          <cell r="R120" t="str">
            <v>BMWX4 M CompetitionSUV: Small36AS8</v>
          </cell>
        </row>
        <row r="121">
          <cell r="E121">
            <v>4403</v>
          </cell>
          <cell r="R121" t="str">
            <v>BMWX4 M40iSUV: Small36AS8</v>
          </cell>
        </row>
        <row r="122">
          <cell r="E122">
            <v>4863</v>
          </cell>
          <cell r="R122" t="str">
            <v>BMWX5 xDrive40iSUV: Standard36AS8</v>
          </cell>
        </row>
        <row r="123">
          <cell r="E123">
            <v>5455</v>
          </cell>
          <cell r="R123" t="str">
            <v>BMWX5 MSUV: Standard4.48AS8</v>
          </cell>
        </row>
        <row r="124">
          <cell r="E124">
            <v>5455</v>
          </cell>
          <cell r="R124" t="str">
            <v>BMWX5 M CompetitionSUV: Standard4.48AS8</v>
          </cell>
        </row>
        <row r="125">
          <cell r="E125">
            <v>5260</v>
          </cell>
          <cell r="R125" t="str">
            <v>BMWX5 M50iSUV: Standard4.48AS8</v>
          </cell>
        </row>
        <row r="126">
          <cell r="E126">
            <v>4784</v>
          </cell>
          <cell r="R126" t="str">
            <v>BMWX6 xDrive40iSUV: Standard36AS8</v>
          </cell>
        </row>
        <row r="127">
          <cell r="E127">
            <v>5060</v>
          </cell>
          <cell r="R127" t="str">
            <v>BMWX6 MSUV: Standard4.48AS8</v>
          </cell>
        </row>
        <row r="128">
          <cell r="E128">
            <v>5060</v>
          </cell>
          <cell r="R128" t="str">
            <v>BMWX6 M CompetitionSUV: Standard4.48AS8</v>
          </cell>
        </row>
        <row r="129">
          <cell r="E129">
            <v>5115</v>
          </cell>
          <cell r="R129" t="str">
            <v>BMWX6 M50iSUV: Standard4.48AS8</v>
          </cell>
        </row>
        <row r="130">
          <cell r="E130">
            <v>5370</v>
          </cell>
          <cell r="R130" t="str">
            <v>BMWX7 xDrive40iSUV: Standard36AS8</v>
          </cell>
        </row>
        <row r="131">
          <cell r="E131">
            <v>5661</v>
          </cell>
          <cell r="R131" t="str">
            <v>BMWX7 M50iSUV: Standard4.48AS8</v>
          </cell>
        </row>
        <row r="132">
          <cell r="E132">
            <v>3287</v>
          </cell>
          <cell r="R132" t="str">
            <v>BMWZ4 sDrive30iTwo-seater24AS8</v>
          </cell>
        </row>
        <row r="133">
          <cell r="E133">
            <v>3428</v>
          </cell>
          <cell r="R133" t="str">
            <v>BMWZ4 M40iTwo-seater36AS8</v>
          </cell>
        </row>
        <row r="134">
          <cell r="E134">
            <v>4587</v>
          </cell>
          <cell r="R134" t="str">
            <v>BugattiChironTwo-seater816AM7</v>
          </cell>
        </row>
        <row r="135">
          <cell r="E135">
            <v>4587</v>
          </cell>
          <cell r="R135" t="str">
            <v>BugattiChiron Pur SportTwo-seater816AM7</v>
          </cell>
        </row>
        <row r="136">
          <cell r="E136">
            <v>4587</v>
          </cell>
          <cell r="R136" t="str">
            <v>BugattiChiron Super SportTwo-seater816AM7</v>
          </cell>
        </row>
        <row r="137">
          <cell r="E137">
            <v>4359</v>
          </cell>
          <cell r="R137" t="str">
            <v>BuickEnclaveSUV: Standard3.66A9</v>
          </cell>
        </row>
        <row r="138">
          <cell r="E138">
            <v>4359</v>
          </cell>
          <cell r="R138" t="str">
            <v>BuickEnclave AWDSUV: Standard3.66A9</v>
          </cell>
        </row>
        <row r="139">
          <cell r="E139">
            <v>3237</v>
          </cell>
          <cell r="R139" t="str">
            <v>BuickEncoreSUV: Small1.44AS6</v>
          </cell>
        </row>
        <row r="140">
          <cell r="E140">
            <v>3237</v>
          </cell>
          <cell r="R140" t="str">
            <v>BuickEncore AWDSUV: Small1.44AS6</v>
          </cell>
        </row>
        <row r="141">
          <cell r="E141">
            <v>3094</v>
          </cell>
          <cell r="R141" t="str">
            <v>BuickEncore GXSUV: Small1.23AV</v>
          </cell>
        </row>
        <row r="142">
          <cell r="E142">
            <v>3094</v>
          </cell>
          <cell r="R142" t="str">
            <v>BuickEncore GXSUV: Small1.33AV</v>
          </cell>
        </row>
        <row r="143">
          <cell r="E143">
            <v>3094</v>
          </cell>
          <cell r="R143" t="str">
            <v>BuickEncore GX AWDSUV: Small1.33A9</v>
          </cell>
        </row>
        <row r="144">
          <cell r="E144">
            <v>3692</v>
          </cell>
          <cell r="R144" t="str">
            <v>BuickEnvisionSUV: Small24AS9</v>
          </cell>
        </row>
        <row r="145">
          <cell r="E145">
            <v>3692</v>
          </cell>
          <cell r="R145" t="str">
            <v>BuickEnvision AWDSUV: Small24AS9</v>
          </cell>
        </row>
        <row r="146">
          <cell r="E146">
            <v>3422</v>
          </cell>
          <cell r="R146" t="str">
            <v>CadillacCT4Compact24AS8</v>
          </cell>
        </row>
        <row r="147">
          <cell r="E147">
            <v>3422</v>
          </cell>
          <cell r="R147" t="str">
            <v>CadillacCT4Compact2.74AS10</v>
          </cell>
        </row>
        <row r="148">
          <cell r="E148">
            <v>3422</v>
          </cell>
          <cell r="R148" t="str">
            <v>CadillacCT4 AWDCompact24AS8</v>
          </cell>
        </row>
        <row r="149">
          <cell r="E149">
            <v>3422</v>
          </cell>
          <cell r="R149" t="str">
            <v>CadillacCT4 AWDCompact2.74AS10</v>
          </cell>
        </row>
        <row r="150">
          <cell r="E150">
            <v>3616</v>
          </cell>
          <cell r="R150" t="str">
            <v>CadillacCT4-VCompact2.74AS10</v>
          </cell>
        </row>
        <row r="151">
          <cell r="E151">
            <v>3761</v>
          </cell>
          <cell r="R151" t="str">
            <v>CadillacCT4-V AWDCompact2.74AS10</v>
          </cell>
        </row>
        <row r="152">
          <cell r="E152">
            <v>3860</v>
          </cell>
          <cell r="R152" t="str">
            <v>CadillacCT4-V BlackwingCompact3.66AS10</v>
          </cell>
        </row>
        <row r="153">
          <cell r="E153">
            <v>3860</v>
          </cell>
          <cell r="R153" t="str">
            <v>CadillacCT4-V BlackwingCompact3.66M6</v>
          </cell>
        </row>
        <row r="154">
          <cell r="E154">
            <v>3659</v>
          </cell>
          <cell r="R154" t="str">
            <v>CadillacCT5Mid-size24AS10</v>
          </cell>
        </row>
        <row r="155">
          <cell r="E155">
            <v>3659</v>
          </cell>
          <cell r="R155" t="str">
            <v>CadillacCT5Mid-size36AS10</v>
          </cell>
        </row>
        <row r="156">
          <cell r="E156">
            <v>3659</v>
          </cell>
          <cell r="R156" t="str">
            <v>CadillacCT5 AWDMid-size24AS10</v>
          </cell>
        </row>
        <row r="157">
          <cell r="E157">
            <v>3659</v>
          </cell>
          <cell r="R157" t="str">
            <v>CadillacCT5 AWDMid-size36AS10</v>
          </cell>
        </row>
        <row r="158">
          <cell r="E158">
            <v>3975</v>
          </cell>
          <cell r="R158" t="str">
            <v>CadillacCT5-VMid-size36AS10</v>
          </cell>
        </row>
        <row r="159">
          <cell r="E159">
            <v>4145</v>
          </cell>
          <cell r="R159" t="str">
            <v>CadillacCT5-V AWDMid-size36AS10</v>
          </cell>
        </row>
        <row r="160">
          <cell r="E160">
            <v>4123</v>
          </cell>
          <cell r="R160" t="str">
            <v>CadillacCT5-V BlackwingMid-size6.28AS10</v>
          </cell>
        </row>
        <row r="161">
          <cell r="E161">
            <v>4123</v>
          </cell>
          <cell r="R161" t="str">
            <v>CadillacCT5-V BlackwingMid-size6.28M6</v>
          </cell>
        </row>
        <row r="162">
          <cell r="E162">
            <v>5370</v>
          </cell>
          <cell r="R162" t="str">
            <v>CadillacEscalade 4WDSUV: Standard36A10</v>
          </cell>
        </row>
        <row r="163">
          <cell r="E163">
            <v>5822</v>
          </cell>
          <cell r="R163" t="str">
            <v>CadillacEscalade 4WDSUV: Standard6.28A10</v>
          </cell>
        </row>
        <row r="164">
          <cell r="E164">
            <v>5822</v>
          </cell>
          <cell r="R164" t="str">
            <v>CadillacEscalade 4WD (No Stop-Start)SUV: Standard6.28A10</v>
          </cell>
        </row>
        <row r="165">
          <cell r="E165">
            <v>3660</v>
          </cell>
          <cell r="R165" t="str">
            <v>CadillacXT4SUV: Small24AS9</v>
          </cell>
        </row>
        <row r="166">
          <cell r="E166">
            <v>3660</v>
          </cell>
          <cell r="R166" t="str">
            <v>CadillacXT4 AWDSUV: Small24AS9</v>
          </cell>
        </row>
        <row r="167">
          <cell r="E167">
            <v>3915</v>
          </cell>
          <cell r="R167" t="str">
            <v>CadillacXT5SUV: Small24AS9</v>
          </cell>
        </row>
        <row r="168">
          <cell r="E168">
            <v>3915</v>
          </cell>
          <cell r="R168" t="str">
            <v>CadillacXT5 AWDSUV: Small24AS9</v>
          </cell>
        </row>
        <row r="169">
          <cell r="E169">
            <v>3915</v>
          </cell>
          <cell r="R169" t="str">
            <v>CadillacXT5 AWDSUV: Small3.66AS9</v>
          </cell>
        </row>
        <row r="170">
          <cell r="E170">
            <v>4362</v>
          </cell>
          <cell r="R170" t="str">
            <v>CadillacXT6 AWDSUV: Small24AS9</v>
          </cell>
        </row>
        <row r="171">
          <cell r="E171">
            <v>4362</v>
          </cell>
          <cell r="R171" t="str">
            <v>CadillacXT6 AWDSUV: Small3.66AS9</v>
          </cell>
        </row>
        <row r="172">
          <cell r="E172">
            <v>3907</v>
          </cell>
          <cell r="R172" t="str">
            <v>ChevroletBlazerSUV: Small24A9</v>
          </cell>
        </row>
        <row r="173">
          <cell r="E173">
            <v>3907</v>
          </cell>
          <cell r="R173" t="str">
            <v>ChevroletBlazerSUV: Small3.66A9</v>
          </cell>
        </row>
        <row r="174">
          <cell r="E174">
            <v>3907</v>
          </cell>
          <cell r="R174" t="str">
            <v>ChevroletBlazer AWDSUV: Small24A9</v>
          </cell>
        </row>
        <row r="175">
          <cell r="E175">
            <v>3907</v>
          </cell>
          <cell r="R175" t="str">
            <v>ChevroletBlazer AWDSUV: Small3.66A9</v>
          </cell>
        </row>
        <row r="176">
          <cell r="E176">
            <v>3351</v>
          </cell>
          <cell r="R176" t="str">
            <v>ChevroletCamaroSubcompact24AS8</v>
          </cell>
        </row>
        <row r="177">
          <cell r="E177">
            <v>3351</v>
          </cell>
          <cell r="R177" t="str">
            <v>ChevroletCamaroSubcompact24M6</v>
          </cell>
        </row>
        <row r="178">
          <cell r="E178">
            <v>3351</v>
          </cell>
          <cell r="R178" t="str">
            <v>ChevroletCamaroSubcompact3.66AS10</v>
          </cell>
        </row>
        <row r="179">
          <cell r="E179">
            <v>3351</v>
          </cell>
          <cell r="R179" t="str">
            <v>ChevroletCamaroSubcompact3.66M6</v>
          </cell>
        </row>
        <row r="180">
          <cell r="E180">
            <v>3686</v>
          </cell>
          <cell r="R180" t="str">
            <v>ChevroletCamaro SSSubcompact6.28AS10</v>
          </cell>
        </row>
        <row r="181">
          <cell r="E181">
            <v>3686</v>
          </cell>
          <cell r="R181" t="str">
            <v>ChevroletCamaro SSSubcompact6.28M6</v>
          </cell>
        </row>
        <row r="182">
          <cell r="E182">
            <v>3907</v>
          </cell>
          <cell r="R182" t="str">
            <v>ChevroletCamaro ZL1Subcompact6.28AS10</v>
          </cell>
        </row>
        <row r="183">
          <cell r="E183">
            <v>3907</v>
          </cell>
          <cell r="R183" t="str">
            <v>ChevroletCamaro ZL1Subcompact6.28M6</v>
          </cell>
        </row>
        <row r="184">
          <cell r="E184">
            <v>3968</v>
          </cell>
          <cell r="R184" t="str">
            <v>ChevroletColoradoPickup truck: Small2.54A6</v>
          </cell>
        </row>
        <row r="185">
          <cell r="E185">
            <v>3968</v>
          </cell>
          <cell r="R185" t="str">
            <v>ChevroletColoradoPickup truck: Small2.84A6</v>
          </cell>
        </row>
        <row r="186">
          <cell r="E186">
            <v>4050</v>
          </cell>
          <cell r="R186" t="str">
            <v>ChevroletColoradoPickup truck: Small3.66A8</v>
          </cell>
        </row>
        <row r="187">
          <cell r="E187">
            <v>4198</v>
          </cell>
          <cell r="R187" t="str">
            <v>ChevroletColorado 4WDPickup truck: Small2.54A6</v>
          </cell>
        </row>
        <row r="188">
          <cell r="E188">
            <v>4480</v>
          </cell>
          <cell r="R188" t="str">
            <v>ChevroletColorado 4WDPickup truck: Small2.84A6</v>
          </cell>
        </row>
        <row r="189">
          <cell r="E189">
            <v>4480</v>
          </cell>
          <cell r="R189" t="str">
            <v>ChevroletColorado 4WDPickup truck: Small3.66A8</v>
          </cell>
        </row>
        <row r="190">
          <cell r="E190">
            <v>4716</v>
          </cell>
          <cell r="R190" t="str">
            <v>ChevroletColorado ZR2 4WDPickup truck: Small2.84A6</v>
          </cell>
        </row>
        <row r="191">
          <cell r="E191">
            <v>4716</v>
          </cell>
          <cell r="R191" t="str">
            <v>ChevroletColorado ZR2 4WDPickup truck: Small3.66A8</v>
          </cell>
        </row>
        <row r="192">
          <cell r="E192">
            <v>3366</v>
          </cell>
          <cell r="R192" t="str">
            <v>ChevroletCorvetteTwo-seater6.28AS8</v>
          </cell>
        </row>
        <row r="193">
          <cell r="E193">
            <v>3274</v>
          </cell>
          <cell r="R193" t="str">
            <v>ChevroletEquinoxSUV: Small1.54A6</v>
          </cell>
        </row>
        <row r="194">
          <cell r="E194">
            <v>3274</v>
          </cell>
          <cell r="R194" t="str">
            <v>ChevroletEquinox AWDSUV: Small1.54A6</v>
          </cell>
        </row>
        <row r="195">
          <cell r="E195">
            <v>3135</v>
          </cell>
          <cell r="R195" t="str">
            <v>ChevroletMalibuMid-size1.54AV</v>
          </cell>
        </row>
        <row r="196">
          <cell r="E196">
            <v>3135</v>
          </cell>
          <cell r="R196" t="str">
            <v>ChevroletMalibuMid-size24A9</v>
          </cell>
        </row>
        <row r="197">
          <cell r="E197">
            <v>4400</v>
          </cell>
          <cell r="R197" t="str">
            <v>ChevroletSilveradoPickup truck: Standard2.74A8</v>
          </cell>
        </row>
        <row r="198">
          <cell r="E198">
            <v>4400</v>
          </cell>
          <cell r="R198" t="str">
            <v>ChevroletSilveradoPickup truck: Standard36A10</v>
          </cell>
        </row>
        <row r="199">
          <cell r="E199">
            <v>5060</v>
          </cell>
          <cell r="R199" t="str">
            <v>ChevroletSilverado FFVPickup truck: Standard5.38A6</v>
          </cell>
        </row>
        <row r="200">
          <cell r="E200">
            <v>5060</v>
          </cell>
          <cell r="R200" t="str">
            <v>ChevroletSilverado FFVPickup truck: Standard5.38A6</v>
          </cell>
        </row>
        <row r="201">
          <cell r="E201">
            <v>4860</v>
          </cell>
          <cell r="R201" t="str">
            <v>ChevroletSilveradoPickup truck: Standard5.38A8</v>
          </cell>
        </row>
        <row r="202">
          <cell r="E202">
            <v>4860</v>
          </cell>
          <cell r="R202" t="str">
            <v>ChevroletSilveradoPickup truck: Standard5.38A10</v>
          </cell>
        </row>
        <row r="203">
          <cell r="E203">
            <v>4700</v>
          </cell>
          <cell r="R203" t="str">
            <v>ChevroletSilverado 4WDPickup truck: Standard2.74A8</v>
          </cell>
        </row>
        <row r="204">
          <cell r="E204">
            <v>4700</v>
          </cell>
          <cell r="R204" t="str">
            <v>ChevroletSilverado 4WD Mud Terrain TirePickup truck: Standard2.74A8</v>
          </cell>
        </row>
        <row r="205">
          <cell r="E205">
            <v>4921</v>
          </cell>
          <cell r="R205" t="str">
            <v>ChevroletSilverado 4WDPickup truck: Standard36A10</v>
          </cell>
        </row>
        <row r="206">
          <cell r="E206">
            <v>4921</v>
          </cell>
          <cell r="R206" t="str">
            <v>ChevroletSilverado 4WD (With Sport Mode)Pickup truck: Standard36A10</v>
          </cell>
        </row>
        <row r="207">
          <cell r="E207">
            <v>4921</v>
          </cell>
          <cell r="R207" t="str">
            <v>ChevroletSilverado 4WD Mud Terrain TirePickup truck: Standard36A10</v>
          </cell>
        </row>
        <row r="208">
          <cell r="E208">
            <v>4969</v>
          </cell>
          <cell r="R208" t="str">
            <v>ChevroletSilverado 4WD FFVPickup truck: Standard5.38A6</v>
          </cell>
        </row>
        <row r="209">
          <cell r="E209">
            <v>4969</v>
          </cell>
          <cell r="R209" t="str">
            <v>ChevroletSilverado 4WD FFVPickup truck: Standard5.38A6</v>
          </cell>
        </row>
        <row r="210">
          <cell r="E210">
            <v>5209</v>
          </cell>
          <cell r="R210" t="str">
            <v>ChevroletSilverado 4WD Mud Terrain Tire FFVPickup truck: Standard5.38A6</v>
          </cell>
        </row>
        <row r="211">
          <cell r="E211">
            <v>5209</v>
          </cell>
          <cell r="R211" t="str">
            <v>ChevroletSilverado 4WD Mud Terrain Tire FFVPickup truck: Standard5.38A6</v>
          </cell>
        </row>
        <row r="212">
          <cell r="E212">
            <v>5060</v>
          </cell>
          <cell r="R212" t="str">
            <v>ChevroletSilverado 4WDPickup truck: Standard5.38A8</v>
          </cell>
        </row>
        <row r="213">
          <cell r="E213">
            <v>5209</v>
          </cell>
          <cell r="R213" t="str">
            <v>ChevroletSilverado 4WD Mud Terrain TirePickup truck: Standard5.38A8</v>
          </cell>
        </row>
        <row r="214">
          <cell r="E214">
            <v>5209</v>
          </cell>
          <cell r="R214" t="str">
            <v>ChevroletSilverado 4WDPickup truck: Standard5.38A10</v>
          </cell>
        </row>
        <row r="215">
          <cell r="E215">
            <v>5060</v>
          </cell>
          <cell r="R215" t="str">
            <v>ChevroletSilverado 4WD (No DFM)Pickup truck: Standard5.38A10</v>
          </cell>
        </row>
        <row r="216">
          <cell r="E216">
            <v>5060</v>
          </cell>
          <cell r="R216" t="str">
            <v>ChevroletSilverado 4WD (With Sport Mode)Pickup truck: Standard5.38A10</v>
          </cell>
        </row>
        <row r="217">
          <cell r="E217">
            <v>5060</v>
          </cell>
          <cell r="R217" t="str">
            <v>ChevroletSilverado 4WD (No Stop-Start)Pickup truck: Standard5.38A10</v>
          </cell>
        </row>
        <row r="218">
          <cell r="E218">
            <v>5209</v>
          </cell>
          <cell r="R218" t="str">
            <v>ChevroletSilverado 4WD Mud Terrain TirePickup truck: Standard5.38A10</v>
          </cell>
        </row>
        <row r="219">
          <cell r="E219">
            <v>5209</v>
          </cell>
          <cell r="R219" t="str">
            <v>ChevroletSilverado 4WD Mud Terrain Tire (No Stop-Start)Pickup truck: Standard5.38A10</v>
          </cell>
        </row>
        <row r="220">
          <cell r="E220">
            <v>5209</v>
          </cell>
          <cell r="R220" t="str">
            <v>ChevroletSilverado 4WD Mud Terrain Tire (No DFM)Pickup truck: Standard5.38A10</v>
          </cell>
        </row>
        <row r="221">
          <cell r="E221">
            <v>5320</v>
          </cell>
          <cell r="R221" t="str">
            <v>ChevroletSilverado 4WDPickup truck: Standard6.28A10</v>
          </cell>
        </row>
        <row r="222">
          <cell r="E222">
            <v>5320</v>
          </cell>
          <cell r="R222" t="str">
            <v>ChevroletSilverado 4WD (No Stop-Start)Pickup truck: Standard6.28A10</v>
          </cell>
        </row>
        <row r="223">
          <cell r="E223">
            <v>5320</v>
          </cell>
          <cell r="R223" t="str">
            <v>ChevroletSilverado 4WD Custom Trail BossPickup truck: Standard6.28A10</v>
          </cell>
        </row>
        <row r="224">
          <cell r="E224">
            <v>5209</v>
          </cell>
          <cell r="R224" t="str">
            <v>ChevroletSilverado 4WD Mud Terrain TirePickup truck: Standard6.28A10</v>
          </cell>
        </row>
        <row r="225">
          <cell r="E225">
            <v>5209</v>
          </cell>
          <cell r="R225" t="str">
            <v>ChevroletSilverado 4WD Mud Terrain Tire (No Stop-Start)Pickup truck: Standard6.28A10</v>
          </cell>
        </row>
        <row r="226">
          <cell r="E226">
            <v>5620</v>
          </cell>
          <cell r="R226" t="str">
            <v>ChevroletSilverado 4WD ZR2Pickup truck: Standard6.28A10</v>
          </cell>
        </row>
        <row r="227">
          <cell r="E227">
            <v>2278</v>
          </cell>
          <cell r="R227" t="str">
            <v>ChevroletSparkSubcompact1.44AV</v>
          </cell>
        </row>
        <row r="228">
          <cell r="E228">
            <v>2278</v>
          </cell>
          <cell r="R228" t="str">
            <v>ChevroletSparkSubcompact1.44M5</v>
          </cell>
        </row>
        <row r="229">
          <cell r="E229">
            <v>5864</v>
          </cell>
          <cell r="R229" t="str">
            <v>ChevroletSuburbanSUV: Standard36A10</v>
          </cell>
        </row>
        <row r="230">
          <cell r="E230">
            <v>5824</v>
          </cell>
          <cell r="R230" t="str">
            <v>ChevroletSuburbanSUV: Standard5.38A10</v>
          </cell>
        </row>
        <row r="231">
          <cell r="E231">
            <v>5824</v>
          </cell>
          <cell r="R231" t="str">
            <v>ChevroletSuburban (No Stop-Start)SUV: Standard5.38A10</v>
          </cell>
        </row>
        <row r="232">
          <cell r="E232">
            <v>6072</v>
          </cell>
          <cell r="R232" t="str">
            <v>ChevroletSuburban 4WDSUV: Standard36A10</v>
          </cell>
        </row>
        <row r="233">
          <cell r="E233">
            <v>5824</v>
          </cell>
          <cell r="R233" t="str">
            <v>ChevroletSuburban 4WDSUV: Standard5.38A10</v>
          </cell>
        </row>
        <row r="234">
          <cell r="E234">
            <v>5824</v>
          </cell>
          <cell r="R234" t="str">
            <v>ChevroletSuburban 4WD (No Stop-Start)SUV: Standard5.38A10</v>
          </cell>
        </row>
        <row r="235">
          <cell r="E235">
            <v>6016</v>
          </cell>
          <cell r="R235" t="str">
            <v>ChevroletSuburban 4WDSUV: Standard6.28A10</v>
          </cell>
        </row>
        <row r="236">
          <cell r="E236">
            <v>6016</v>
          </cell>
          <cell r="R236" t="str">
            <v>ChevroletSuburban 4WD (No Stop-Start)SUV: Standard6.28A10</v>
          </cell>
        </row>
        <row r="237">
          <cell r="E237">
            <v>5717</v>
          </cell>
          <cell r="R237" t="str">
            <v>ChevroletTahoeSUV: Standard36A10</v>
          </cell>
        </row>
        <row r="238">
          <cell r="E238">
            <v>5473</v>
          </cell>
          <cell r="R238" t="str">
            <v>ChevroletTahoeSUV: Standard5.38A10</v>
          </cell>
        </row>
        <row r="239">
          <cell r="E239">
            <v>5473</v>
          </cell>
          <cell r="R239" t="str">
            <v>ChevroletTahoe (No Stop-Start)SUV: Standard5.38A10</v>
          </cell>
        </row>
        <row r="240">
          <cell r="E240">
            <v>5904</v>
          </cell>
          <cell r="R240" t="str">
            <v>ChevroletTahoe 4WDSUV: Standard36A10</v>
          </cell>
        </row>
        <row r="241">
          <cell r="E241">
            <v>5661</v>
          </cell>
          <cell r="R241" t="str">
            <v>ChevroletTahoe 4WDSUV: Standard5.38A10</v>
          </cell>
        </row>
        <row r="242">
          <cell r="E242">
            <v>5661</v>
          </cell>
          <cell r="R242" t="str">
            <v>ChevroletTahoe 4WD (No Stop-Start)SUV: Standard5.38A10</v>
          </cell>
        </row>
        <row r="243">
          <cell r="E243">
            <v>5845</v>
          </cell>
          <cell r="R243" t="str">
            <v>ChevroletTahoe 4WDSUV: Standard6.28A10</v>
          </cell>
        </row>
        <row r="244">
          <cell r="E244">
            <v>5845</v>
          </cell>
          <cell r="R244" t="str">
            <v>ChevroletTahoe 4WD (No Stop-Start)SUV: Standard6.28A10</v>
          </cell>
        </row>
        <row r="245">
          <cell r="E245">
            <v>3252</v>
          </cell>
          <cell r="R245" t="str">
            <v>ChevroletTrailblazerSUV: Small1.23AV</v>
          </cell>
        </row>
        <row r="246">
          <cell r="E246">
            <v>3252</v>
          </cell>
          <cell r="R246" t="str">
            <v>ChevroletTrailblazerSUV: Small1.33AV</v>
          </cell>
        </row>
        <row r="247">
          <cell r="E247">
            <v>3252</v>
          </cell>
          <cell r="R247" t="str">
            <v>ChevroletTrailblazer AWDSUV: Small1.33A9</v>
          </cell>
        </row>
        <row r="248">
          <cell r="E248">
            <v>4310</v>
          </cell>
          <cell r="R248" t="str">
            <v>ChevroletTraverseSUV: Standard3.66A9</v>
          </cell>
        </row>
        <row r="249">
          <cell r="E249">
            <v>4310</v>
          </cell>
          <cell r="R249" t="str">
            <v>ChevroletTraverse AWDSUV: Standard3.66A9</v>
          </cell>
        </row>
        <row r="250">
          <cell r="E250">
            <v>3124</v>
          </cell>
          <cell r="R250" t="str">
            <v>ChevroletTraxSUV: Small1.44AS6</v>
          </cell>
        </row>
        <row r="251">
          <cell r="E251">
            <v>3124</v>
          </cell>
          <cell r="R251" t="str">
            <v>ChevroletTrax AWDSUV: Small1.44AS6</v>
          </cell>
        </row>
        <row r="252">
          <cell r="E252">
            <v>4013</v>
          </cell>
          <cell r="R252" t="str">
            <v>Chrysler300Full-size3.66A8</v>
          </cell>
        </row>
        <row r="253">
          <cell r="E253">
            <v>4013</v>
          </cell>
          <cell r="R253" t="str">
            <v>Chrysler300Full-size5.78A8</v>
          </cell>
        </row>
        <row r="254">
          <cell r="E254">
            <v>4013</v>
          </cell>
          <cell r="R254" t="str">
            <v>Chrysler300 AWDFull-size3.66A8</v>
          </cell>
        </row>
        <row r="255">
          <cell r="E255">
            <v>4330</v>
          </cell>
          <cell r="R255" t="str">
            <v>ChryslerGrand CaravanMinivan3.66A9</v>
          </cell>
        </row>
        <row r="256">
          <cell r="E256">
            <v>4521</v>
          </cell>
          <cell r="R256" t="str">
            <v>ChryslerPacificaMinivan3.66A9</v>
          </cell>
        </row>
        <row r="257">
          <cell r="E257">
            <v>4521</v>
          </cell>
          <cell r="R257" t="str">
            <v>ChryslerPacifica AWDMinivan3.66A9</v>
          </cell>
        </row>
        <row r="258">
          <cell r="E258">
            <v>3841</v>
          </cell>
          <cell r="R258" t="str">
            <v>DodgeChallengerMid-size3.66A8</v>
          </cell>
        </row>
        <row r="259">
          <cell r="E259">
            <v>4182</v>
          </cell>
          <cell r="R259" t="str">
            <v>DodgeChallenger (MDS)Mid-size5.78A8</v>
          </cell>
        </row>
        <row r="260">
          <cell r="E260">
            <v>3841</v>
          </cell>
          <cell r="R260" t="str">
            <v>DodgeChallengerMid-size5.78M6</v>
          </cell>
        </row>
        <row r="261">
          <cell r="E261">
            <v>4233</v>
          </cell>
          <cell r="R261" t="str">
            <v>DodgeChallenger (MDS)Mid-size6.48A8</v>
          </cell>
        </row>
        <row r="262">
          <cell r="E262">
            <v>3841</v>
          </cell>
          <cell r="R262" t="str">
            <v>DodgeChallengerMid-size6.48M6</v>
          </cell>
        </row>
        <row r="263">
          <cell r="E263">
            <v>3841</v>
          </cell>
          <cell r="R263" t="str">
            <v>DodgeChallenger AWDMid-size3.66A8</v>
          </cell>
        </row>
        <row r="264">
          <cell r="E264">
            <v>4233</v>
          </cell>
          <cell r="R264" t="str">
            <v>DodgeChallenger Widebody (MDS)Mid-size6.48A8</v>
          </cell>
        </row>
        <row r="265">
          <cell r="E265">
            <v>4308</v>
          </cell>
          <cell r="R265" t="str">
            <v>DodgeChallenger WidebodyMid-size6.48M6</v>
          </cell>
        </row>
        <row r="266">
          <cell r="E266">
            <v>4422</v>
          </cell>
          <cell r="R266" t="str">
            <v>DodgeChallenger SRT HellcatMid-size6.28A8</v>
          </cell>
        </row>
        <row r="267">
          <cell r="E267">
            <v>4422</v>
          </cell>
          <cell r="R267" t="str">
            <v>DodgeChallenger SRT HellcatMid-size6.28M6</v>
          </cell>
        </row>
        <row r="268">
          <cell r="E268">
            <v>4473</v>
          </cell>
          <cell r="R268" t="str">
            <v>DodgeChallenger SRT Hellcat WidebodyMid-size6.28A8</v>
          </cell>
        </row>
        <row r="269">
          <cell r="E269">
            <v>4473</v>
          </cell>
          <cell r="R269" t="str">
            <v>DodgeChallenger SRT Hellcat WidebodyMid-size6.28M6</v>
          </cell>
        </row>
        <row r="270">
          <cell r="E270">
            <v>3964</v>
          </cell>
          <cell r="R270" t="str">
            <v>DodgeChargerFull-size3.66A8</v>
          </cell>
        </row>
        <row r="271">
          <cell r="E271">
            <v>4286</v>
          </cell>
          <cell r="R271" t="str">
            <v>DodgeCharger (MDS)Full-size5.78A8</v>
          </cell>
        </row>
        <row r="272">
          <cell r="E272">
            <v>4373</v>
          </cell>
          <cell r="R272" t="str">
            <v>DodgeCharger (MDS)Full-size6.48A8</v>
          </cell>
        </row>
        <row r="273">
          <cell r="E273">
            <v>3964</v>
          </cell>
          <cell r="R273" t="str">
            <v>DodgeCharger AWDFull-size3.66A8</v>
          </cell>
        </row>
        <row r="274">
          <cell r="E274">
            <v>4373</v>
          </cell>
          <cell r="R274" t="str">
            <v>DodgeCharger Widebody (MDS)Full-size6.48A8</v>
          </cell>
        </row>
        <row r="275">
          <cell r="E275">
            <v>4586</v>
          </cell>
          <cell r="R275" t="str">
            <v>DodgeCharger SRT Hellcat WidebodyFull-size6.28A8</v>
          </cell>
        </row>
        <row r="276">
          <cell r="E276">
            <v>4689</v>
          </cell>
          <cell r="R276" t="str">
            <v>DodgeDurango AWDSUV: Standard3.66A8</v>
          </cell>
        </row>
        <row r="277">
          <cell r="E277">
            <v>4689</v>
          </cell>
          <cell r="R277" t="str">
            <v>DodgeDurango AWDSUV: Standard5.78A8</v>
          </cell>
        </row>
        <row r="278">
          <cell r="E278">
            <v>5378</v>
          </cell>
          <cell r="R278" t="str">
            <v>DodgeDurango AWD SRTSUV: Standard6.48A8</v>
          </cell>
        </row>
        <row r="279">
          <cell r="E279">
            <v>3305</v>
          </cell>
          <cell r="R279" t="str">
            <v>FIAT500X AWDSUV: Small1.34A9</v>
          </cell>
        </row>
        <row r="280">
          <cell r="E280">
            <v>4286</v>
          </cell>
          <cell r="R280" t="str">
            <v>FordBronco 4WDSUV: Small2.34AS10</v>
          </cell>
        </row>
        <row r="281">
          <cell r="E281">
            <v>4286</v>
          </cell>
          <cell r="R281" t="str">
            <v>FordBronco 4WDSUV: Small2.34M7</v>
          </cell>
        </row>
        <row r="282">
          <cell r="E282">
            <v>4286</v>
          </cell>
          <cell r="R282" t="str">
            <v>FordBronco 4WDSUV: Small2.76AS10</v>
          </cell>
        </row>
        <row r="283">
          <cell r="E283">
            <v>4705</v>
          </cell>
          <cell r="R283" t="str">
            <v>FordBronco Badlands 4WDSUV: Small2.34AS10</v>
          </cell>
        </row>
        <row r="284">
          <cell r="E284">
            <v>4705</v>
          </cell>
          <cell r="R284" t="str">
            <v>FordBronco Badlands 4WDSUV: Small2.34M7</v>
          </cell>
        </row>
        <row r="285">
          <cell r="E285">
            <v>4705</v>
          </cell>
          <cell r="R285" t="str">
            <v>FordBronco Badlands 4WDSUV: Small2.76AS10</v>
          </cell>
        </row>
        <row r="286">
          <cell r="E286">
            <v>4587</v>
          </cell>
          <cell r="R286" t="str">
            <v>FordBronco Black Diamond 4WDSUV: Small2.34AS10</v>
          </cell>
        </row>
        <row r="287">
          <cell r="E287">
            <v>4587</v>
          </cell>
          <cell r="R287" t="str">
            <v>FordBronco Black Diamond 4WDSUV: Small2.34M7</v>
          </cell>
        </row>
        <row r="288">
          <cell r="E288">
            <v>4497</v>
          </cell>
          <cell r="R288" t="str">
            <v>FordBronco Sasquatch 4WDSUV: Small2.34AS10</v>
          </cell>
        </row>
        <row r="289">
          <cell r="E289">
            <v>4467</v>
          </cell>
          <cell r="R289" t="str">
            <v>FordBronco Sasquatch 4WDSUV: Small2.34M7</v>
          </cell>
        </row>
        <row r="290">
          <cell r="E290">
            <v>4580</v>
          </cell>
          <cell r="R290" t="str">
            <v>FordBronco Sasquatch 4WDSUV: Small2.76AS10</v>
          </cell>
        </row>
        <row r="291">
          <cell r="E291">
            <v>3467</v>
          </cell>
          <cell r="R291" t="str">
            <v>FordBronco Sport 4WDSUV: Small1.53A8</v>
          </cell>
        </row>
        <row r="292">
          <cell r="E292">
            <v>3467</v>
          </cell>
          <cell r="R292" t="str">
            <v>FordBronco Sport 4WDSUV: Small24AS8</v>
          </cell>
        </row>
        <row r="293">
          <cell r="E293">
            <v>3300</v>
          </cell>
          <cell r="R293" t="str">
            <v>FordEcoSport AWDSUV: Small24AS6</v>
          </cell>
        </row>
        <row r="294">
          <cell r="E294">
            <v>4124</v>
          </cell>
          <cell r="R294" t="str">
            <v>FordEdge AWDSUV: Small24A8</v>
          </cell>
        </row>
        <row r="295">
          <cell r="E295">
            <v>4124</v>
          </cell>
          <cell r="R295" t="str">
            <v>FordEdge AWDSUV: Small24AS8</v>
          </cell>
        </row>
        <row r="296">
          <cell r="E296">
            <v>4124</v>
          </cell>
          <cell r="R296" t="str">
            <v>FordEdge AWDSUV: Small2.76AS8</v>
          </cell>
        </row>
        <row r="297">
          <cell r="E297">
            <v>3298</v>
          </cell>
          <cell r="R297" t="str">
            <v>FordEscapeSUV: Small1.53A8</v>
          </cell>
        </row>
        <row r="298">
          <cell r="E298">
            <v>3298</v>
          </cell>
          <cell r="R298" t="str">
            <v>FordEscape AWDSUV: Small1.53A8</v>
          </cell>
        </row>
        <row r="299">
          <cell r="E299">
            <v>3298</v>
          </cell>
          <cell r="R299" t="str">
            <v>FordEscape AWDSUV: Small24A8</v>
          </cell>
        </row>
        <row r="300">
          <cell r="E300">
            <v>3491</v>
          </cell>
          <cell r="R300" t="str">
            <v>FordEscape HybridSUV: Small2.54AV</v>
          </cell>
        </row>
        <row r="301">
          <cell r="E301">
            <v>3491</v>
          </cell>
          <cell r="R301" t="str">
            <v>FordEscape Hybrid AWDSUV: Small2.54AV</v>
          </cell>
        </row>
        <row r="302">
          <cell r="E302">
            <v>5623</v>
          </cell>
          <cell r="R302" t="str">
            <v>FordExpedition 4X4SUV: Standard3.56AS10</v>
          </cell>
        </row>
        <row r="303">
          <cell r="E303">
            <v>5623</v>
          </cell>
          <cell r="R303" t="str">
            <v>FordExpedition 4X4 (Without Stop-Start)SUV: Standard3.56AS10</v>
          </cell>
        </row>
        <row r="304">
          <cell r="E304">
            <v>5623</v>
          </cell>
          <cell r="R304" t="str">
            <v>FordExpedition Timberline 4X4SUV: Standard3.56AS10</v>
          </cell>
        </row>
        <row r="305">
          <cell r="E305">
            <v>5692</v>
          </cell>
          <cell r="R305" t="str">
            <v>FordExpedition Timberline 4X4 (Without Stop-Start)SUV: Standard3.56AS10</v>
          </cell>
        </row>
        <row r="306">
          <cell r="E306">
            <v>4345</v>
          </cell>
          <cell r="R306" t="str">
            <v>FordExplorer AWDSUV: Standard2.34A10</v>
          </cell>
        </row>
        <row r="307">
          <cell r="E307">
            <v>4437</v>
          </cell>
          <cell r="R307" t="str">
            <v>FordExplorer AWD (Without Stop-Start)SUV: Standard2.34A10</v>
          </cell>
        </row>
        <row r="308">
          <cell r="E308">
            <v>4437</v>
          </cell>
          <cell r="R308" t="str">
            <v>FordExplorer Timberline AWDSUV: Standard2.34AS10</v>
          </cell>
        </row>
        <row r="309">
          <cell r="E309">
            <v>4437</v>
          </cell>
          <cell r="R309" t="str">
            <v>FordExplorer Timberline AWD (Without Stop-Start)SUV: Standard2.34AS10</v>
          </cell>
        </row>
        <row r="310">
          <cell r="E310">
            <v>4345</v>
          </cell>
          <cell r="R310" t="str">
            <v>FordExplorer AWDSUV: Standard36A10</v>
          </cell>
        </row>
        <row r="311">
          <cell r="E311">
            <v>5076</v>
          </cell>
          <cell r="R311" t="str">
            <v>FordExplorer Hybrid AWDSUV: Standard3.36AS10</v>
          </cell>
        </row>
        <row r="312">
          <cell r="E312">
            <v>4171</v>
          </cell>
          <cell r="R312" t="str">
            <v>FordF-150Pickup truck: Standard2.76AS10</v>
          </cell>
        </row>
        <row r="313">
          <cell r="E313">
            <v>4171</v>
          </cell>
          <cell r="R313" t="str">
            <v>FordF-150 (Without Stop-Start)Pickup truck: Standard2.76AS10</v>
          </cell>
        </row>
        <row r="314">
          <cell r="E314">
            <v>4122</v>
          </cell>
          <cell r="R314" t="str">
            <v>FordF-150 FFVPickup truck: Standard3.36AS10</v>
          </cell>
        </row>
        <row r="315">
          <cell r="E315">
            <v>4021</v>
          </cell>
          <cell r="R315" t="str">
            <v>FordF-150 FFVPickup truck: Standard3.36AS10</v>
          </cell>
        </row>
        <row r="316">
          <cell r="E316">
            <v>4428</v>
          </cell>
          <cell r="R316" t="str">
            <v>FordF-150Pickup truck: Standard3.56AS10</v>
          </cell>
        </row>
        <row r="317">
          <cell r="E317">
            <v>4428</v>
          </cell>
          <cell r="R317" t="str">
            <v>FordF-150 (Without Stop-Start)Pickup truck: Standard3.56AS10</v>
          </cell>
        </row>
        <row r="318">
          <cell r="E318">
            <v>4396</v>
          </cell>
          <cell r="R318" t="str">
            <v>FordF-150 FFVPickup truck: Standard58AS10</v>
          </cell>
        </row>
        <row r="319">
          <cell r="E319">
            <v>4300</v>
          </cell>
          <cell r="R319" t="str">
            <v>FordF-150 FFVPickup truck: Standard58AS10</v>
          </cell>
        </row>
        <row r="320">
          <cell r="E320">
            <v>4396</v>
          </cell>
          <cell r="R320" t="str">
            <v>FordF-150 FFV (Without Stop-Start)Pickup truck: Standard58AS10</v>
          </cell>
        </row>
        <row r="321">
          <cell r="E321">
            <v>4300</v>
          </cell>
          <cell r="R321" t="str">
            <v>FordF-150 FFV (Without Stop-Start)Pickup truck: Standard58AS10</v>
          </cell>
        </row>
        <row r="322">
          <cell r="E322">
            <v>4441</v>
          </cell>
          <cell r="R322" t="str">
            <v>FordF-150 4X4Pickup truck: Standard2.76AS10</v>
          </cell>
        </row>
        <row r="323">
          <cell r="E323">
            <v>4363</v>
          </cell>
          <cell r="R323" t="str">
            <v>FordF-150 4X4 FFVPickup truck: Standard3.36AS10</v>
          </cell>
        </row>
        <row r="324">
          <cell r="E324">
            <v>4275</v>
          </cell>
          <cell r="R324" t="str">
            <v>FordF-150 4X4 FFVPickup truck: Standard3.36AS10</v>
          </cell>
        </row>
        <row r="325">
          <cell r="E325">
            <v>4690</v>
          </cell>
          <cell r="R325" t="str">
            <v>FordF-150 4X4Pickup truck: Standard3.56AS10</v>
          </cell>
        </row>
        <row r="326">
          <cell r="E326">
            <v>4690</v>
          </cell>
          <cell r="R326" t="str">
            <v>FordF-150 4X4 (Without Stop-Start)Pickup truck: Standard3.56AS10</v>
          </cell>
        </row>
        <row r="327">
          <cell r="E327">
            <v>4650</v>
          </cell>
          <cell r="R327" t="str">
            <v>FordF-150 4X4 FFVPickup truck: Standard58AS10</v>
          </cell>
        </row>
        <row r="328">
          <cell r="E328">
            <v>4564</v>
          </cell>
          <cell r="R328" t="str">
            <v>FordF-150 4X4 FFVPickup truck: Standard58AS10</v>
          </cell>
        </row>
        <row r="329">
          <cell r="E329">
            <v>4650</v>
          </cell>
          <cell r="R329" t="str">
            <v>FordF-150 4X4 FFV (Without Stop-Start)Pickup truck: Standard58AS10</v>
          </cell>
        </row>
        <row r="330">
          <cell r="E330">
            <v>4564</v>
          </cell>
          <cell r="R330" t="str">
            <v>FordF-150 4X4 FFV (Without Stop-Start)Pickup truck: Standard58AS10</v>
          </cell>
        </row>
        <row r="331">
          <cell r="E331">
            <v>4860</v>
          </cell>
          <cell r="R331" t="str">
            <v>FordF-150 Raptor 4X4Pickup truck: Standard3.56AS10</v>
          </cell>
        </row>
        <row r="332">
          <cell r="E332">
            <v>4860</v>
          </cell>
          <cell r="R332" t="str">
            <v>FordF-150 Raptor 4X4 (Without Stop-Start)Pickup truck: Standard3.56AS10</v>
          </cell>
        </row>
        <row r="333">
          <cell r="E333">
            <v>4860</v>
          </cell>
          <cell r="R333" t="str">
            <v>FordF-150 Raptor 37 4X4Pickup truck: Standard3.56AS10</v>
          </cell>
        </row>
        <row r="334">
          <cell r="E334">
            <v>4860</v>
          </cell>
          <cell r="R334" t="str">
            <v>FordF-150 Raptor 37 4X4 (Without Stop-Start)Pickup truck: Standard3.56AS10</v>
          </cell>
        </row>
        <row r="335">
          <cell r="E335">
            <v>4690</v>
          </cell>
          <cell r="R335" t="str">
            <v>FordF-150 Tremor 4X4Pickup truck: Standard3.56AS10</v>
          </cell>
        </row>
        <row r="336">
          <cell r="E336">
            <v>4690</v>
          </cell>
          <cell r="R336" t="str">
            <v>FordF-150 Tremor 4X4 (Without Stop-Start)Pickup truck: Standard3.56AS10</v>
          </cell>
        </row>
        <row r="337">
          <cell r="E337">
            <v>4616</v>
          </cell>
          <cell r="R337" t="str">
            <v>FordF-150 HybridPickup truck: Standard3.56AS10</v>
          </cell>
        </row>
        <row r="338">
          <cell r="E338">
            <v>5016</v>
          </cell>
          <cell r="R338" t="str">
            <v>FordF-150 Hybrid 4X4Pickup truck: Standard3.56AS10</v>
          </cell>
        </row>
        <row r="339">
          <cell r="E339">
            <v>3705</v>
          </cell>
          <cell r="R339" t="str">
            <v>FordGTTwo-seater3.56AM7</v>
          </cell>
        </row>
        <row r="340">
          <cell r="E340">
            <v>3693</v>
          </cell>
          <cell r="R340" t="str">
            <v>FordMaverick AWDPickup truck: Small24A8</v>
          </cell>
        </row>
        <row r="341">
          <cell r="E341">
            <v>3636</v>
          </cell>
          <cell r="R341" t="str">
            <v>FordMaverick HybridPickup truck: Small2.54AV</v>
          </cell>
        </row>
        <row r="342">
          <cell r="E342">
            <v>3704</v>
          </cell>
          <cell r="R342" t="str">
            <v>FordMustangSubcompact2.34A10</v>
          </cell>
        </row>
        <row r="343">
          <cell r="E343">
            <v>3588</v>
          </cell>
          <cell r="R343" t="str">
            <v>FordMustangSubcompact2.34AS10</v>
          </cell>
        </row>
        <row r="344">
          <cell r="E344">
            <v>3588</v>
          </cell>
          <cell r="R344" t="str">
            <v>FordMustang (High Performance)Subcompact2.34AS10</v>
          </cell>
        </row>
        <row r="345">
          <cell r="E345">
            <v>3532</v>
          </cell>
          <cell r="R345" t="str">
            <v>FordMustangSubcompact2.34M6</v>
          </cell>
        </row>
        <row r="346">
          <cell r="E346">
            <v>3532</v>
          </cell>
          <cell r="R346" t="str">
            <v>FordMustang (High Performance)Subcompact2.34M6</v>
          </cell>
        </row>
        <row r="347">
          <cell r="E347">
            <v>3832</v>
          </cell>
          <cell r="R347" t="str">
            <v>FordMustangSubcompact58AS10</v>
          </cell>
        </row>
        <row r="348">
          <cell r="E348">
            <v>3827</v>
          </cell>
          <cell r="R348" t="str">
            <v>FordMustangSubcompact58M6</v>
          </cell>
        </row>
        <row r="349">
          <cell r="E349">
            <v>3741</v>
          </cell>
          <cell r="R349" t="str">
            <v>FordMustang ConvertibleSubcompact2.34A10</v>
          </cell>
        </row>
        <row r="350">
          <cell r="E350">
            <v>3741</v>
          </cell>
          <cell r="R350" t="str">
            <v>FordMustang ConvertibleSubcompact2.34AS10</v>
          </cell>
        </row>
        <row r="351">
          <cell r="E351">
            <v>3741</v>
          </cell>
          <cell r="R351" t="str">
            <v>FordMustang Convertible (High Performance)Subcompact2.34AS10</v>
          </cell>
        </row>
        <row r="352">
          <cell r="E352">
            <v>3825</v>
          </cell>
          <cell r="R352" t="str">
            <v>FordMustang ConvertibleSubcompact2.34M6</v>
          </cell>
        </row>
        <row r="353">
          <cell r="E353">
            <v>3825</v>
          </cell>
          <cell r="R353" t="str">
            <v>FordMustang Convertible (High Performance)Subcompact2.34M6</v>
          </cell>
        </row>
        <row r="354">
          <cell r="E354">
            <v>4012</v>
          </cell>
          <cell r="R354" t="str">
            <v>FordMustang ConvertibleSubcompact58AS10</v>
          </cell>
        </row>
        <row r="355">
          <cell r="E355">
            <v>3993</v>
          </cell>
          <cell r="R355" t="str">
            <v>FordMustang Mach 1Subcompact58AS10</v>
          </cell>
        </row>
        <row r="356">
          <cell r="E356">
            <v>3949</v>
          </cell>
          <cell r="R356" t="str">
            <v>FordMustang Mach 1Subcompact58M6</v>
          </cell>
        </row>
        <row r="357">
          <cell r="E357">
            <v>4354</v>
          </cell>
          <cell r="R357" t="str">
            <v>FordRanger 4WDPickup truck: Standard2.34AS10</v>
          </cell>
        </row>
        <row r="358">
          <cell r="E358">
            <v>4354</v>
          </cell>
          <cell r="R358" t="str">
            <v>FordRanger 4WD (Without Stop-Start)Pickup truck: Standard2.34AS10</v>
          </cell>
        </row>
        <row r="359">
          <cell r="E359">
            <v>4441</v>
          </cell>
          <cell r="R359" t="str">
            <v>FordRanger 4WD TremorPickup truck: Standard2.34AS10</v>
          </cell>
        </row>
        <row r="360">
          <cell r="E360">
            <v>4183</v>
          </cell>
          <cell r="R360" t="str">
            <v>FordShelby GT500 MustangSubcompact5.28AM7</v>
          </cell>
        </row>
        <row r="361">
          <cell r="E361">
            <v>3581</v>
          </cell>
          <cell r="R361" t="str">
            <v>FordTransit Connect VanSpecial purpose vehicle24AS8</v>
          </cell>
        </row>
        <row r="362">
          <cell r="E362">
            <v>3581</v>
          </cell>
          <cell r="R362" t="str">
            <v>FordTransit Connect Van FFVSpecial purpose vehicle24AS8</v>
          </cell>
        </row>
        <row r="363">
          <cell r="E363">
            <v>3581</v>
          </cell>
          <cell r="R363" t="str">
            <v>FordTransit Connect Van FFVSpecial purpose vehicle24AS8</v>
          </cell>
        </row>
        <row r="364">
          <cell r="E364">
            <v>3581</v>
          </cell>
          <cell r="R364" t="str">
            <v>FordTransit Connect VanSpecial purpose vehicle2.54AS6</v>
          </cell>
        </row>
        <row r="365">
          <cell r="E365">
            <v>4028</v>
          </cell>
          <cell r="R365" t="str">
            <v>FordTransit Connect Wagon LWBSpecial purpose vehicle24AS8</v>
          </cell>
        </row>
        <row r="366">
          <cell r="E366">
            <v>4028</v>
          </cell>
          <cell r="R366" t="str">
            <v>FordTransit Connect Wagon LWB FFVSpecial purpose vehicle24AS8</v>
          </cell>
        </row>
        <row r="367">
          <cell r="E367">
            <v>4028</v>
          </cell>
          <cell r="R367" t="str">
            <v>FordTransit Connect Wagon LWB FFVSpecial purpose vehicle24AS8</v>
          </cell>
        </row>
        <row r="368">
          <cell r="E368">
            <v>4028</v>
          </cell>
          <cell r="R368" t="str">
            <v>FordTransit Connect Wagon LWBSpecial purpose vehicle2.54AS6</v>
          </cell>
        </row>
        <row r="369">
          <cell r="E369">
            <v>3516</v>
          </cell>
          <cell r="R369" t="str">
            <v>GenesisG70 AWDCompact3.36AS8</v>
          </cell>
        </row>
        <row r="370">
          <cell r="E370">
            <v>3957</v>
          </cell>
          <cell r="R370" t="str">
            <v>GenesisG80 AWDFull-size2.54AS8</v>
          </cell>
        </row>
        <row r="371">
          <cell r="E371">
            <v>3957</v>
          </cell>
          <cell r="R371" t="str">
            <v>GenesisG80 AWDFull-size3.56AS8</v>
          </cell>
        </row>
        <row r="372">
          <cell r="E372">
            <v>4663</v>
          </cell>
          <cell r="R372" t="str">
            <v>GenesisG90 AWDFull-size58AS8</v>
          </cell>
        </row>
        <row r="373">
          <cell r="E373">
            <v>4167</v>
          </cell>
          <cell r="R373" t="str">
            <v>GenesisGV70 AWDSUV: Small2.54AS8</v>
          </cell>
        </row>
        <row r="374">
          <cell r="E374">
            <v>4167</v>
          </cell>
          <cell r="R374" t="str">
            <v>GenesisGV70 AWDSUV: Small3.56AS8</v>
          </cell>
        </row>
        <row r="375">
          <cell r="E375">
            <v>4707</v>
          </cell>
          <cell r="R375" t="str">
            <v>GenesisGV80 AWDSUV: Standard2.54AS8</v>
          </cell>
        </row>
        <row r="376">
          <cell r="E376">
            <v>4707</v>
          </cell>
          <cell r="R376" t="str">
            <v>GenesisGV80 AWDSUV: Standard3.56AS8</v>
          </cell>
        </row>
        <row r="377">
          <cell r="E377">
            <v>4155</v>
          </cell>
          <cell r="R377" t="str">
            <v>GMCAcadiaSUV: Standard24A9</v>
          </cell>
        </row>
        <row r="378">
          <cell r="E378">
            <v>4155</v>
          </cell>
          <cell r="R378" t="str">
            <v>GMCAcadiaSUV: Standard3.66A9</v>
          </cell>
        </row>
        <row r="379">
          <cell r="E379">
            <v>4155</v>
          </cell>
          <cell r="R379" t="str">
            <v>GMCAcadia AWDSUV: Standard24A9</v>
          </cell>
        </row>
        <row r="380">
          <cell r="E380">
            <v>4155</v>
          </cell>
          <cell r="R380" t="str">
            <v>GMCAcadia AWDSUV: Standard3.66A9</v>
          </cell>
        </row>
        <row r="381">
          <cell r="E381">
            <v>3845</v>
          </cell>
          <cell r="R381" t="str">
            <v>GMCCanyonPickup truck: Small2.54A6</v>
          </cell>
        </row>
        <row r="382">
          <cell r="E382">
            <v>3938</v>
          </cell>
          <cell r="R382" t="str">
            <v>GMCCanyonPickup truck: Small2.84A6</v>
          </cell>
        </row>
        <row r="383">
          <cell r="E383">
            <v>4050</v>
          </cell>
          <cell r="R383" t="str">
            <v>GMCCanyonPickup truck: Small3.66A8</v>
          </cell>
        </row>
        <row r="384">
          <cell r="E384">
            <v>4102</v>
          </cell>
          <cell r="R384" t="str">
            <v>GMCCanyon 4WDPickup truck: Small2.54A6</v>
          </cell>
        </row>
        <row r="385">
          <cell r="E385">
            <v>4154</v>
          </cell>
          <cell r="R385" t="str">
            <v>GMCCanyon 4WDPickup truck: Small2.84A6</v>
          </cell>
        </row>
        <row r="386">
          <cell r="E386">
            <v>4355</v>
          </cell>
          <cell r="R386" t="str">
            <v>GMCCanyon 4WDPickup truck: Small3.66A8</v>
          </cell>
        </row>
        <row r="387">
          <cell r="E387">
            <v>4290</v>
          </cell>
          <cell r="R387" t="str">
            <v>GMCSierraPickup truck: Standard2.74A8</v>
          </cell>
        </row>
        <row r="388">
          <cell r="E388">
            <v>4359</v>
          </cell>
          <cell r="R388" t="str">
            <v>GMCSierraPickup truck: Standard36A10</v>
          </cell>
        </row>
        <row r="389">
          <cell r="E389">
            <v>4815</v>
          </cell>
          <cell r="R389" t="str">
            <v>GMCSierra FFVPickup truck: Standard5.38A6</v>
          </cell>
        </row>
        <row r="390">
          <cell r="E390">
            <v>4815</v>
          </cell>
          <cell r="R390" t="str">
            <v>GMCSierra FFVPickup truck: Standard5.38A6</v>
          </cell>
        </row>
        <row r="391">
          <cell r="E391">
            <v>4614</v>
          </cell>
          <cell r="R391" t="str">
            <v>GMCSierraPickup truck: Standard5.38A8</v>
          </cell>
        </row>
        <row r="392">
          <cell r="E392">
            <v>4614</v>
          </cell>
          <cell r="R392" t="str">
            <v>GMCSierraPickup truck: Standard5.38A10</v>
          </cell>
        </row>
        <row r="393">
          <cell r="E393">
            <v>4509</v>
          </cell>
          <cell r="R393" t="str">
            <v>GMCSierra 4WDPickup truck: Standard2.74A8</v>
          </cell>
        </row>
        <row r="394">
          <cell r="E394">
            <v>4710</v>
          </cell>
          <cell r="R394" t="str">
            <v>GMCSierra 4WD Mud Terrain TirePickup truck: Standard2.74A8</v>
          </cell>
        </row>
        <row r="395">
          <cell r="E395">
            <v>4601</v>
          </cell>
          <cell r="R395" t="str">
            <v>GMCSierra 4WDPickup truck: Standard36A10</v>
          </cell>
        </row>
        <row r="396">
          <cell r="E396">
            <v>4828</v>
          </cell>
          <cell r="R396" t="str">
            <v>GMCSierra 4WD Mud Terrain TirePickup truck: Standard36A10</v>
          </cell>
        </row>
        <row r="397">
          <cell r="E397">
            <v>5079</v>
          </cell>
          <cell r="R397" t="str">
            <v>GMCSierra 4WD FFVPickup truck: Standard5.38A6</v>
          </cell>
        </row>
        <row r="398">
          <cell r="E398">
            <v>5079</v>
          </cell>
          <cell r="R398" t="str">
            <v>GMCSierra 4WD FFVPickup truck: Standard5.38A6</v>
          </cell>
        </row>
        <row r="399">
          <cell r="E399">
            <v>5280</v>
          </cell>
          <cell r="R399" t="str">
            <v>GMCSierra 4WD Mud Terrain Tire FFVPickup truck: Standard5.38A6</v>
          </cell>
        </row>
        <row r="400">
          <cell r="E400">
            <v>5280</v>
          </cell>
          <cell r="R400" t="str">
            <v>GMCSierra 4WD Mud Terrain Tire FFVPickup truck: Standard5.38A6</v>
          </cell>
        </row>
        <row r="401">
          <cell r="E401">
            <v>5022</v>
          </cell>
          <cell r="R401" t="str">
            <v>GMCSierra 4WDPickup truck: Standard5.38A8</v>
          </cell>
        </row>
        <row r="402">
          <cell r="E402">
            <v>5042</v>
          </cell>
          <cell r="R402" t="str">
            <v>GMCSierra 4WD Mud Terrain TirePickup truck: Standard5.38A8</v>
          </cell>
        </row>
        <row r="403">
          <cell r="E403">
            <v>5022</v>
          </cell>
          <cell r="R403" t="str">
            <v>GMCSierra 4WDPickup truck: Standard5.38A10</v>
          </cell>
        </row>
        <row r="404">
          <cell r="E404">
            <v>5022</v>
          </cell>
          <cell r="R404" t="str">
            <v>GMCSierra 4WD (No DFM)Pickup truck: Standard5.38A10</v>
          </cell>
        </row>
        <row r="405">
          <cell r="E405">
            <v>5022</v>
          </cell>
          <cell r="R405" t="str">
            <v>GMCSierra 4WD (With Sport Mode)Pickup truck: Standard5.38A10</v>
          </cell>
        </row>
        <row r="406">
          <cell r="E406">
            <v>5022</v>
          </cell>
          <cell r="R406" t="str">
            <v>GMCSierra 4WD (No Stop-Start)Pickup truck: Standard5.38A10</v>
          </cell>
        </row>
        <row r="407">
          <cell r="E407">
            <v>5042</v>
          </cell>
          <cell r="R407" t="str">
            <v>GMCSierra 4WD Mud Terrain TirePickup truck: Standard5.38A10</v>
          </cell>
        </row>
        <row r="408">
          <cell r="E408">
            <v>5042</v>
          </cell>
          <cell r="R408" t="str">
            <v>GMCSierra 4WD Mud Terrain Tire (No DFM)Pickup truck: Standard5.38A10</v>
          </cell>
        </row>
        <row r="409">
          <cell r="E409">
            <v>5418</v>
          </cell>
          <cell r="R409" t="str">
            <v>GMCSierra 4WDPickup truck: Standard6.28A10</v>
          </cell>
        </row>
        <row r="410">
          <cell r="E410">
            <v>5418</v>
          </cell>
          <cell r="R410" t="str">
            <v>GMCSierra 4WD (No Stop-Start)Pickup truck: Standard6.28A10</v>
          </cell>
        </row>
        <row r="411">
          <cell r="E411">
            <v>5620</v>
          </cell>
          <cell r="R411" t="str">
            <v>GMCSierra 4WD Mud Terrain TirePickup truck: Standard6.28A10</v>
          </cell>
        </row>
        <row r="412">
          <cell r="E412">
            <v>5620</v>
          </cell>
          <cell r="R412" t="str">
            <v>GMCSierra 4WD Mud Terrain Tire (No Stop-Start)Pickup truck: Standard6.28A10</v>
          </cell>
        </row>
        <row r="413">
          <cell r="E413">
            <v>3449</v>
          </cell>
          <cell r="R413" t="str">
            <v>GMCTerrainSUV: Small1.54A9</v>
          </cell>
        </row>
        <row r="414">
          <cell r="E414">
            <v>3449</v>
          </cell>
          <cell r="R414" t="str">
            <v>GMCTerrain AWDSUV: Small1.54A9</v>
          </cell>
        </row>
        <row r="415">
          <cell r="E415">
            <v>5734</v>
          </cell>
          <cell r="R415" t="str">
            <v>GMCYukonSUV: Standard36A10</v>
          </cell>
        </row>
        <row r="416">
          <cell r="E416">
            <v>5490</v>
          </cell>
          <cell r="R416" t="str">
            <v>GMCYukonSUV: Standard5.38A10</v>
          </cell>
        </row>
        <row r="417">
          <cell r="E417">
            <v>5490</v>
          </cell>
          <cell r="R417" t="str">
            <v>GMCYukon (No Stop-Start)SUV: Standard5.38A10</v>
          </cell>
        </row>
        <row r="418">
          <cell r="E418">
            <v>5922</v>
          </cell>
          <cell r="R418" t="str">
            <v>GMCYukon 4WDSUV: Standard36A10</v>
          </cell>
        </row>
        <row r="419">
          <cell r="E419">
            <v>5677</v>
          </cell>
          <cell r="R419" t="str">
            <v>GMCYukon 4WDSUV: Standard5.38A10</v>
          </cell>
        </row>
        <row r="420">
          <cell r="E420">
            <v>5677</v>
          </cell>
          <cell r="R420" t="str">
            <v>GMCYukon 4WD (No Stop-Start)SUV: Standard5.38A10</v>
          </cell>
        </row>
        <row r="421">
          <cell r="E421">
            <v>5827</v>
          </cell>
          <cell r="R421" t="str">
            <v>GMCYukon 4WDSUV: Standard6.28A10</v>
          </cell>
        </row>
        <row r="422">
          <cell r="E422">
            <v>5827</v>
          </cell>
          <cell r="R422" t="str">
            <v>GMCYukon 4WD (No Stop-Start)SUV: Standard6.28A10</v>
          </cell>
        </row>
        <row r="423">
          <cell r="E423">
            <v>5881</v>
          </cell>
          <cell r="R423" t="str">
            <v>GMCYukon XLSUV: Standard36A10</v>
          </cell>
        </row>
        <row r="424">
          <cell r="E424">
            <v>5503</v>
          </cell>
          <cell r="R424" t="str">
            <v>GMCYukon XLSUV: Standard5.38A10</v>
          </cell>
        </row>
        <row r="425">
          <cell r="E425">
            <v>5633</v>
          </cell>
          <cell r="R425" t="str">
            <v>GMCYukon XL (No Stop-Start)SUV: Standard5.38A10</v>
          </cell>
        </row>
        <row r="426">
          <cell r="E426">
            <v>6088</v>
          </cell>
          <cell r="R426" t="str">
            <v>GMCYukon XL 4WDSUV: Standard36A10</v>
          </cell>
        </row>
        <row r="427">
          <cell r="E427">
            <v>5841</v>
          </cell>
          <cell r="R427" t="str">
            <v>GMCYukon XL 4WDSUV: Standard5.38A10</v>
          </cell>
        </row>
        <row r="428">
          <cell r="E428">
            <v>5841</v>
          </cell>
          <cell r="R428" t="str">
            <v>GMCYukon XL 4WD (No Stop-Start)SUV: Standard5.38A10</v>
          </cell>
        </row>
        <row r="429">
          <cell r="E429">
            <v>5998</v>
          </cell>
          <cell r="R429" t="str">
            <v>GMCYukon XL 4WDSUV: Standard6.28A10</v>
          </cell>
        </row>
        <row r="430">
          <cell r="E430">
            <v>5998</v>
          </cell>
          <cell r="R430" t="str">
            <v>GMCYukon XL 4WD (No Stop-Start)SUV: Standard6.28A10</v>
          </cell>
        </row>
        <row r="431">
          <cell r="E431">
            <v>3150</v>
          </cell>
          <cell r="R431" t="str">
            <v>HondaAccordFull-size1.54AV</v>
          </cell>
        </row>
        <row r="432">
          <cell r="E432">
            <v>3272</v>
          </cell>
          <cell r="R432" t="str">
            <v>HondaAccord Sport/TouringFull-size1.54AV7</v>
          </cell>
        </row>
        <row r="433">
          <cell r="E433">
            <v>3444</v>
          </cell>
          <cell r="R433" t="str">
            <v>HondaAccord Sport/TouringFull-size24AS10</v>
          </cell>
        </row>
        <row r="434">
          <cell r="E434">
            <v>3326</v>
          </cell>
          <cell r="R434" t="str">
            <v>HondaAccord HybridFull-size24AV</v>
          </cell>
        </row>
        <row r="435">
          <cell r="E435">
            <v>3424</v>
          </cell>
          <cell r="R435" t="str">
            <v>HondaAccord Hybrid Sport/TouringFull-size24AV</v>
          </cell>
        </row>
        <row r="436">
          <cell r="E436">
            <v>3133</v>
          </cell>
          <cell r="R436" t="str">
            <v>HondaCivic HatchbackFull-size1.54AV7</v>
          </cell>
        </row>
        <row r="437">
          <cell r="E437">
            <v>3047</v>
          </cell>
          <cell r="R437" t="str">
            <v>HondaCivic HatchbackFull-size1.54M6</v>
          </cell>
        </row>
        <row r="438">
          <cell r="E438">
            <v>2939</v>
          </cell>
          <cell r="R438" t="str">
            <v>HondaCivic HatchbackFull-size24AV</v>
          </cell>
        </row>
        <row r="439">
          <cell r="E439">
            <v>2915</v>
          </cell>
          <cell r="R439" t="str">
            <v>HondaCivic HatchbackFull-size24M6</v>
          </cell>
        </row>
        <row r="440">
          <cell r="E440">
            <v>3023</v>
          </cell>
          <cell r="R440" t="str">
            <v>HondaCivic SedanMid-size1.54AV7</v>
          </cell>
        </row>
        <row r="441">
          <cell r="E441">
            <v>2895</v>
          </cell>
          <cell r="R441" t="str">
            <v>HondaCivic SedanMid-size24AV</v>
          </cell>
        </row>
        <row r="442">
          <cell r="E442">
            <v>2932</v>
          </cell>
          <cell r="R442" t="str">
            <v>HondaCivic SedanMid-size24AV7</v>
          </cell>
        </row>
        <row r="443">
          <cell r="E443">
            <v>2998</v>
          </cell>
          <cell r="R443" t="str">
            <v>HondaCivic Sedan SiMid-size1.54M6</v>
          </cell>
        </row>
        <row r="444">
          <cell r="E444">
            <v>3337</v>
          </cell>
          <cell r="R444" t="str">
            <v>HondaCR-VSUV: Small1.54AV</v>
          </cell>
        </row>
        <row r="445">
          <cell r="E445">
            <v>3470</v>
          </cell>
          <cell r="R445" t="str">
            <v>HondaCR-V AWDSUV: Small1.54AV</v>
          </cell>
        </row>
        <row r="446">
          <cell r="E446">
            <v>2906</v>
          </cell>
          <cell r="R446" t="str">
            <v>HondaHR-VStation wagon: Small1.84AV</v>
          </cell>
        </row>
        <row r="447">
          <cell r="E447">
            <v>2906</v>
          </cell>
          <cell r="R447" t="str">
            <v>HondaHR-V AWDStation wagon: Small1.84AV</v>
          </cell>
        </row>
        <row r="448">
          <cell r="E448">
            <v>2906</v>
          </cell>
          <cell r="R448" t="str">
            <v>HondaHR-V AWDStation wagon: Small1.84AV7</v>
          </cell>
        </row>
        <row r="449">
          <cell r="E449">
            <v>4398</v>
          </cell>
          <cell r="R449" t="str">
            <v>HondaOdysseyMinivan3.56AS10</v>
          </cell>
        </row>
        <row r="450">
          <cell r="E450">
            <v>4057</v>
          </cell>
          <cell r="R450" t="str">
            <v>HondaPassport AWDSUV: Small3.56AS9</v>
          </cell>
        </row>
        <row r="451">
          <cell r="E451">
            <v>4030</v>
          </cell>
          <cell r="R451" t="str">
            <v>HondaPilot AWDSUV: Small3.56AS9</v>
          </cell>
        </row>
        <row r="452">
          <cell r="E452">
            <v>4290</v>
          </cell>
          <cell r="R452" t="str">
            <v>HondaPilot AWD TrailSportSUV: Small3.56AS9</v>
          </cell>
        </row>
        <row r="453">
          <cell r="E453">
            <v>4436</v>
          </cell>
          <cell r="R453" t="str">
            <v>HondaRidgeline AWDPickup truck: Standard3.56AS9</v>
          </cell>
        </row>
        <row r="454">
          <cell r="E454">
            <v>2868</v>
          </cell>
          <cell r="R454" t="str">
            <v>HyundaiElantraMid-size1.64AM7</v>
          </cell>
        </row>
        <row r="455">
          <cell r="E455">
            <v>2868</v>
          </cell>
          <cell r="R455" t="str">
            <v>HyundaiElantraMid-size24AV1</v>
          </cell>
        </row>
        <row r="456">
          <cell r="E456">
            <v>2725</v>
          </cell>
          <cell r="R456" t="str">
            <v>HyundaiElantra (ISG)Mid-size24AV1</v>
          </cell>
        </row>
        <row r="457">
          <cell r="E457">
            <v>2868</v>
          </cell>
          <cell r="R457" t="str">
            <v>HyundaiElantraMid-size24M6</v>
          </cell>
        </row>
        <row r="458">
          <cell r="E458">
            <v>2954</v>
          </cell>
          <cell r="R458" t="str">
            <v>HyundaiElantra NMid-size24AM8</v>
          </cell>
        </row>
        <row r="459">
          <cell r="E459">
            <v>2954</v>
          </cell>
          <cell r="R459" t="str">
            <v>HyundaiElantra NMid-size24M6</v>
          </cell>
        </row>
        <row r="460">
          <cell r="E460">
            <v>2965</v>
          </cell>
          <cell r="R460" t="str">
            <v>HyundaiElantra Hybrid BlueMid-size1.64AM6</v>
          </cell>
        </row>
        <row r="461">
          <cell r="E461">
            <v>2996</v>
          </cell>
          <cell r="R461" t="str">
            <v>HyundaiIONIQFull-size1.64AM6</v>
          </cell>
        </row>
        <row r="462">
          <cell r="E462">
            <v>2996</v>
          </cell>
          <cell r="R462" t="str">
            <v>HyundaiIONIQ BlueFull-size1.64AM6</v>
          </cell>
        </row>
        <row r="463">
          <cell r="E463">
            <v>2899</v>
          </cell>
          <cell r="R463" t="str">
            <v>HyundaiKonaSUV: Small24AV</v>
          </cell>
        </row>
        <row r="464">
          <cell r="E464">
            <v>3106</v>
          </cell>
          <cell r="R464" t="str">
            <v>HyundaiKona NSUV: Small24AM8</v>
          </cell>
        </row>
        <row r="465">
          <cell r="E465">
            <v>2899</v>
          </cell>
          <cell r="R465" t="str">
            <v>HyundaiKona AWDSUV: Small1.64AM7</v>
          </cell>
        </row>
        <row r="466">
          <cell r="E466">
            <v>2899</v>
          </cell>
          <cell r="R466" t="str">
            <v>HyundaiKona AWDSUV: Small24AV</v>
          </cell>
        </row>
        <row r="467">
          <cell r="E467">
            <v>4127</v>
          </cell>
          <cell r="R467" t="str">
            <v>HyundaiPalisade AWDSUV: Standard3.86AS8</v>
          </cell>
        </row>
        <row r="468">
          <cell r="E468">
            <v>3704</v>
          </cell>
          <cell r="R468" t="str">
            <v>HyundaiSanta Cruz AWDPickup truck: Small2.54AM8</v>
          </cell>
        </row>
        <row r="469">
          <cell r="E469">
            <v>3799</v>
          </cell>
          <cell r="R469" t="str">
            <v>HyundaiSanta Fe AWDSUV: Small2.54AM8</v>
          </cell>
        </row>
        <row r="470">
          <cell r="E470">
            <v>3799</v>
          </cell>
          <cell r="R470" t="str">
            <v>HyundaiSanta Fe AWDSUV: Small2.54AS8</v>
          </cell>
        </row>
        <row r="471">
          <cell r="E471">
            <v>4078</v>
          </cell>
          <cell r="R471" t="str">
            <v>HyundaiSanta Fe HybridSUV: Small1.64AM6</v>
          </cell>
        </row>
        <row r="472">
          <cell r="E472">
            <v>3120</v>
          </cell>
          <cell r="R472" t="str">
            <v>HyundaiSonataFull-size1.64AS8</v>
          </cell>
        </row>
        <row r="473">
          <cell r="E473">
            <v>3120</v>
          </cell>
          <cell r="R473" t="str">
            <v>HyundaiSonataFull-size2.54AM8</v>
          </cell>
        </row>
        <row r="474">
          <cell r="E474">
            <v>3120</v>
          </cell>
          <cell r="R474" t="str">
            <v>HyundaiSonataFull-size2.54AS8</v>
          </cell>
        </row>
        <row r="475">
          <cell r="E475">
            <v>3325</v>
          </cell>
          <cell r="R475" t="str">
            <v>HyundaiSonata HybridFull-size24AM6</v>
          </cell>
        </row>
        <row r="476">
          <cell r="E476">
            <v>3329</v>
          </cell>
          <cell r="R476" t="str">
            <v>HyundaiTucsonSUV: Small2.54AS8</v>
          </cell>
        </row>
        <row r="477">
          <cell r="E477">
            <v>3329</v>
          </cell>
          <cell r="R477" t="str">
            <v>HyundaiTucson AWDSUV: Small2.54AS8</v>
          </cell>
        </row>
        <row r="478">
          <cell r="E478">
            <v>3644</v>
          </cell>
          <cell r="R478" t="str">
            <v>HyundaiTucson HybridSUV: Small1.64AM6</v>
          </cell>
        </row>
        <row r="479">
          <cell r="E479">
            <v>3247</v>
          </cell>
          <cell r="R479" t="str">
            <v>HyundaiVeloster NCompact24AM8</v>
          </cell>
        </row>
        <row r="480">
          <cell r="E480">
            <v>3247</v>
          </cell>
          <cell r="R480" t="str">
            <v>HyundaiVeloster NCompact24M6</v>
          </cell>
        </row>
        <row r="481">
          <cell r="E481">
            <v>2612</v>
          </cell>
          <cell r="R481" t="str">
            <v>HyundaiVenueMid-size1.64AV1</v>
          </cell>
        </row>
        <row r="482">
          <cell r="E482">
            <v>2612</v>
          </cell>
          <cell r="R482" t="str">
            <v>HyundaiVenueMid-size1.64M6</v>
          </cell>
        </row>
        <row r="483">
          <cell r="E483">
            <v>3937</v>
          </cell>
          <cell r="R483" t="str">
            <v>InfinitiQ50 AWDMid-size36AS7</v>
          </cell>
        </row>
        <row r="484">
          <cell r="E484">
            <v>4054</v>
          </cell>
          <cell r="R484" t="str">
            <v>InfinitiQ50 AWD Red SportMid-size36AS7</v>
          </cell>
        </row>
        <row r="485">
          <cell r="E485">
            <v>3915</v>
          </cell>
          <cell r="R485" t="str">
            <v>InfinitiQ60 AWDSubcompact36AS7</v>
          </cell>
        </row>
        <row r="486">
          <cell r="E486">
            <v>4048</v>
          </cell>
          <cell r="R486" t="str">
            <v>InfinitiQ60 AWD Red SportSubcompact36AS7</v>
          </cell>
        </row>
        <row r="487">
          <cell r="E487">
            <v>3937</v>
          </cell>
          <cell r="R487" t="str">
            <v>InfinitiQX50 AWDSUV: Small24AV8</v>
          </cell>
        </row>
        <row r="488">
          <cell r="E488">
            <v>4019</v>
          </cell>
          <cell r="R488" t="str">
            <v>InfinitiQX55 AWDSUV: Small24AV8</v>
          </cell>
        </row>
        <row r="489">
          <cell r="E489">
            <v>4555</v>
          </cell>
          <cell r="R489" t="str">
            <v>InfinitiQX60 AWDSUV: Standard3.56AS9</v>
          </cell>
        </row>
        <row r="490">
          <cell r="E490">
            <v>5889</v>
          </cell>
          <cell r="R490" t="str">
            <v>InfinitiQX80 4WDSUV: Standard5.68AS7</v>
          </cell>
        </row>
        <row r="491">
          <cell r="E491">
            <v>3924</v>
          </cell>
          <cell r="R491" t="str">
            <v>JaguarE-PACE P250SUV: Small24AS9</v>
          </cell>
        </row>
        <row r="492">
          <cell r="E492">
            <v>4136</v>
          </cell>
          <cell r="R492" t="str">
            <v>JaguarE-PACE P300SUV: Small24AS9</v>
          </cell>
        </row>
        <row r="493">
          <cell r="E493">
            <v>3785</v>
          </cell>
          <cell r="R493" t="str">
            <v>JaguarF-TYPE P450 ConvertibleTwo-seater58AS8</v>
          </cell>
        </row>
        <row r="494">
          <cell r="E494">
            <v>5378</v>
          </cell>
          <cell r="R494" t="str">
            <v>JaguarF-TYPE P450 Convertible AWDTwo-seater58AS8</v>
          </cell>
        </row>
        <row r="495">
          <cell r="E495">
            <v>3760</v>
          </cell>
          <cell r="R495" t="str">
            <v>JaguarF-TYPE P450 CoupeTwo-seater58AS8</v>
          </cell>
        </row>
        <row r="496">
          <cell r="E496">
            <v>3760</v>
          </cell>
          <cell r="R496" t="str">
            <v>JaguarF-TYPE P450 Coupe AWDTwo-seater58AS8</v>
          </cell>
        </row>
        <row r="497">
          <cell r="E497">
            <v>3887</v>
          </cell>
          <cell r="R497" t="str">
            <v>JaguarF-TYPE R Convertible AWDTwo-seater58AS8</v>
          </cell>
        </row>
        <row r="498">
          <cell r="E498">
            <v>3843</v>
          </cell>
          <cell r="R498" t="str">
            <v>JaguarF-TYPE R Coupe AWDTwo-seater58AS8</v>
          </cell>
        </row>
        <row r="499">
          <cell r="E499">
            <v>3960</v>
          </cell>
          <cell r="R499" t="str">
            <v>JeepCherokeeSUV: Small24A9</v>
          </cell>
        </row>
        <row r="500">
          <cell r="E500">
            <v>3590</v>
          </cell>
          <cell r="R500" t="str">
            <v>JeepCherokeeSUV: Small2.44A9</v>
          </cell>
        </row>
        <row r="501">
          <cell r="E501">
            <v>3710</v>
          </cell>
          <cell r="R501" t="str">
            <v>JeepCherokeeSUV: Small3.26A9</v>
          </cell>
        </row>
        <row r="502">
          <cell r="E502">
            <v>4000</v>
          </cell>
          <cell r="R502" t="str">
            <v>JeepCherokee 4X4 Active Drive ISUV: Small24A9</v>
          </cell>
        </row>
        <row r="503">
          <cell r="E503">
            <v>3876</v>
          </cell>
          <cell r="R503" t="str">
            <v>JeepCherokee 4X4 Active Drive ISUV: Small2.44A9</v>
          </cell>
        </row>
        <row r="504">
          <cell r="E504">
            <v>4251</v>
          </cell>
          <cell r="R504" t="str">
            <v>JeepCherokee 4X4 Active Drive ISUV: Small3.26A9</v>
          </cell>
        </row>
        <row r="505">
          <cell r="E505">
            <v>3960</v>
          </cell>
          <cell r="R505" t="str">
            <v>JeepCherokee 4X4 Active Drive LockSUV: Small3.26A9</v>
          </cell>
        </row>
        <row r="506">
          <cell r="E506">
            <v>3183</v>
          </cell>
          <cell r="R506" t="str">
            <v>JeepCompassSUV: Small2.44A6</v>
          </cell>
        </row>
        <row r="507">
          <cell r="E507">
            <v>3327</v>
          </cell>
          <cell r="R507" t="str">
            <v>JeepCompass 4X4SUV: Small2.44A9</v>
          </cell>
        </row>
        <row r="508">
          <cell r="E508">
            <v>4971</v>
          </cell>
          <cell r="R508" t="str">
            <v>JeepGladiator 4X4 EcoDieselPickup truck: Standard36A8</v>
          </cell>
        </row>
        <row r="509">
          <cell r="E509">
            <v>4989</v>
          </cell>
          <cell r="R509" t="str">
            <v>JeepGladiator 4X4 Rubicon EcoDieselPickup truck: Standard36A8</v>
          </cell>
        </row>
        <row r="510">
          <cell r="E510">
            <v>5071</v>
          </cell>
          <cell r="R510" t="str">
            <v>JeepGladiator 4X4Pickup truck: Standard3.66A8</v>
          </cell>
        </row>
        <row r="511">
          <cell r="E511">
            <v>4650</v>
          </cell>
          <cell r="R511" t="str">
            <v>JeepGladiator 4X4Pickup truck: Standard3.66M6</v>
          </cell>
        </row>
        <row r="512">
          <cell r="E512">
            <v>4365</v>
          </cell>
          <cell r="R512" t="str">
            <v>JeepGrand Cherokee 4X4SUV: Standard3.66A8</v>
          </cell>
        </row>
        <row r="513">
          <cell r="E513">
            <v>4721</v>
          </cell>
          <cell r="R513" t="str">
            <v>JeepGrand Cherokee 4X4SUV: Standard5.78A8</v>
          </cell>
        </row>
        <row r="514">
          <cell r="E514">
            <v>4658</v>
          </cell>
          <cell r="R514" t="str">
            <v>JeepGrand Cherokee L 4X4SUV: Standard3.66A8</v>
          </cell>
        </row>
        <row r="515">
          <cell r="E515">
            <v>4997</v>
          </cell>
          <cell r="R515" t="str">
            <v>JeepGrand Cherokee L 4X4SUV: Standard5.78A8</v>
          </cell>
        </row>
        <row r="516">
          <cell r="E516">
            <v>4513</v>
          </cell>
          <cell r="R516" t="str">
            <v>JeepGrand Cherokee WK 4X4SUV: Standard3.66A8</v>
          </cell>
        </row>
        <row r="517">
          <cell r="E517">
            <v>6420</v>
          </cell>
          <cell r="R517" t="str">
            <v>JeepGrand Wagoneer 4X4SUV: Standard6.48A8</v>
          </cell>
        </row>
        <row r="518">
          <cell r="E518">
            <v>3056</v>
          </cell>
          <cell r="R518" t="str">
            <v>JeepRenegadeSUV: Small1.34A9</v>
          </cell>
        </row>
        <row r="519">
          <cell r="E519">
            <v>3210</v>
          </cell>
          <cell r="R519" t="str">
            <v>JeepRenegade 4X4SUV: Small1.34A9</v>
          </cell>
        </row>
        <row r="520">
          <cell r="E520">
            <v>3532</v>
          </cell>
          <cell r="R520" t="str">
            <v>JeepRenegade 4X4 TrailhawkSUV: Small1.34A9</v>
          </cell>
        </row>
        <row r="521">
          <cell r="E521">
            <v>6191</v>
          </cell>
          <cell r="R521" t="str">
            <v>JeepWagoneer 4X4SUV: Standard5.78A8</v>
          </cell>
        </row>
        <row r="522">
          <cell r="E522">
            <v>4191</v>
          </cell>
          <cell r="R522" t="str">
            <v>JeepWrangler JL 4X4SUV: Small24A8</v>
          </cell>
        </row>
        <row r="523">
          <cell r="E523">
            <v>4167</v>
          </cell>
          <cell r="R523" t="str">
            <v>JeepWrangler JL 4X4SUV: Small3.66A8</v>
          </cell>
        </row>
        <row r="524">
          <cell r="E524">
            <v>4167</v>
          </cell>
          <cell r="R524" t="str">
            <v>JeepWrangler JL 4X4 eTorqueSUV: Small3.66A8</v>
          </cell>
        </row>
        <row r="525">
          <cell r="E525">
            <v>3948</v>
          </cell>
          <cell r="R525" t="str">
            <v>JeepWrangler JL 4X4SUV: Small3.66M6</v>
          </cell>
        </row>
        <row r="526">
          <cell r="E526">
            <v>4696</v>
          </cell>
          <cell r="R526" t="str">
            <v>JeepWrangler JL Unlimited 4X4SUV: Small24A8</v>
          </cell>
        </row>
        <row r="527">
          <cell r="E527">
            <v>5400</v>
          </cell>
          <cell r="R527" t="str">
            <v>JeepWrangler JL Unlimited 4X4 EcoDieselSUV: Small36A8</v>
          </cell>
        </row>
        <row r="528">
          <cell r="E528">
            <v>4766</v>
          </cell>
          <cell r="R528" t="str">
            <v>JeepWrangler JL Unlimited 4X4 Rubicon EcoDieselSUV: Small36A8</v>
          </cell>
        </row>
        <row r="529">
          <cell r="E529">
            <v>4196</v>
          </cell>
          <cell r="R529" t="str">
            <v>JeepWrangler JL Unlimited 4X4SUV: Small3.66A8</v>
          </cell>
        </row>
        <row r="530">
          <cell r="E530">
            <v>4167</v>
          </cell>
          <cell r="R530" t="str">
            <v>JeepWrangler JL Unlimited 4X4 eTorqueSUV: Small3.66A8</v>
          </cell>
        </row>
        <row r="531">
          <cell r="E531">
            <v>4195</v>
          </cell>
          <cell r="R531" t="str">
            <v>JeepWrangler JL Unlimited 4X4SUV: Small3.66M6</v>
          </cell>
        </row>
        <row r="532">
          <cell r="E532">
            <v>5103</v>
          </cell>
          <cell r="R532" t="str">
            <v>JeepWrangler JL Unlimited 4X4SUV: Small6.48A8</v>
          </cell>
        </row>
        <row r="533">
          <cell r="E533">
            <v>4535</v>
          </cell>
          <cell r="R533" t="str">
            <v>KiaCarnivalMinivan3.56AS8</v>
          </cell>
        </row>
        <row r="534">
          <cell r="E534">
            <v>3968</v>
          </cell>
          <cell r="R534" t="str">
            <v>KiaForteMid-size1.64AM7</v>
          </cell>
        </row>
        <row r="535">
          <cell r="E535">
            <v>3792</v>
          </cell>
          <cell r="R535" t="str">
            <v>KiaForteMid-size24AV</v>
          </cell>
        </row>
        <row r="536">
          <cell r="E536">
            <v>3792</v>
          </cell>
          <cell r="R536" t="str">
            <v>KiaForteMid-size24M6</v>
          </cell>
        </row>
        <row r="537">
          <cell r="E537">
            <v>3120</v>
          </cell>
          <cell r="R537" t="str">
            <v>KiaForte 5Full-size1.64AM7</v>
          </cell>
        </row>
        <row r="538">
          <cell r="E538">
            <v>3120</v>
          </cell>
          <cell r="R538" t="str">
            <v>KiaForte 5Full-size24AV</v>
          </cell>
        </row>
        <row r="539">
          <cell r="E539">
            <v>3571</v>
          </cell>
          <cell r="R539" t="str">
            <v>KiaK5Full-size2.54AM8</v>
          </cell>
        </row>
        <row r="540">
          <cell r="E540">
            <v>3228</v>
          </cell>
          <cell r="R540" t="str">
            <v>KiaK5 AWDFull-size1.64AS8</v>
          </cell>
        </row>
        <row r="541">
          <cell r="E541">
            <v>3106</v>
          </cell>
          <cell r="R541" t="str">
            <v>KiaNiroStation wagon: Small1.64AM6</v>
          </cell>
        </row>
        <row r="542">
          <cell r="E542">
            <v>3117</v>
          </cell>
          <cell r="R542" t="str">
            <v>KiaNiro FEStation wagon: Small1.64AM6</v>
          </cell>
        </row>
        <row r="543">
          <cell r="E543">
            <v>3234</v>
          </cell>
          <cell r="R543" t="str">
            <v>KiaNiro TouringStation wagon: Small1.64AM6</v>
          </cell>
        </row>
        <row r="544">
          <cell r="E544">
            <v>3616</v>
          </cell>
          <cell r="R544" t="str">
            <v>KiaRioCompact1.64AV1</v>
          </cell>
        </row>
        <row r="545">
          <cell r="E545">
            <v>3616</v>
          </cell>
          <cell r="R545" t="str">
            <v>KiaRioCompact1.64M6</v>
          </cell>
        </row>
        <row r="546">
          <cell r="E546">
            <v>2987</v>
          </cell>
          <cell r="R546" t="str">
            <v>KiaSeltosSUV: Small24AV8</v>
          </cell>
        </row>
        <row r="547">
          <cell r="E547">
            <v>3318</v>
          </cell>
          <cell r="R547" t="str">
            <v>KiaSeltos AWDSUV: Small1.64AM7</v>
          </cell>
        </row>
        <row r="548">
          <cell r="E548">
            <v>3186</v>
          </cell>
          <cell r="R548" t="str">
            <v>KiaSeltos AWDSUV: Small24AV8</v>
          </cell>
        </row>
        <row r="549">
          <cell r="E549">
            <v>3856</v>
          </cell>
          <cell r="R549" t="str">
            <v>KiaSorento AWDSUV: Small2.54AM8</v>
          </cell>
        </row>
        <row r="550">
          <cell r="E550">
            <v>3856</v>
          </cell>
          <cell r="R550" t="str">
            <v>KiaSorento AWDSUV: Small2.54AS8</v>
          </cell>
        </row>
        <row r="551">
          <cell r="E551">
            <v>4502</v>
          </cell>
          <cell r="R551" t="str">
            <v>KiaSorento Hybrid AWDSUV: Small1.64AM6</v>
          </cell>
        </row>
        <row r="552">
          <cell r="E552">
            <v>2844</v>
          </cell>
          <cell r="R552" t="str">
            <v>KiaSoulStation wagon: Small24AV</v>
          </cell>
        </row>
        <row r="553">
          <cell r="E553">
            <v>3448</v>
          </cell>
          <cell r="R553" t="str">
            <v>KiaSportageSUV: Small2.44AS6</v>
          </cell>
        </row>
        <row r="554">
          <cell r="E554">
            <v>3997</v>
          </cell>
          <cell r="R554" t="str">
            <v>KiaSportage AWDSUV: Small24AS6</v>
          </cell>
        </row>
        <row r="555">
          <cell r="E555">
            <v>3448</v>
          </cell>
          <cell r="R555" t="str">
            <v>KiaSportage AWDSUV: Small2.44AS6</v>
          </cell>
        </row>
        <row r="556">
          <cell r="E556">
            <v>4043</v>
          </cell>
          <cell r="R556" t="str">
            <v>KiaStinger AWDMid-size3.36AS8</v>
          </cell>
        </row>
        <row r="557">
          <cell r="E557">
            <v>4255</v>
          </cell>
          <cell r="R557" t="str">
            <v>KiaTelluride AWDSUV: Small3.86AS8</v>
          </cell>
        </row>
        <row r="558">
          <cell r="E558">
            <v>3516</v>
          </cell>
          <cell r="R558" t="str">
            <v>LamborghiniAventador CountachTwo-seater6.512AM7</v>
          </cell>
        </row>
        <row r="559">
          <cell r="E559">
            <v>3615</v>
          </cell>
          <cell r="R559" t="str">
            <v>LamborghiniAventador CoupeTwo-seater6.512AM7</v>
          </cell>
        </row>
        <row r="560">
          <cell r="E560">
            <v>3852.5</v>
          </cell>
          <cell r="R560" t="str">
            <v>LamborghiniAventador RoadsterTwo-seater6.512AM7</v>
          </cell>
        </row>
        <row r="561">
          <cell r="E561">
            <v>3419</v>
          </cell>
          <cell r="R561" t="str">
            <v>LamborghiniHuracan evo CoupeTwo-seater5.210AM7</v>
          </cell>
        </row>
        <row r="562">
          <cell r="E562">
            <v>3419</v>
          </cell>
          <cell r="R562" t="str">
            <v>LamborghiniHuracan evo Coupe AWDTwo-seater5.210AM7</v>
          </cell>
        </row>
        <row r="563">
          <cell r="E563">
            <v>3611</v>
          </cell>
          <cell r="R563" t="str">
            <v>LamborghiniHuracan evo SpyderTwo-seater5.210AM7</v>
          </cell>
        </row>
        <row r="564">
          <cell r="E564">
            <v>3351</v>
          </cell>
          <cell r="R564" t="str">
            <v>LamborghiniHuracan evo Spyder AWDTwo-seater5.210AM7</v>
          </cell>
        </row>
        <row r="565">
          <cell r="E565">
            <v>4850</v>
          </cell>
          <cell r="R565" t="str">
            <v>LamborghiniUrusSUV: Standard48AS8</v>
          </cell>
        </row>
        <row r="566">
          <cell r="E566">
            <v>7716</v>
          </cell>
          <cell r="R566" t="str">
            <v>Land RoverDefender 90 P300SUV: Standard24AS8</v>
          </cell>
        </row>
        <row r="567">
          <cell r="E567">
            <v>4780</v>
          </cell>
          <cell r="R567" t="str">
            <v>Land RoverDefender 90 P400SUV: Standard36AS8</v>
          </cell>
        </row>
        <row r="568">
          <cell r="E568">
            <v>5445</v>
          </cell>
          <cell r="R568" t="str">
            <v>Land RoverDefender 90 5.0L V8SUV: Standard58AS8</v>
          </cell>
        </row>
        <row r="569">
          <cell r="E569">
            <v>5278</v>
          </cell>
          <cell r="R569" t="str">
            <v>Land RoverDefender 110 P300SUV: Standard24AS8</v>
          </cell>
        </row>
        <row r="570">
          <cell r="E570">
            <v>5035</v>
          </cell>
          <cell r="R570" t="str">
            <v>Land RoverDefender 110 P400SUV: Standard36AS8</v>
          </cell>
        </row>
        <row r="571">
          <cell r="E571">
            <v>5735</v>
          </cell>
          <cell r="R571" t="str">
            <v>Land RoverDefender 110 5.0L V8SUV: Standard58AS8</v>
          </cell>
        </row>
        <row r="572">
          <cell r="E572">
            <v>4865</v>
          </cell>
          <cell r="R572" t="str">
            <v>Land RoverDiscovery P300SUV: Standard24AS8</v>
          </cell>
        </row>
        <row r="573">
          <cell r="E573">
            <v>5160</v>
          </cell>
          <cell r="R573" t="str">
            <v>Land RoverDiscovery P360SUV: Standard36AS8</v>
          </cell>
        </row>
        <row r="574">
          <cell r="E574">
            <v>5135</v>
          </cell>
          <cell r="R574" t="str">
            <v>Land RoverRange Rover P360SUV: Standard36AS8</v>
          </cell>
        </row>
        <row r="575">
          <cell r="E575">
            <v>4974</v>
          </cell>
          <cell r="R575" t="str">
            <v>Land RoverRange Rover P400SUV: Standard36AS8</v>
          </cell>
        </row>
        <row r="576">
          <cell r="E576">
            <v>7716</v>
          </cell>
          <cell r="R576" t="str">
            <v>Land RoverRange Rover P525SUV: Standard58AS8</v>
          </cell>
        </row>
        <row r="577">
          <cell r="E577">
            <v>5254</v>
          </cell>
          <cell r="R577" t="str">
            <v>Land RoverRange Rover P525 LWBSUV: Standard58AS8</v>
          </cell>
        </row>
        <row r="578">
          <cell r="E578">
            <v>6000</v>
          </cell>
          <cell r="R578" t="str">
            <v>Land RoverRange Rover SVAutobiographySUV: Standard58AS8</v>
          </cell>
        </row>
        <row r="579">
          <cell r="E579">
            <v>5745</v>
          </cell>
          <cell r="R579" t="str">
            <v>Land RoverRange Rover SVAutobiography LWBSUV: Standard58AS8</v>
          </cell>
        </row>
        <row r="580">
          <cell r="E580">
            <v>5135</v>
          </cell>
          <cell r="R580" t="str">
            <v>Land RoverRange Rover Sport P360SUV: Standard36AS8</v>
          </cell>
        </row>
        <row r="581">
          <cell r="E581">
            <v>7716</v>
          </cell>
          <cell r="R581" t="str">
            <v>Land RoverRange Rover Sport HST P400SUV: Standard36AS8</v>
          </cell>
        </row>
        <row r="582">
          <cell r="E582">
            <v>5254</v>
          </cell>
          <cell r="R582" t="str">
            <v>Land RoverRange Rover Sport P525SUV: Standard58AS8</v>
          </cell>
        </row>
        <row r="583">
          <cell r="E583">
            <v>3727</v>
          </cell>
          <cell r="R583" t="str">
            <v>Land RoverRange Rover Sport P575 SVRSUV: Standard58AS8</v>
          </cell>
        </row>
        <row r="584">
          <cell r="E584">
            <v>3780</v>
          </cell>
          <cell r="R584" t="str">
            <v>LexusES 250 AWDMid-size2.54AS8</v>
          </cell>
        </row>
        <row r="585">
          <cell r="E585">
            <v>3730</v>
          </cell>
          <cell r="R585" t="str">
            <v>LexusES 300hMid-size2.54AV6</v>
          </cell>
        </row>
        <row r="586">
          <cell r="E586">
            <v>3690</v>
          </cell>
          <cell r="R586" t="str">
            <v>LexusES 350Mid-size3.56AS8</v>
          </cell>
        </row>
        <row r="587">
          <cell r="E587">
            <v>3690</v>
          </cell>
          <cell r="R587" t="str">
            <v>LexusES 350 F SPORTMid-size3.56AS8</v>
          </cell>
        </row>
        <row r="588">
          <cell r="E588">
            <v>5130</v>
          </cell>
          <cell r="R588" t="str">
            <v>LexusGX 460SUV: Standard4.68AS6</v>
          </cell>
        </row>
        <row r="589">
          <cell r="E589">
            <v>3715</v>
          </cell>
          <cell r="R589" t="str">
            <v>LexusIS 300Compact24AS6</v>
          </cell>
        </row>
        <row r="590">
          <cell r="E590">
            <v>3847</v>
          </cell>
          <cell r="R590" t="str">
            <v>LexusIS 300 AWDCompact3.56AS6</v>
          </cell>
        </row>
        <row r="591">
          <cell r="E591">
            <v>3880</v>
          </cell>
          <cell r="R591" t="str">
            <v>LexusIS 350 AWDCompact3.56AS6</v>
          </cell>
        </row>
        <row r="592">
          <cell r="E592">
            <v>3891</v>
          </cell>
          <cell r="R592" t="str">
            <v>LexusIS 500Compact58AS8</v>
          </cell>
        </row>
        <row r="593">
          <cell r="E593">
            <v>4540</v>
          </cell>
          <cell r="R593" t="str">
            <v>LexusLC 500Subcompact58AS10</v>
          </cell>
        </row>
        <row r="594">
          <cell r="E594">
            <v>4540</v>
          </cell>
          <cell r="R594" t="str">
            <v>LexusLC 500 ConvertibleMinicompact58AS10</v>
          </cell>
        </row>
        <row r="595">
          <cell r="E595">
            <v>4420</v>
          </cell>
          <cell r="R595" t="str">
            <v>LexusLC 500hSubcompact3.56AV10</v>
          </cell>
        </row>
        <row r="596">
          <cell r="E596">
            <v>4905</v>
          </cell>
          <cell r="R596" t="str">
            <v>LexusLS 500 AWDMid-size3.46AS10</v>
          </cell>
        </row>
        <row r="597">
          <cell r="E597">
            <v>5302</v>
          </cell>
          <cell r="R597" t="str">
            <v>LexusLS 500h AWDMid-size3.56AV10</v>
          </cell>
        </row>
        <row r="598">
          <cell r="E598">
            <v>5665</v>
          </cell>
          <cell r="R598" t="str">
            <v>LexusLX 600SUV: Standard3.46AS10</v>
          </cell>
        </row>
        <row r="599">
          <cell r="E599">
            <v>3790</v>
          </cell>
          <cell r="R599" t="str">
            <v>LexusNX 250 AWDSUV: Small2.54AS8</v>
          </cell>
        </row>
        <row r="600">
          <cell r="E600">
            <v>4035</v>
          </cell>
          <cell r="R600" t="str">
            <v>LexusNX 350 AWDSUV: Small2.44AS8</v>
          </cell>
        </row>
        <row r="601">
          <cell r="E601">
            <v>4035</v>
          </cell>
          <cell r="R601" t="str">
            <v>LexusNX 350 AWD F SPORTSUV: Small2.44AS8</v>
          </cell>
        </row>
        <row r="602">
          <cell r="E602">
            <v>4080</v>
          </cell>
          <cell r="R602" t="str">
            <v>LexusNX 350h AWDSUV: Small2.54AV6</v>
          </cell>
        </row>
        <row r="603">
          <cell r="E603">
            <v>3891</v>
          </cell>
          <cell r="R603" t="str">
            <v>LexusRC 300 AWDSubcompact3.56AS6</v>
          </cell>
        </row>
        <row r="604">
          <cell r="E604">
            <v>3891</v>
          </cell>
          <cell r="R604" t="str">
            <v>LexusRC 350 AWDSubcompact3.56AS6</v>
          </cell>
        </row>
        <row r="605">
          <cell r="E605">
            <v>3902</v>
          </cell>
          <cell r="R605" t="str">
            <v>LexusRC FSubcompact58AS8</v>
          </cell>
        </row>
        <row r="606">
          <cell r="E606">
            <v>4387</v>
          </cell>
          <cell r="R606" t="str">
            <v>LexusRX 350 AWDSUV: Small3.56AS8</v>
          </cell>
        </row>
        <row r="607">
          <cell r="E607">
            <v>4619</v>
          </cell>
          <cell r="R607" t="str">
            <v>LexusRX 350 L AWDSUV: Small3.56AS8</v>
          </cell>
        </row>
        <row r="608">
          <cell r="E608">
            <v>4740</v>
          </cell>
          <cell r="R608" t="str">
            <v>LexusRX 450h AWDSUV: Standard3.56AV6</v>
          </cell>
        </row>
        <row r="609">
          <cell r="E609">
            <v>4905</v>
          </cell>
          <cell r="R609" t="str">
            <v>LexusRX 450h L AWDSUV: Standard3.56AV6</v>
          </cell>
        </row>
        <row r="610">
          <cell r="E610">
            <v>3307</v>
          </cell>
          <cell r="R610" t="str">
            <v>LexusUX 200Mid-size24AS10</v>
          </cell>
        </row>
        <row r="611">
          <cell r="E611">
            <v>3605</v>
          </cell>
          <cell r="R611" t="str">
            <v>LexusUX 250h AWDCompact24AV6</v>
          </cell>
        </row>
        <row r="612">
          <cell r="E612">
            <v>4862</v>
          </cell>
          <cell r="R612" t="str">
            <v>LincolnAviator AWDSUV: Standard36AS10</v>
          </cell>
        </row>
        <row r="613">
          <cell r="E613">
            <v>3703</v>
          </cell>
          <cell r="R613" t="str">
            <v>LincolnCorsair AWDSUV: Small24AS8</v>
          </cell>
        </row>
        <row r="614">
          <cell r="E614">
            <v>4532</v>
          </cell>
          <cell r="R614" t="str">
            <v>LincolnCorsair AWDSUV: Small2.34AS8</v>
          </cell>
        </row>
        <row r="615">
          <cell r="E615">
            <v>4545</v>
          </cell>
          <cell r="R615" t="str">
            <v>LincolnNautilus AWDSUV: Small24A8</v>
          </cell>
        </row>
        <row r="616">
          <cell r="E616">
            <v>4545</v>
          </cell>
          <cell r="R616" t="str">
            <v>LincolnNautilus AWDSUV: Small24AS8</v>
          </cell>
        </row>
        <row r="617">
          <cell r="E617">
            <v>4545</v>
          </cell>
          <cell r="R617" t="str">
            <v>LincolnNautilus AWDSUV: Small2.76AS8</v>
          </cell>
        </row>
        <row r="618">
          <cell r="E618">
            <v>5854</v>
          </cell>
          <cell r="R618" t="str">
            <v>LincolnNavigator 4X4SUV: Standard3.56AS10</v>
          </cell>
        </row>
        <row r="619">
          <cell r="E619">
            <v>4140</v>
          </cell>
          <cell r="R619" t="str">
            <v>MaseratiGhibli GTMid-size36A8</v>
          </cell>
        </row>
        <row r="620">
          <cell r="E620">
            <v>3990</v>
          </cell>
          <cell r="R620" t="str">
            <v>MaseratiGhibli ModenaMid-size36A8</v>
          </cell>
        </row>
        <row r="621">
          <cell r="E621">
            <v>3990</v>
          </cell>
          <cell r="R621" t="str">
            <v>MaseratiGhibli Modena AWDMid-size36A8</v>
          </cell>
        </row>
        <row r="622">
          <cell r="E622">
            <v>4453</v>
          </cell>
          <cell r="R622" t="str">
            <v>MaseratiGhibli TrofeoMid-size3.88A8</v>
          </cell>
        </row>
        <row r="623">
          <cell r="E623">
            <v>4607</v>
          </cell>
          <cell r="R623" t="str">
            <v>MaseratiLevante GTSUV: Standard36A8</v>
          </cell>
        </row>
        <row r="624">
          <cell r="E624">
            <v>4649</v>
          </cell>
          <cell r="R624" t="str">
            <v>MaseratiLevante ModenaSUV: Standard36A8</v>
          </cell>
        </row>
        <row r="625">
          <cell r="E625">
            <v>5070</v>
          </cell>
          <cell r="R625" t="str">
            <v>MaseratiLevante Modena V8SUV: Standard3.88A8</v>
          </cell>
        </row>
        <row r="626">
          <cell r="E626">
            <v>5070</v>
          </cell>
          <cell r="R626" t="str">
            <v>MaseratiLevante TrofeoSUV: Standard3.88A8</v>
          </cell>
        </row>
        <row r="627">
          <cell r="E627">
            <v>3307</v>
          </cell>
          <cell r="R627" t="str">
            <v>MaseratiMC20Two-seater36AS8</v>
          </cell>
        </row>
        <row r="628">
          <cell r="E628">
            <v>3880</v>
          </cell>
          <cell r="R628" t="str">
            <v>MaseratiQuattroporte GTFull-size36A8</v>
          </cell>
        </row>
        <row r="629">
          <cell r="E629">
            <v>4233</v>
          </cell>
          <cell r="R629" t="str">
            <v>MaseratiQuattroporte ModenaFull-size36A8</v>
          </cell>
        </row>
        <row r="630">
          <cell r="E630">
            <v>4233</v>
          </cell>
          <cell r="R630" t="str">
            <v>MaseratiQuattroporte Modena AWDFull-size36A8</v>
          </cell>
        </row>
        <row r="631">
          <cell r="E631">
            <v>4541</v>
          </cell>
          <cell r="R631" t="str">
            <v>MaseratiQuattroporte TrofeoFull-size3.88A8</v>
          </cell>
        </row>
        <row r="632">
          <cell r="E632">
            <v>2729</v>
          </cell>
          <cell r="R632" t="str">
            <v>MazdaCX-3Compact24AS6</v>
          </cell>
        </row>
        <row r="633">
          <cell r="E633">
            <v>2729</v>
          </cell>
          <cell r="R633" t="str">
            <v>MazdaCX-3 (SIL)Compact24M6</v>
          </cell>
        </row>
        <row r="634">
          <cell r="E634">
            <v>2954</v>
          </cell>
          <cell r="R634" t="str">
            <v>MazdaCX-3 4WDCompact24AS6</v>
          </cell>
        </row>
        <row r="635">
          <cell r="E635">
            <v>3426</v>
          </cell>
          <cell r="R635" t="str">
            <v>MazdaCX-30 4WDSUV: Small24AS6</v>
          </cell>
        </row>
        <row r="636">
          <cell r="E636">
            <v>3379</v>
          </cell>
          <cell r="R636" t="str">
            <v>MazdaCX-30 4WDSUV: Small2.54AS6</v>
          </cell>
        </row>
        <row r="637">
          <cell r="E637">
            <v>3505</v>
          </cell>
          <cell r="R637" t="str">
            <v>MazdaCX-30 Turbo 4WDSUV: Small2.54AS6</v>
          </cell>
        </row>
        <row r="638">
          <cell r="E638">
            <v>3717</v>
          </cell>
          <cell r="R638" t="str">
            <v>MazdaCX-5 4WDSUV: Small2.54AS6</v>
          </cell>
        </row>
        <row r="639">
          <cell r="E639">
            <v>3717</v>
          </cell>
          <cell r="R639" t="str">
            <v>MazdaCX-5 4WD (Cylinder Deactivation)SUV: Small2.54AS6</v>
          </cell>
        </row>
        <row r="640">
          <cell r="E640">
            <v>3791</v>
          </cell>
          <cell r="R640" t="str">
            <v>MazdaCX-5 Turbo 4WDSUV: Small2.54AS6</v>
          </cell>
        </row>
        <row r="641">
          <cell r="E641">
            <v>4307</v>
          </cell>
          <cell r="R641" t="str">
            <v>MazdaCX-9 4WDSUV: Small2.54AS6</v>
          </cell>
        </row>
        <row r="642">
          <cell r="E642">
            <v>3100</v>
          </cell>
          <cell r="R642" t="str">
            <v>MazdaMazda3 4-DoorCompact24AS6</v>
          </cell>
        </row>
        <row r="643">
          <cell r="E643">
            <v>3100</v>
          </cell>
          <cell r="R643" t="str">
            <v>MazdaMazda3 4-Door (SIL)Compact24M6</v>
          </cell>
        </row>
        <row r="644">
          <cell r="E644">
            <v>3092</v>
          </cell>
          <cell r="R644" t="str">
            <v>MazdaMazda3 4-DoorCompact2.54AS6</v>
          </cell>
        </row>
        <row r="645">
          <cell r="E645">
            <v>3092</v>
          </cell>
          <cell r="R645" t="str">
            <v>MazdaMazda3 4-Door 4WDCompact2.54AS6</v>
          </cell>
        </row>
        <row r="646">
          <cell r="E646">
            <v>3379</v>
          </cell>
          <cell r="R646" t="str">
            <v>MazdaMazda3 4-Door Turbo 4WDCompact2.54AS6</v>
          </cell>
        </row>
        <row r="647">
          <cell r="E647">
            <v>3100</v>
          </cell>
          <cell r="R647" t="str">
            <v>MazdaMazda3 5-DoorMid-size24AS6</v>
          </cell>
        </row>
        <row r="648">
          <cell r="E648">
            <v>3100</v>
          </cell>
          <cell r="R648" t="str">
            <v>MazdaMazda3 5-Door (SIL)Mid-size24M6</v>
          </cell>
        </row>
        <row r="649">
          <cell r="E649">
            <v>3092</v>
          </cell>
          <cell r="R649" t="str">
            <v>MazdaMazda3 5-DoorMid-size2.54AS6</v>
          </cell>
        </row>
        <row r="650">
          <cell r="E650">
            <v>3092</v>
          </cell>
          <cell r="R650" t="str">
            <v>MazdaMazda3 5-Door (SIL)Mid-size2.54M6</v>
          </cell>
        </row>
        <row r="651">
          <cell r="E651">
            <v>3379</v>
          </cell>
          <cell r="R651" t="str">
            <v>MazdaMazda3 5-Door 4WDMid-size2.54AS6</v>
          </cell>
        </row>
        <row r="652">
          <cell r="E652">
            <v>3379</v>
          </cell>
          <cell r="R652" t="str">
            <v>MazdaMazda3 5-Door Turbo 4WDMid-size2.54AS6</v>
          </cell>
        </row>
        <row r="653">
          <cell r="E653">
            <v>2341</v>
          </cell>
          <cell r="R653" t="str">
            <v>MazdaMX-5Two-seater24AS6</v>
          </cell>
        </row>
        <row r="654">
          <cell r="E654">
            <v>2341</v>
          </cell>
          <cell r="R654" t="str">
            <v>MazdaMX-5 (SIL)Two-seater24M6</v>
          </cell>
        </row>
        <row r="655">
          <cell r="E655">
            <v>3395</v>
          </cell>
          <cell r="R655" t="str">
            <v>Mercedes-BenzA 220 4MATIC SedanSubcompact24AM7</v>
          </cell>
        </row>
        <row r="656">
          <cell r="E656">
            <v>3325</v>
          </cell>
          <cell r="R656" t="str">
            <v>Mercedes-BenzA 250 4MATIC HatchStation wagon: Small24AM7</v>
          </cell>
        </row>
        <row r="657">
          <cell r="E657">
            <v>3479</v>
          </cell>
          <cell r="R657" t="str">
            <v>Mercedes-BenzAMG A 35 4MATIC SedanSubcompact24AM7</v>
          </cell>
        </row>
        <row r="658">
          <cell r="E658">
            <v>3446</v>
          </cell>
          <cell r="R658" t="str">
            <v>Mercedes-BenzAMG A 35 4MATIC HatchStation wagon: Small24AM7</v>
          </cell>
        </row>
        <row r="659">
          <cell r="E659">
            <v>4204</v>
          </cell>
          <cell r="R659" t="str">
            <v>Mercedes-BenzAMG C 43 4MATIC CabrioletSubcompact36A9</v>
          </cell>
        </row>
        <row r="660">
          <cell r="E660">
            <v>3913</v>
          </cell>
          <cell r="R660" t="str">
            <v>Mercedes-BenzAMG C 43 4MATIC CoupeSubcompact36A9</v>
          </cell>
        </row>
        <row r="661">
          <cell r="E661">
            <v>3505</v>
          </cell>
          <cell r="R661" t="str">
            <v>Mercedes-BenzAMG CLA 35 4MATIC CoupeCompact24AM7</v>
          </cell>
        </row>
        <row r="662">
          <cell r="E662">
            <v>3660</v>
          </cell>
          <cell r="R662" t="str">
            <v>Mercedes-BenzAMG CLA 45 4MATIC CoupeCompact24AM8</v>
          </cell>
        </row>
        <row r="663">
          <cell r="E663">
            <v>4416</v>
          </cell>
          <cell r="R663" t="str">
            <v>Mercedes-BenzAMG CLS 53 4MATIC+ CoupeCompact36A9</v>
          </cell>
        </row>
        <row r="664">
          <cell r="E664">
            <v>4429</v>
          </cell>
          <cell r="R664" t="str">
            <v>Mercedes-BenzAMG E 53 4MATIC+ SedanMid-size36A9</v>
          </cell>
        </row>
        <row r="665">
          <cell r="E665">
            <v>4566</v>
          </cell>
          <cell r="R665" t="str">
            <v>Mercedes-BenzAMG E 53 4MATIC+ CabrioletSubcompact36A9</v>
          </cell>
        </row>
        <row r="666">
          <cell r="E666">
            <v>4429</v>
          </cell>
          <cell r="R666" t="str">
            <v>Mercedes-BenzAMG E 53 4MATIC+ CoupeSubcompact36A9</v>
          </cell>
        </row>
        <row r="667">
          <cell r="E667">
            <v>3653</v>
          </cell>
          <cell r="R667" t="str">
            <v>Mercedes-BenzAMG GLA 35 4MATIC SUVStation wagon: Small24AM8</v>
          </cell>
        </row>
        <row r="668">
          <cell r="E668">
            <v>3913</v>
          </cell>
          <cell r="R668" t="str">
            <v>Mercedes-BenzAMG GLA 45 4MATIC SUVStation wagon: Small24AM8</v>
          </cell>
        </row>
        <row r="669">
          <cell r="E669">
            <v>3869</v>
          </cell>
          <cell r="R669" t="str">
            <v>Mercedes-BenzAMG GLB 35 4MATIC SUVStation wagon: Mid-size24AM8</v>
          </cell>
        </row>
        <row r="670">
          <cell r="E670">
            <v>4235</v>
          </cell>
          <cell r="R670" t="str">
            <v>Mercedes-BenzAMG GLC 43 4MATIC SUVSUV: Small36A9</v>
          </cell>
        </row>
        <row r="671">
          <cell r="E671">
            <v>4233</v>
          </cell>
          <cell r="R671" t="str">
            <v>Mercedes-BenzAMG GLC 43 4MATIC CoupeSUV: Small36A9</v>
          </cell>
        </row>
        <row r="672">
          <cell r="E672">
            <v>4610</v>
          </cell>
          <cell r="R672" t="str">
            <v>Mercedes-BenzRAV4 (Stop/Start)SUV: Standard36A9</v>
          </cell>
        </row>
        <row r="673">
          <cell r="E673">
            <v>5082</v>
          </cell>
          <cell r="R673" t="str">
            <v>Mercedes-BenzAMG GLE 53 4MATIC+ CoupeSUV: Standard36A9</v>
          </cell>
        </row>
        <row r="674">
          <cell r="E674">
            <v>4553</v>
          </cell>
          <cell r="R674" t="str">
            <v>Mercedes-BenzAMG GT 53 4MATIC+ CoupeCompact36A9</v>
          </cell>
        </row>
        <row r="675">
          <cell r="E675">
            <v>3979</v>
          </cell>
          <cell r="R675" t="str">
            <v>Mercedes-BenzC 300 4MATIC CabrioletSubcompact24A9</v>
          </cell>
        </row>
        <row r="676">
          <cell r="E676">
            <v>3583</v>
          </cell>
          <cell r="R676" t="str">
            <v>Mercedes-BenzC 300 4MATIC CoupeSubcompact24A9</v>
          </cell>
        </row>
        <row r="677">
          <cell r="E677">
            <v>3483</v>
          </cell>
          <cell r="R677" t="str">
            <v>Mercedes-BenzCLA 250 4MATIC CoupeCompact24AM7</v>
          </cell>
        </row>
        <row r="678">
          <cell r="E678">
            <v>4255</v>
          </cell>
          <cell r="R678" t="str">
            <v>Mercedes-BenzCLS 450 4MATIC CoupeCompact36A9</v>
          </cell>
        </row>
        <row r="679">
          <cell r="E679">
            <v>3924</v>
          </cell>
          <cell r="R679" t="str">
            <v>Mercedes-BenzE 350 4MATIC SedanMid-size24A9</v>
          </cell>
        </row>
        <row r="680">
          <cell r="E680">
            <v>4222</v>
          </cell>
          <cell r="R680" t="str">
            <v>Mercedes-BenzE 450 4MATIC SedanMid-size36A9</v>
          </cell>
        </row>
        <row r="681">
          <cell r="E681">
            <v>4537</v>
          </cell>
          <cell r="R681" t="str">
            <v>Mercedes-BenzE 450 4MATIC CabrioletSubcompact36A9</v>
          </cell>
        </row>
        <row r="682">
          <cell r="E682">
            <v>4603</v>
          </cell>
          <cell r="R682" t="str">
            <v>Mercedes-BenzE 450 4MATIC CoupeSubcompact36A9</v>
          </cell>
        </row>
        <row r="683">
          <cell r="E683">
            <v>4530</v>
          </cell>
          <cell r="R683" t="str">
            <v>Mercedes-BenzE 450 4MATIC All-Terrain WagonStation wagon: Mid-size36A9</v>
          </cell>
        </row>
        <row r="684">
          <cell r="E684">
            <v>3494</v>
          </cell>
          <cell r="R684" t="str">
            <v>Mercedes-BenzGLA 250 4MATIC SUVSUV: Small24AM8</v>
          </cell>
        </row>
        <row r="685">
          <cell r="E685">
            <v>3494</v>
          </cell>
          <cell r="R685" t="str">
            <v>Mercedes-BenzGLB 250 4MATIC SUVSUV: Small24AM8</v>
          </cell>
        </row>
        <row r="686">
          <cell r="E686">
            <v>3977</v>
          </cell>
          <cell r="R686" t="str">
            <v>Mercedes-BenzGLC 300 4MATIC SUVSUV: Small24A9</v>
          </cell>
        </row>
        <row r="687">
          <cell r="E687">
            <v>4028</v>
          </cell>
          <cell r="R687" t="str">
            <v>Mercedes-BenzGLC 300 4MATIC CoupeSUV: Small24A9</v>
          </cell>
        </row>
        <row r="688">
          <cell r="E688">
            <v>4718</v>
          </cell>
          <cell r="R688" t="str">
            <v>Mercedes-BenzGLE 350 4MATIC SUVSUV: Standard24A9</v>
          </cell>
        </row>
        <row r="689">
          <cell r="E689">
            <v>5016</v>
          </cell>
          <cell r="R689" t="str">
            <v>Mercedes-BenzGLE 450 4MATIC SUVSUV: Standard36A9</v>
          </cell>
        </row>
        <row r="690">
          <cell r="E690">
            <v>5016</v>
          </cell>
          <cell r="R690" t="str">
            <v>Mercedes-BenzGLE 450 4MATIC CoupeSUV: Standard36A9</v>
          </cell>
        </row>
        <row r="691">
          <cell r="E691">
            <v>5016</v>
          </cell>
          <cell r="R691" t="str">
            <v>Mercedes-BenzGLS 450 4MATIC SUVSUV: Standard36A9</v>
          </cell>
        </row>
        <row r="692">
          <cell r="E692">
            <v>5236</v>
          </cell>
          <cell r="R692" t="str">
            <v>Mercedes-BenzMaybach S 580 4MATIC SedanFull-size48A9</v>
          </cell>
        </row>
        <row r="693">
          <cell r="E693">
            <v>4123</v>
          </cell>
          <cell r="R693" t="str">
            <v>Mercedes-BenzMetris Cargo VanSpecial purpose vehicle24A9</v>
          </cell>
        </row>
        <row r="694">
          <cell r="E694">
            <v>4178</v>
          </cell>
          <cell r="R694" t="str">
            <v>Mercedes-BenzMetris Cargo Van LWBSpecial purpose vehicle24A9</v>
          </cell>
        </row>
        <row r="695">
          <cell r="E695">
            <v>4409</v>
          </cell>
          <cell r="R695" t="str">
            <v>Mercedes-BenzMetris Passenger VanSpecial purpose vehicle24A9</v>
          </cell>
        </row>
        <row r="696">
          <cell r="E696">
            <v>4553</v>
          </cell>
          <cell r="R696" t="str">
            <v>Mercedes-BenzS 500 4MATIC SWB SedanFull-size36A9</v>
          </cell>
        </row>
        <row r="697">
          <cell r="E697">
            <v>4771</v>
          </cell>
          <cell r="R697" t="str">
            <v>Mercedes-BenzS 580 4MATIC LWB SedanFull-size48A9</v>
          </cell>
        </row>
        <row r="698">
          <cell r="E698">
            <v>2701</v>
          </cell>
          <cell r="R698" t="str">
            <v>MINICooper 3 DoorSubcompact1.53AM7</v>
          </cell>
        </row>
        <row r="699">
          <cell r="E699">
            <v>2701</v>
          </cell>
          <cell r="R699" t="str">
            <v>MINICooper 3 DoorSubcompact1.53M6</v>
          </cell>
        </row>
        <row r="700">
          <cell r="E700">
            <v>2826</v>
          </cell>
          <cell r="R700" t="str">
            <v>MINICooper 5 DoorSubcompact1.53AM7</v>
          </cell>
        </row>
        <row r="701">
          <cell r="E701">
            <v>2826</v>
          </cell>
          <cell r="R701" t="str">
            <v>MINICooper 5 DoorSubcompact1.53M6</v>
          </cell>
        </row>
        <row r="702">
          <cell r="E702">
            <v>3018</v>
          </cell>
          <cell r="R702" t="str">
            <v>MINICooper ConvertibleMinicompact1.53AM7</v>
          </cell>
        </row>
        <row r="703">
          <cell r="E703">
            <v>3018</v>
          </cell>
          <cell r="R703" t="str">
            <v>MINICooper ConvertibleMinicompact1.53M6</v>
          </cell>
        </row>
        <row r="704">
          <cell r="E704">
            <v>3618</v>
          </cell>
          <cell r="R704" t="str">
            <v>MINICooper Countryman ALL4Mid-size1.53AS8</v>
          </cell>
        </row>
        <row r="705">
          <cell r="E705">
            <v>2866</v>
          </cell>
          <cell r="R705" t="str">
            <v>MINICooper S 3 DoorSubcompact24AM7</v>
          </cell>
        </row>
        <row r="706">
          <cell r="E706">
            <v>2824</v>
          </cell>
          <cell r="R706" t="str">
            <v>MINICooper S 3 DoorSubcompact24M6</v>
          </cell>
        </row>
        <row r="707">
          <cell r="E707">
            <v>2826</v>
          </cell>
          <cell r="R707" t="str">
            <v>MINICooper S 5 DoorSubcompact24AM7</v>
          </cell>
        </row>
        <row r="708">
          <cell r="E708">
            <v>2987</v>
          </cell>
          <cell r="R708" t="str">
            <v>MINICooper S 5 DoorSubcompact24M6</v>
          </cell>
        </row>
        <row r="709">
          <cell r="E709">
            <v>3534</v>
          </cell>
          <cell r="R709" t="str">
            <v>MINICooper S Clubman ALL4Mid-size24AS8</v>
          </cell>
        </row>
        <row r="710">
          <cell r="E710">
            <v>3018</v>
          </cell>
          <cell r="R710" t="str">
            <v>MINICooper S ConvertibleMinicompact24AM7</v>
          </cell>
        </row>
        <row r="711">
          <cell r="E711">
            <v>3120</v>
          </cell>
          <cell r="R711" t="str">
            <v>MINICooper S ConvertibleMinicompact24M6</v>
          </cell>
        </row>
        <row r="712">
          <cell r="E712">
            <v>3618</v>
          </cell>
          <cell r="R712" t="str">
            <v>MINICooper S Countryman ALL4Mid-size24AS8</v>
          </cell>
        </row>
        <row r="713">
          <cell r="E713">
            <v>2952</v>
          </cell>
          <cell r="R713" t="str">
            <v>MINIJohn Cooper Works 3 DoorSubcompact24AS8</v>
          </cell>
        </row>
        <row r="714">
          <cell r="E714">
            <v>2952</v>
          </cell>
          <cell r="R714" t="str">
            <v>MINIJohn Cooper Works 3 DoorSubcompact24M6</v>
          </cell>
        </row>
        <row r="715">
          <cell r="E715">
            <v>3527</v>
          </cell>
          <cell r="R715" t="str">
            <v>MINIJohn Cooper Works Clubman ALL4Mid-size24AS8</v>
          </cell>
        </row>
        <row r="716">
          <cell r="E716">
            <v>3120</v>
          </cell>
          <cell r="R716" t="str">
            <v>MINIJohn Cooper Works ConvertibleMinicompact24AS8</v>
          </cell>
        </row>
        <row r="717">
          <cell r="E717">
            <v>3789</v>
          </cell>
          <cell r="R717" t="str">
            <v>MINIJohn Cooper Works Countryman ALL4Mid-size24AS8</v>
          </cell>
        </row>
        <row r="718">
          <cell r="E718">
            <v>3506</v>
          </cell>
          <cell r="R718" t="str">
            <v>MitsubishiEclipse Cross 4WDSUV: Small1.54AV8</v>
          </cell>
        </row>
        <row r="719">
          <cell r="E719">
            <v>2117</v>
          </cell>
          <cell r="R719" t="str">
            <v>MitsubishiMirageCompact1.23AV</v>
          </cell>
        </row>
        <row r="720">
          <cell r="E720">
            <v>2117</v>
          </cell>
          <cell r="R720" t="str">
            <v>MitsubishiMirageCompact1.23M5</v>
          </cell>
        </row>
        <row r="721">
          <cell r="E721">
            <v>3726</v>
          </cell>
          <cell r="R721" t="str">
            <v>MitsubishiOutlander 4WDSUV: Small2.54AV8</v>
          </cell>
        </row>
        <row r="722">
          <cell r="E722">
            <v>3296</v>
          </cell>
          <cell r="R722" t="str">
            <v>MitsubishiRVRSUV: Small24AV6</v>
          </cell>
        </row>
        <row r="723">
          <cell r="E723">
            <v>3263</v>
          </cell>
          <cell r="R723" t="str">
            <v>MitsubishiRVR 4WDSUV: Small24AV6</v>
          </cell>
        </row>
        <row r="724">
          <cell r="E724">
            <v>3263</v>
          </cell>
          <cell r="R724" t="str">
            <v>MitsubishiRVR 4WDSUV: Small2.44AV6</v>
          </cell>
        </row>
        <row r="725">
          <cell r="E725">
            <v>3244</v>
          </cell>
          <cell r="R725" t="str">
            <v>NissanAltima AWDMid-size2.54AV</v>
          </cell>
        </row>
        <row r="726">
          <cell r="E726">
            <v>3492</v>
          </cell>
          <cell r="R726" t="str">
            <v>NissanAltima AWD SR/PlatinumMid-size2.54AV</v>
          </cell>
        </row>
        <row r="727">
          <cell r="E727">
            <v>5749</v>
          </cell>
          <cell r="R727" t="str">
            <v>NissanArmada 4WDSUV: Standard5.68AS7</v>
          </cell>
        </row>
        <row r="728">
          <cell r="E728">
            <v>4508</v>
          </cell>
          <cell r="R728" t="str">
            <v>NissanFrontierPickup truck: Standard3.86AS9</v>
          </cell>
        </row>
        <row r="729">
          <cell r="E729">
            <v>4512</v>
          </cell>
          <cell r="R729" t="str">
            <v>NissanFrontier 4WDPickup truck: Standard3.86AS9</v>
          </cell>
        </row>
        <row r="730">
          <cell r="E730">
            <v>2738</v>
          </cell>
          <cell r="R730" t="str">
            <v>NissanKicksMid-size1.64AV</v>
          </cell>
        </row>
        <row r="731">
          <cell r="E731">
            <v>3713</v>
          </cell>
          <cell r="R731" t="str">
            <v>NissanMaximaMid-size3.56AV7</v>
          </cell>
        </row>
        <row r="732">
          <cell r="E732">
            <v>3926</v>
          </cell>
          <cell r="R732" t="str">
            <v>NissanMurano AWDStation wagon: Mid-size3.56AV7</v>
          </cell>
        </row>
        <row r="733">
          <cell r="E733">
            <v>4469</v>
          </cell>
          <cell r="R733" t="str">
            <v>NissanPathfinder 4WDSUV: Small3.56AS9</v>
          </cell>
        </row>
        <row r="734">
          <cell r="E734">
            <v>3311</v>
          </cell>
          <cell r="R734" t="str">
            <v>NissanQashqaiStation wagon: Small24AV8</v>
          </cell>
        </row>
        <row r="735">
          <cell r="E735">
            <v>3311</v>
          </cell>
          <cell r="R735" t="str">
            <v>NissanQashqaiStation wagon: Small24M6</v>
          </cell>
        </row>
        <row r="736">
          <cell r="E736">
            <v>3459</v>
          </cell>
          <cell r="R736" t="str">
            <v>NissanQashqai AWDStation wagon: Small24AV8</v>
          </cell>
        </row>
        <row r="737">
          <cell r="E737">
            <v>3616</v>
          </cell>
          <cell r="R737" t="str">
            <v>NissanRogueSUV: Small1.53AV8</v>
          </cell>
        </row>
        <row r="738">
          <cell r="E738">
            <v>3494</v>
          </cell>
          <cell r="R738" t="str">
            <v>NissanRogueSUV: Small2.54AV8</v>
          </cell>
        </row>
        <row r="739">
          <cell r="E739">
            <v>3494</v>
          </cell>
          <cell r="R739" t="str">
            <v>NissanRogue AWDSUV: Small1.53AV8</v>
          </cell>
        </row>
        <row r="740">
          <cell r="E740">
            <v>3715</v>
          </cell>
          <cell r="R740" t="str">
            <v>NissanRogue AWD SL/PlatinumSUV: Small1.53AV8</v>
          </cell>
        </row>
        <row r="741">
          <cell r="E741">
            <v>3545</v>
          </cell>
          <cell r="R741" t="str">
            <v>NissanRogue AWDSUV: Small2.54AV8</v>
          </cell>
        </row>
        <row r="742">
          <cell r="E742">
            <v>3038</v>
          </cell>
          <cell r="R742" t="str">
            <v>NissanSentraMid-size24AV</v>
          </cell>
        </row>
        <row r="743">
          <cell r="E743">
            <v>3084</v>
          </cell>
          <cell r="R743" t="str">
            <v>NissanSentra SRMid-size24AV</v>
          </cell>
        </row>
        <row r="744">
          <cell r="E744">
            <v>3038</v>
          </cell>
          <cell r="R744" t="str">
            <v>NissanSentraMid-size24M6</v>
          </cell>
        </row>
        <row r="745">
          <cell r="E745">
            <v>3084</v>
          </cell>
          <cell r="R745" t="str">
            <v>NissanSentra SRMid-size24M6</v>
          </cell>
        </row>
        <row r="746">
          <cell r="E746">
            <v>2646</v>
          </cell>
          <cell r="R746" t="str">
            <v>NissanVersaCompact1.64AV</v>
          </cell>
        </row>
        <row r="747">
          <cell r="E747">
            <v>2650</v>
          </cell>
          <cell r="R747" t="str">
            <v>NissanVersaCompact1.64M5</v>
          </cell>
        </row>
        <row r="748">
          <cell r="E748">
            <v>3122</v>
          </cell>
          <cell r="R748" t="str">
            <v>Porsche718 BoxsterTwo-seater24AM7</v>
          </cell>
        </row>
        <row r="749">
          <cell r="E749">
            <v>3122</v>
          </cell>
          <cell r="R749" t="str">
            <v>Porsche718 BoxsterTwo-seater24M6</v>
          </cell>
        </row>
        <row r="750">
          <cell r="E750">
            <v>3058</v>
          </cell>
          <cell r="R750" t="str">
            <v>Porsche718 Boxster TTwo-seater24AM7</v>
          </cell>
        </row>
        <row r="751">
          <cell r="E751">
            <v>3058</v>
          </cell>
          <cell r="R751" t="str">
            <v>Porsche718 Boxster TTwo-seater24M6</v>
          </cell>
        </row>
        <row r="752">
          <cell r="E752">
            <v>3071</v>
          </cell>
          <cell r="R752" t="str">
            <v>Porsche718 Boxster STwo-seater2.54AM7</v>
          </cell>
        </row>
        <row r="753">
          <cell r="E753">
            <v>3071</v>
          </cell>
          <cell r="R753" t="str">
            <v>Porsche718 Boxster STwo-seater2.54M6</v>
          </cell>
        </row>
        <row r="754">
          <cell r="E754">
            <v>3156</v>
          </cell>
          <cell r="R754" t="str">
            <v>Porsche718 Boxster GTS 4.0Two-seater46AM7</v>
          </cell>
        </row>
        <row r="755">
          <cell r="E755">
            <v>3156</v>
          </cell>
          <cell r="R755" t="str">
            <v>Porsche718 Boxster GTS 4.0Two-seater46M6</v>
          </cell>
        </row>
        <row r="756">
          <cell r="E756">
            <v>2943</v>
          </cell>
          <cell r="R756" t="str">
            <v>Porsche718 CaymanTwo-seater24AM7</v>
          </cell>
        </row>
        <row r="757">
          <cell r="E757">
            <v>2943</v>
          </cell>
          <cell r="R757" t="str">
            <v>Porsche718 CaymanTwo-seater24M6</v>
          </cell>
        </row>
        <row r="758">
          <cell r="E758">
            <v>3064</v>
          </cell>
          <cell r="R758" t="str">
            <v>Porsche718 Cayman TTwo-seater24AM7</v>
          </cell>
        </row>
        <row r="759">
          <cell r="E759">
            <v>3064</v>
          </cell>
          <cell r="R759" t="str">
            <v>Porsche718 Cayman TTwo-seater24M6</v>
          </cell>
        </row>
        <row r="760">
          <cell r="E760">
            <v>3086</v>
          </cell>
          <cell r="R760" t="str">
            <v>Porsche718 Cayman STwo-seater2.54AM7</v>
          </cell>
        </row>
        <row r="761">
          <cell r="E761">
            <v>3086</v>
          </cell>
          <cell r="R761" t="str">
            <v>Porsche718 Cayman STwo-seater2.54M6</v>
          </cell>
        </row>
        <row r="762">
          <cell r="E762">
            <v>3208</v>
          </cell>
          <cell r="R762" t="str">
            <v>Porsche718 Cayman GT4Two-seater46AM7</v>
          </cell>
        </row>
        <row r="763">
          <cell r="E763">
            <v>3208</v>
          </cell>
          <cell r="R763" t="str">
            <v>Porsche718 Cayman GT4Two-seater46M6</v>
          </cell>
        </row>
        <row r="764">
          <cell r="E764">
            <v>3166</v>
          </cell>
          <cell r="R764" t="str">
            <v>Porsche718 Cayman GTS 4.0Two-seater46AM7</v>
          </cell>
        </row>
        <row r="765">
          <cell r="E765">
            <v>3166</v>
          </cell>
          <cell r="R765" t="str">
            <v>Porsche718 Cayman GTS 4.0Two-seater46M6</v>
          </cell>
        </row>
        <row r="766">
          <cell r="E766">
            <v>3205</v>
          </cell>
          <cell r="R766" t="str">
            <v>Porsche718 SpyderTwo-seater46AM7</v>
          </cell>
        </row>
        <row r="767">
          <cell r="E767">
            <v>3205</v>
          </cell>
          <cell r="R767" t="str">
            <v>Porsche718 SpyderTwo-seater46M6</v>
          </cell>
        </row>
        <row r="768">
          <cell r="E768">
            <v>3508</v>
          </cell>
          <cell r="R768" t="str">
            <v>Porsche911 CarreraMinicompact36AM8</v>
          </cell>
        </row>
        <row r="769">
          <cell r="E769">
            <v>3508</v>
          </cell>
          <cell r="R769" t="str">
            <v>Porsche911 Carrera CabrioletMinicompact36AM8</v>
          </cell>
        </row>
        <row r="770">
          <cell r="E770">
            <v>3614</v>
          </cell>
          <cell r="R770" t="str">
            <v>Porsche911 Carrera 4Minicompact36AM8</v>
          </cell>
        </row>
        <row r="771">
          <cell r="E771">
            <v>3614</v>
          </cell>
          <cell r="R771" t="str">
            <v>Porsche911 Carrera 4 CabrioletMinicompact36AM8</v>
          </cell>
        </row>
        <row r="772">
          <cell r="E772">
            <v>3537</v>
          </cell>
          <cell r="R772" t="str">
            <v>Porsche911 Carrera SMinicompact36AM8</v>
          </cell>
        </row>
        <row r="773">
          <cell r="E773">
            <v>3537</v>
          </cell>
          <cell r="R773" t="str">
            <v>Porsche911 Carrera SMinicompact36M7</v>
          </cell>
        </row>
        <row r="774">
          <cell r="E774">
            <v>3537</v>
          </cell>
          <cell r="R774" t="str">
            <v>Porsche911 Carrera S CabrioletMinicompact36AM8</v>
          </cell>
        </row>
        <row r="775">
          <cell r="E775">
            <v>3537</v>
          </cell>
          <cell r="R775" t="str">
            <v>Porsche911 Carrera S CabrioletMinicompact36M7</v>
          </cell>
        </row>
        <row r="776">
          <cell r="E776">
            <v>3641</v>
          </cell>
          <cell r="R776" t="str">
            <v>Porsche911 Carrera 4SMinicompact36AM8</v>
          </cell>
        </row>
        <row r="777">
          <cell r="E777">
            <v>3641</v>
          </cell>
          <cell r="R777" t="str">
            <v>Porsche911 Carrera 4SMinicompact36M7</v>
          </cell>
        </row>
        <row r="778">
          <cell r="E778">
            <v>3641</v>
          </cell>
          <cell r="R778" t="str">
            <v>Porsche911 Carrera 4S CabrioletMinicompact36AM8</v>
          </cell>
        </row>
        <row r="779">
          <cell r="E779">
            <v>3641</v>
          </cell>
          <cell r="R779" t="str">
            <v>Porsche911 Carrera 4S CabrioletMinicompact36M7</v>
          </cell>
        </row>
        <row r="780">
          <cell r="E780">
            <v>3587</v>
          </cell>
          <cell r="R780" t="str">
            <v>Porsche911 Carrera GTSMinicompact36AM8</v>
          </cell>
        </row>
        <row r="781">
          <cell r="E781">
            <v>3587</v>
          </cell>
          <cell r="R781" t="str">
            <v>Porsche911 Carrera GTSMinicompact36M7</v>
          </cell>
        </row>
        <row r="782">
          <cell r="E782">
            <v>3587</v>
          </cell>
          <cell r="R782" t="str">
            <v>Porsche911 Carrera GTS CabrioletMinicompact36AM8</v>
          </cell>
        </row>
        <row r="783">
          <cell r="E783">
            <v>3587</v>
          </cell>
          <cell r="R783" t="str">
            <v>Porsche911 Carrera GTS CabrioletMinicompact36M7</v>
          </cell>
        </row>
        <row r="784">
          <cell r="E784">
            <v>3691</v>
          </cell>
          <cell r="R784" t="str">
            <v>Porsche911 Carrera 4 GTSMinicompact36AM8</v>
          </cell>
        </row>
        <row r="785">
          <cell r="E785">
            <v>3691</v>
          </cell>
          <cell r="R785" t="str">
            <v>Porsche911 Carrera 4 GTSMinicompact36M7</v>
          </cell>
        </row>
        <row r="786">
          <cell r="E786">
            <v>3691</v>
          </cell>
          <cell r="R786" t="str">
            <v>Porsche911 Carrera 4 GTS CabrioletMinicompact36AM8</v>
          </cell>
        </row>
        <row r="787">
          <cell r="E787">
            <v>3691</v>
          </cell>
          <cell r="R787" t="str">
            <v>Porsche911 Carrera 4 GTS CabrioletMinicompact36M7</v>
          </cell>
        </row>
        <row r="788">
          <cell r="E788">
            <v>3164</v>
          </cell>
          <cell r="R788" t="str">
            <v>Porsche911 GT3Minicompact46AM7</v>
          </cell>
        </row>
        <row r="789">
          <cell r="E789">
            <v>3164</v>
          </cell>
          <cell r="R789" t="str">
            <v>Porsche911 GT3Minicompact46M6</v>
          </cell>
        </row>
        <row r="790">
          <cell r="E790">
            <v>3126</v>
          </cell>
          <cell r="R790" t="str">
            <v>Porsche911 GT3 TouringMinicompact46AM7</v>
          </cell>
        </row>
        <row r="791">
          <cell r="E791">
            <v>3126</v>
          </cell>
          <cell r="R791" t="str">
            <v>Porsche911 GT3 TouringMinicompact46M6</v>
          </cell>
        </row>
        <row r="792">
          <cell r="E792">
            <v>3658</v>
          </cell>
          <cell r="R792" t="str">
            <v>Porsche911 Targa 4Minicompact36AM8</v>
          </cell>
        </row>
        <row r="793">
          <cell r="E793">
            <v>3687</v>
          </cell>
          <cell r="R793" t="str">
            <v>Porsche911 Targa 4SMinicompact36AM8</v>
          </cell>
        </row>
        <row r="794">
          <cell r="E794">
            <v>3687</v>
          </cell>
          <cell r="R794" t="str">
            <v>Porsche911 Targa 4SMinicompact36M7</v>
          </cell>
        </row>
        <row r="795">
          <cell r="E795">
            <v>3737</v>
          </cell>
          <cell r="R795" t="str">
            <v>Porsche911 Targa 4 GTSMinicompact36AM8</v>
          </cell>
        </row>
        <row r="796">
          <cell r="E796">
            <v>3737</v>
          </cell>
          <cell r="R796" t="str">
            <v>Porsche911 Targa 4 GTSMinicompact36M7</v>
          </cell>
        </row>
        <row r="797">
          <cell r="E797">
            <v>3790</v>
          </cell>
          <cell r="R797" t="str">
            <v>Porsche911 TurboMinicompact3.76AM8</v>
          </cell>
        </row>
        <row r="798">
          <cell r="E798">
            <v>3790</v>
          </cell>
          <cell r="R798" t="str">
            <v>Porsche911 Turbo CabrioletMinicompact3.76AM8</v>
          </cell>
        </row>
        <row r="799">
          <cell r="E799">
            <v>3790</v>
          </cell>
          <cell r="R799" t="str">
            <v>Porsche911 Turbo SMinicompact3.76AM8</v>
          </cell>
        </row>
        <row r="800">
          <cell r="E800">
            <v>3790</v>
          </cell>
          <cell r="R800" t="str">
            <v>Porsche911 Turbo S CabrioletMinicompact3.76AM8</v>
          </cell>
        </row>
        <row r="801">
          <cell r="E801">
            <v>4582</v>
          </cell>
          <cell r="R801" t="str">
            <v>PorscheCayenneSUV: Standard36AS8</v>
          </cell>
        </row>
        <row r="802">
          <cell r="E802">
            <v>4663</v>
          </cell>
          <cell r="R802" t="str">
            <v>PorscheCayenne CoupeSUV: Standard36AS8</v>
          </cell>
        </row>
        <row r="803">
          <cell r="E803">
            <v>4453</v>
          </cell>
          <cell r="R803" t="str">
            <v>PorscheCayenne SSUV: Standard2.96AS8</v>
          </cell>
        </row>
        <row r="804">
          <cell r="E804">
            <v>4725</v>
          </cell>
          <cell r="R804" t="str">
            <v>PorscheCayenne S CoupeSUV: Standard2.96AS8</v>
          </cell>
        </row>
        <row r="805">
          <cell r="E805">
            <v>4728</v>
          </cell>
          <cell r="R805" t="str">
            <v>PorscheCayenne GTSSUV: Standard48AS8</v>
          </cell>
        </row>
        <row r="806">
          <cell r="E806">
            <v>4932</v>
          </cell>
          <cell r="R806" t="str">
            <v>PorscheCayenne GTS CoupeSUV: Standard48AS8</v>
          </cell>
        </row>
        <row r="807">
          <cell r="E807">
            <v>4795</v>
          </cell>
          <cell r="R807" t="str">
            <v>PorscheCayenne TurboSUV: Standard48AS8</v>
          </cell>
        </row>
        <row r="808">
          <cell r="E808">
            <v>4850</v>
          </cell>
          <cell r="R808" t="str">
            <v>PorscheCayenne Turbo CoupeSUV: Standard48AS8</v>
          </cell>
        </row>
        <row r="809">
          <cell r="E809">
            <v>5000</v>
          </cell>
          <cell r="R809" t="str">
            <v>PorscheCayenne Turbo GTSUV: Standard48AS8</v>
          </cell>
        </row>
        <row r="810">
          <cell r="E810">
            <v>4151</v>
          </cell>
          <cell r="R810" t="str">
            <v>PorscheMacanSUV: Small24AM7</v>
          </cell>
        </row>
        <row r="811">
          <cell r="E811">
            <v>4254</v>
          </cell>
          <cell r="R811" t="str">
            <v>PorscheMacan SSUV: Small2.96AM7</v>
          </cell>
        </row>
        <row r="812">
          <cell r="E812">
            <v>4321</v>
          </cell>
          <cell r="R812" t="str">
            <v>PorscheMacan GTSSUV: Small2.96AM7</v>
          </cell>
        </row>
        <row r="813">
          <cell r="E813">
            <v>4188</v>
          </cell>
          <cell r="R813" t="str">
            <v>PorschePanameraFull-size2.96AM8</v>
          </cell>
        </row>
        <row r="814">
          <cell r="E814">
            <v>4301</v>
          </cell>
          <cell r="R814" t="str">
            <v>PorschePanamera 4Full-size2.96AM8</v>
          </cell>
        </row>
        <row r="815">
          <cell r="E815">
            <v>4453</v>
          </cell>
          <cell r="R815" t="str">
            <v>PorschePanamera 4 ExecutiveFull-size2.96AM8</v>
          </cell>
        </row>
        <row r="816">
          <cell r="E816">
            <v>4403</v>
          </cell>
          <cell r="R816" t="str">
            <v>PorschePanamera 4 STFull-size2.96AM8</v>
          </cell>
        </row>
        <row r="817">
          <cell r="E817">
            <v>4336</v>
          </cell>
          <cell r="R817" t="str">
            <v>PorschePanamera 4SFull-size2.96AM8</v>
          </cell>
        </row>
        <row r="818">
          <cell r="E818">
            <v>4453</v>
          </cell>
          <cell r="R818" t="str">
            <v>PorschePanamera 4S ExecutiveFull-size2.96AM8</v>
          </cell>
        </row>
        <row r="819">
          <cell r="E819">
            <v>4336</v>
          </cell>
          <cell r="R819" t="str">
            <v>PorschePanamera 4S STFull-size2.96AM8</v>
          </cell>
        </row>
        <row r="820">
          <cell r="E820">
            <v>4561</v>
          </cell>
          <cell r="R820" t="str">
            <v>PorschePanamera GTSFull-size48AM8</v>
          </cell>
        </row>
        <row r="821">
          <cell r="E821">
            <v>4561</v>
          </cell>
          <cell r="R821" t="str">
            <v>PorschePanamera GTS STFull-size48AM8</v>
          </cell>
        </row>
        <row r="822">
          <cell r="E822">
            <v>4585</v>
          </cell>
          <cell r="R822" t="str">
            <v>PorschePanamera Turbo SFull-size48AM8</v>
          </cell>
        </row>
        <row r="823">
          <cell r="E823">
            <v>4839</v>
          </cell>
          <cell r="R823" t="str">
            <v>PorschePanamera Turbo S ExecutiveFull-size48AM8</v>
          </cell>
        </row>
        <row r="824">
          <cell r="E824">
            <v>4839</v>
          </cell>
          <cell r="R824" t="str">
            <v>PorschePanamera Turbo S STFull-size48AM8</v>
          </cell>
        </row>
        <row r="825">
          <cell r="E825">
            <v>6990</v>
          </cell>
          <cell r="R825" t="str">
            <v>Ram1500 EcoDieselPickup truck: Standard36A8</v>
          </cell>
        </row>
        <row r="826">
          <cell r="E826">
            <v>4785</v>
          </cell>
          <cell r="R826" t="str">
            <v>Ram1500 HFE EcoDieselPickup truck: Standard36A8</v>
          </cell>
        </row>
        <row r="827">
          <cell r="E827">
            <v>6100</v>
          </cell>
          <cell r="R827" t="str">
            <v>Ram1500 eTorquePickup truck: Standard3.66A8</v>
          </cell>
        </row>
        <row r="828">
          <cell r="E828">
            <v>4785</v>
          </cell>
          <cell r="R828" t="str">
            <v>Ram1500 HFE eTorquePickup truck: Standard3.66A8</v>
          </cell>
        </row>
        <row r="829">
          <cell r="E829">
            <v>5345</v>
          </cell>
          <cell r="R829" t="str">
            <v>Ram1500Pickup truck: Standard5.78A8</v>
          </cell>
        </row>
        <row r="830">
          <cell r="E830">
            <v>5353</v>
          </cell>
          <cell r="R830" t="str">
            <v>Ram1500 eTorquePickup truck: Standard5.78A8</v>
          </cell>
        </row>
        <row r="831">
          <cell r="E831">
            <v>5476</v>
          </cell>
          <cell r="R831" t="str">
            <v>Ram1500 4X4 EcoDieselPickup truck: Standard36A8</v>
          </cell>
        </row>
        <row r="832">
          <cell r="E832">
            <v>5353</v>
          </cell>
          <cell r="R832" t="str">
            <v>Ram1500 4X4 eTorquePickup truck: Standard3.66A8</v>
          </cell>
        </row>
        <row r="833">
          <cell r="E833">
            <v>5345</v>
          </cell>
          <cell r="R833" t="str">
            <v>Ram1500 4X4Pickup truck: Standard5.78A8</v>
          </cell>
        </row>
        <row r="834">
          <cell r="E834">
            <v>5497</v>
          </cell>
          <cell r="R834" t="str">
            <v>Ram1500 4X4 eTorquePickup truck: Standard5.78A8</v>
          </cell>
        </row>
        <row r="835">
          <cell r="E835">
            <v>8100</v>
          </cell>
          <cell r="R835" t="str">
            <v>Ram1500 4X4 TRXPickup truck: Standard6.28A8</v>
          </cell>
        </row>
        <row r="836">
          <cell r="E836">
            <v>4517</v>
          </cell>
          <cell r="R836" t="str">
            <v>Ram1500 ClassicPickup truck: Standard3.66A8</v>
          </cell>
        </row>
        <row r="837">
          <cell r="E837">
            <v>5194</v>
          </cell>
          <cell r="R837" t="str">
            <v>Ram1500 ClassicPickup truck: Standard5.78A8</v>
          </cell>
        </row>
        <row r="838">
          <cell r="E838">
            <v>5098</v>
          </cell>
          <cell r="R838" t="str">
            <v>Ram1500 Classic 4X4Pickup truck: Standard3.66A8</v>
          </cell>
        </row>
        <row r="839">
          <cell r="E839">
            <v>5371</v>
          </cell>
          <cell r="R839" t="str">
            <v>Ram1500 Classic 4X4Pickup truck: Standard5.78A8</v>
          </cell>
        </row>
        <row r="840">
          <cell r="E840">
            <v>3635</v>
          </cell>
          <cell r="R840" t="str">
            <v>RamProMaster CitySpecial purpose vehicle2.44A9</v>
          </cell>
        </row>
        <row r="841">
          <cell r="E841">
            <v>6069</v>
          </cell>
          <cell r="R841" t="str">
            <v>Rolls-RoyceCullinanStation wagon: Mid-size6.712AS8</v>
          </cell>
        </row>
        <row r="842">
          <cell r="E842">
            <v>6171</v>
          </cell>
          <cell r="R842" t="str">
            <v>Rolls-RoyceCullinan Black BadgeStation wagon: Mid-size6.712AS8</v>
          </cell>
        </row>
        <row r="843">
          <cell r="E843">
            <v>5445</v>
          </cell>
          <cell r="R843" t="str">
            <v>Rolls-RoyceGhostFull-size6.712AS8</v>
          </cell>
        </row>
        <row r="844">
          <cell r="E844">
            <v>5445</v>
          </cell>
          <cell r="R844" t="str">
            <v>Rolls-RoyceGhost Black BadgeFull-size6.712AS8</v>
          </cell>
        </row>
        <row r="845">
          <cell r="E845">
            <v>5445</v>
          </cell>
          <cell r="R845" t="str">
            <v>Rolls-RoyceGhost EWBFull-size6.712AS8</v>
          </cell>
        </row>
        <row r="846">
          <cell r="E846">
            <v>5754</v>
          </cell>
          <cell r="R846" t="str">
            <v>Rolls-RoycePhantomFull-size6.712AS8</v>
          </cell>
        </row>
        <row r="847">
          <cell r="E847">
            <v>6061</v>
          </cell>
          <cell r="R847" t="str">
            <v>Rolls-RoycePhantom EWBFull-size6.712AS8</v>
          </cell>
        </row>
        <row r="848">
          <cell r="E848">
            <v>4603</v>
          </cell>
          <cell r="R848" t="str">
            <v>SubaruAscent AWDSUV: Standard2.44AV8</v>
          </cell>
        </row>
        <row r="849">
          <cell r="E849">
            <v>2881</v>
          </cell>
          <cell r="R849" t="str">
            <v>SubaruBRZMinicompact2.44AS6</v>
          </cell>
        </row>
        <row r="850">
          <cell r="E850">
            <v>2835</v>
          </cell>
          <cell r="R850" t="str">
            <v>SubaruBRZMinicompact2.44M6</v>
          </cell>
        </row>
        <row r="851">
          <cell r="E851">
            <v>3188</v>
          </cell>
          <cell r="R851" t="str">
            <v>SubaruCrosstrek AWDSUV: Small24AV8</v>
          </cell>
        </row>
        <row r="852">
          <cell r="E852">
            <v>3117</v>
          </cell>
          <cell r="R852" t="str">
            <v>SubaruCrosstrek AWDSUV: Small24M6</v>
          </cell>
        </row>
        <row r="853">
          <cell r="E853">
            <v>3265</v>
          </cell>
          <cell r="R853" t="str">
            <v>SubaruCrosstrek AWDSUV: Small2.54AV8</v>
          </cell>
        </row>
        <row r="854">
          <cell r="E854">
            <v>3528</v>
          </cell>
          <cell r="R854" t="str">
            <v>SubaruForester AWDSUV: Small2.54AV7</v>
          </cell>
        </row>
        <row r="855">
          <cell r="E855">
            <v>3620</v>
          </cell>
          <cell r="R855" t="str">
            <v>SubaruForester Wilderness AWDSUV: Small2.54AV8</v>
          </cell>
        </row>
        <row r="856">
          <cell r="E856">
            <v>3047</v>
          </cell>
          <cell r="R856" t="str">
            <v>SubaruImpreza 4-Door AWDMid-size24AV7</v>
          </cell>
        </row>
        <row r="857">
          <cell r="E857">
            <v>2976</v>
          </cell>
          <cell r="R857" t="str">
            <v>SubaruImpreza 4-Door AWDMid-size24M5</v>
          </cell>
        </row>
        <row r="858">
          <cell r="E858">
            <v>3058</v>
          </cell>
          <cell r="R858" t="str">
            <v>SubaruImpreza 5-Door AWDStation wagon: Small24AV7</v>
          </cell>
        </row>
        <row r="859">
          <cell r="E859">
            <v>2989</v>
          </cell>
          <cell r="R859" t="str">
            <v>SubaruImpreza 5-Door AWDStation wagon: Small24M5</v>
          </cell>
        </row>
        <row r="860">
          <cell r="E860">
            <v>3779</v>
          </cell>
          <cell r="R860" t="str">
            <v>SubaruLegacy AWDFull-size2.44AV8</v>
          </cell>
        </row>
        <row r="861">
          <cell r="E861">
            <v>3505</v>
          </cell>
          <cell r="R861" t="str">
            <v>SubaruLegacy AWDFull-size2.54AV8</v>
          </cell>
        </row>
        <row r="862">
          <cell r="E862">
            <v>3500</v>
          </cell>
          <cell r="R862" t="str">
            <v>SubaruOutback AWDSUV: Small2.44AV8</v>
          </cell>
        </row>
        <row r="863">
          <cell r="E863">
            <v>3657</v>
          </cell>
          <cell r="R863" t="str">
            <v>SubaruOutback AWDSUV: Small2.54AV8</v>
          </cell>
        </row>
        <row r="864">
          <cell r="E864">
            <v>3500</v>
          </cell>
          <cell r="R864" t="str">
            <v>SubaruOutback Wilderness AWDSUV: Small2.44AV8</v>
          </cell>
        </row>
        <row r="865">
          <cell r="E865">
            <v>3431</v>
          </cell>
          <cell r="R865" t="str">
            <v>SubaruWRX AWDMid-size2.44AV8</v>
          </cell>
        </row>
        <row r="866">
          <cell r="E866">
            <v>3297</v>
          </cell>
          <cell r="R866" t="str">
            <v>SubaruWRX AWDMid-size2.44M6</v>
          </cell>
        </row>
        <row r="867">
          <cell r="E867">
            <v>4750</v>
          </cell>
          <cell r="R867" t="str">
            <v>Toyota4Runner 4WDSUV: Standard46AS5</v>
          </cell>
        </row>
        <row r="868">
          <cell r="E868">
            <v>4675</v>
          </cell>
          <cell r="R868" t="str">
            <v>Toyota4Runner 4WD (Part-Time 4WD) SUV: Standard46AS5</v>
          </cell>
        </row>
        <row r="869">
          <cell r="E869">
            <v>3300</v>
          </cell>
          <cell r="R869" t="str">
            <v>ToyotaC-HRCompact24AS7</v>
          </cell>
        </row>
        <row r="870">
          <cell r="E870">
            <v>3310</v>
          </cell>
          <cell r="R870" t="str">
            <v>ToyotaCamry LE/SEMid-size2.54AS8</v>
          </cell>
        </row>
        <row r="871">
          <cell r="E871">
            <v>3425</v>
          </cell>
          <cell r="R871" t="str">
            <v>ToyotaCamry XSEMid-size2.54AS8</v>
          </cell>
        </row>
        <row r="872">
          <cell r="E872">
            <v>3585</v>
          </cell>
          <cell r="R872" t="str">
            <v>ToyotaCamry XSE V6Mid-size3.56AS8</v>
          </cell>
        </row>
        <row r="873">
          <cell r="E873">
            <v>3575</v>
          </cell>
          <cell r="R873" t="str">
            <v>ToyotaCamry TRDMid-size3.56AS8</v>
          </cell>
        </row>
        <row r="874">
          <cell r="E874">
            <v>3745</v>
          </cell>
          <cell r="R874" t="str">
            <v>ToyotaCamry AWD SEMid-size2.54AS8</v>
          </cell>
        </row>
        <row r="875">
          <cell r="E875">
            <v>3580</v>
          </cell>
          <cell r="R875" t="str">
            <v>ToyotaCamry AWD XSEMid-size2.54AS8</v>
          </cell>
        </row>
        <row r="876">
          <cell r="E876">
            <v>3480</v>
          </cell>
          <cell r="R876" t="str">
            <v>ToyotaCamry Hybrid LEMid-size2.54AV</v>
          </cell>
        </row>
        <row r="877">
          <cell r="E877">
            <v>3535</v>
          </cell>
          <cell r="R877" t="str">
            <v>ToyotaCamry Hybrid SE/XLE/XSEMid-size2.54AV</v>
          </cell>
        </row>
        <row r="878">
          <cell r="E878">
            <v>3060</v>
          </cell>
          <cell r="R878" t="str">
            <v>ToyotaCorollaCompact1.84AV</v>
          </cell>
        </row>
        <row r="879">
          <cell r="E879">
            <v>3045</v>
          </cell>
          <cell r="R879" t="str">
            <v>ToyotaCorolla XLECompact1.84AV</v>
          </cell>
        </row>
        <row r="880">
          <cell r="E880">
            <v>3060</v>
          </cell>
          <cell r="R880" t="str">
            <v>ToyotaCorollaCompact1.84M6</v>
          </cell>
        </row>
        <row r="881">
          <cell r="E881">
            <v>3110</v>
          </cell>
          <cell r="R881" t="str">
            <v>ToyotaCorollaCompact24AV10</v>
          </cell>
        </row>
        <row r="882">
          <cell r="E882">
            <v>3060</v>
          </cell>
          <cell r="R882" t="str">
            <v>ToyotaCorolla XSECompact24AV10</v>
          </cell>
        </row>
        <row r="883">
          <cell r="E883">
            <v>3055</v>
          </cell>
          <cell r="R883" t="str">
            <v>ToyotaCorollaCompact24M6</v>
          </cell>
        </row>
        <row r="884">
          <cell r="E884">
            <v>3110</v>
          </cell>
          <cell r="R884" t="str">
            <v>ToyotaCorolla Apex EditionCompact24AV10</v>
          </cell>
        </row>
        <row r="885">
          <cell r="E885">
            <v>3060</v>
          </cell>
          <cell r="R885" t="str">
            <v>ToyotaCorolla HatchbackCompact24AV10</v>
          </cell>
        </row>
        <row r="886">
          <cell r="E886">
            <v>3060</v>
          </cell>
          <cell r="R886" t="str">
            <v>ToyotaCorolla HatchbackCompact24M6</v>
          </cell>
        </row>
        <row r="887">
          <cell r="E887">
            <v>2850</v>
          </cell>
          <cell r="R887" t="str">
            <v>ToyotaCorolla HybridCompact1.84AV</v>
          </cell>
        </row>
        <row r="888">
          <cell r="E888">
            <v>1170</v>
          </cell>
          <cell r="R888" t="str">
            <v>ToyotaCorolla CrossSUV: Small24AV10</v>
          </cell>
        </row>
        <row r="889">
          <cell r="E889">
            <v>1170</v>
          </cell>
          <cell r="R889" t="str">
            <v>ToyotaCorolla Cross AWDSUV: Small24AV10</v>
          </cell>
        </row>
        <row r="890">
          <cell r="E890">
            <v>2800</v>
          </cell>
          <cell r="R890" t="str">
            <v>ToyotaGR 86Minicompact2.44AS6</v>
          </cell>
        </row>
        <row r="891">
          <cell r="E891">
            <v>2800</v>
          </cell>
          <cell r="R891" t="str">
            <v>ToyotaGR 86Minicompact2.44M6</v>
          </cell>
        </row>
        <row r="892">
          <cell r="E892">
            <v>3181</v>
          </cell>
          <cell r="R892" t="str">
            <v>ToyotaGR Supra 2.0Two-seater24AS8</v>
          </cell>
        </row>
        <row r="893">
          <cell r="E893">
            <v>3400</v>
          </cell>
          <cell r="R893" t="str">
            <v>ToyotaGR Supra 3.0Two-seater36AS8</v>
          </cell>
        </row>
        <row r="894">
          <cell r="E894">
            <v>4450</v>
          </cell>
          <cell r="R894" t="str">
            <v>ToyotaHighlander AWDSUV: Small3.56AS8</v>
          </cell>
        </row>
        <row r="895">
          <cell r="E895">
            <v>1565</v>
          </cell>
          <cell r="R895" t="str">
            <v>ToyotaHighlander Hybrid AWDSUV: Standard2.54AV</v>
          </cell>
        </row>
        <row r="896">
          <cell r="E896">
            <v>1570</v>
          </cell>
          <cell r="R896" t="str">
            <v>ToyotaHighlander Hybrid AWD Limited/PlatinumSUV: Standard2.54AV</v>
          </cell>
        </row>
        <row r="897">
          <cell r="E897">
            <v>3010</v>
          </cell>
          <cell r="R897" t="str">
            <v>ToyotaPriusMid-size1.84AV</v>
          </cell>
        </row>
        <row r="898">
          <cell r="E898">
            <v>3220</v>
          </cell>
          <cell r="R898" t="str">
            <v>ToyotaPrius AWDMid-size1.84AV</v>
          </cell>
        </row>
        <row r="899">
          <cell r="E899">
            <v>3370</v>
          </cell>
          <cell r="R899" t="str">
            <v>ToyotaAMG GLC 43 4MATIC CoupeSUV: Small2.54AS8</v>
          </cell>
        </row>
        <row r="900">
          <cell r="E900">
            <v>3560</v>
          </cell>
          <cell r="R900" t="str">
            <v>ToyotaRAV4 (Stop/Start)SUV: Small2.54AS8</v>
          </cell>
        </row>
        <row r="901">
          <cell r="E901">
            <v>3655</v>
          </cell>
          <cell r="R901" t="str">
            <v>ToyotaRAV4 AWDSUV: Small2.54AS8</v>
          </cell>
        </row>
        <row r="902">
          <cell r="E902">
            <v>3450</v>
          </cell>
          <cell r="R902" t="str">
            <v>ToyotaRAV4 AWD (Stop/Start)SUV: Small2.54AS8</v>
          </cell>
        </row>
        <row r="903">
          <cell r="E903">
            <v>3490</v>
          </cell>
          <cell r="R903" t="str">
            <v>ToyotaRAV4 AWD LESUV: Small2.54AS8</v>
          </cell>
        </row>
        <row r="904">
          <cell r="E904">
            <v>3615</v>
          </cell>
          <cell r="R904" t="str">
            <v>ToyotaRAV4 AWD TRD Off-RoadSUV: Small2.54AS8</v>
          </cell>
        </row>
        <row r="905">
          <cell r="E905">
            <v>4920</v>
          </cell>
          <cell r="R905" t="str">
            <v>ToyotaRAV4 Hybrid AWDSUV: Small2.54AV</v>
          </cell>
        </row>
        <row r="906">
          <cell r="E906">
            <v>6000</v>
          </cell>
          <cell r="R906" t="str">
            <v>ToyotaSequoia 4WDSUV: Standard5.78AS6</v>
          </cell>
        </row>
        <row r="907">
          <cell r="E907">
            <v>4610</v>
          </cell>
          <cell r="R907" t="str">
            <v>ToyotaSiennaMinivan2.54AV</v>
          </cell>
        </row>
        <row r="908">
          <cell r="E908">
            <v>4675</v>
          </cell>
          <cell r="R908" t="str">
            <v>ToyotaSienna AWDMinivan2.54AV</v>
          </cell>
        </row>
        <row r="909">
          <cell r="E909">
            <v>4255</v>
          </cell>
          <cell r="R909" t="str">
            <v>ToyotaTacoma 4WDPickup truck: Small3.56AS6</v>
          </cell>
        </row>
        <row r="910">
          <cell r="E910">
            <v>4340</v>
          </cell>
          <cell r="R910" t="str">
            <v>ToyotaTacoma 4WDPickup truck: Small3.56M6</v>
          </cell>
        </row>
        <row r="911">
          <cell r="E911">
            <v>5600</v>
          </cell>
          <cell r="R911" t="str">
            <v>ToyotaTacoma 4WD D-Cab TRD Off-Road/PROPickup truck: Small3.56M6</v>
          </cell>
        </row>
        <row r="912">
          <cell r="E912">
            <v>5095</v>
          </cell>
          <cell r="R912" t="str">
            <v>ToyotaTundraPickup truck: Standard3.46AS10</v>
          </cell>
        </row>
        <row r="913">
          <cell r="E913">
            <v>5380</v>
          </cell>
          <cell r="R913" t="str">
            <v>ToyotaTundra 4WDPickup truck: Standard3.46AS10</v>
          </cell>
        </row>
        <row r="914">
          <cell r="E914">
            <v>5390</v>
          </cell>
          <cell r="R914" t="str">
            <v>ToyotaTundra 4WD TRDPickup truck: Standard3.46AS10</v>
          </cell>
        </row>
        <row r="915">
          <cell r="E915">
            <v>5710</v>
          </cell>
          <cell r="R915" t="str">
            <v>ToyotaTundra Hybrid 4WDPickup truck: Standard3.46AS10</v>
          </cell>
        </row>
        <row r="916">
          <cell r="E916">
            <v>5700</v>
          </cell>
          <cell r="R916" t="str">
            <v>ToyotaTundra Hybrid 4WD TRD PROPickup truck: Standard3.46AS10</v>
          </cell>
        </row>
        <row r="917">
          <cell r="E917">
            <v>3891</v>
          </cell>
          <cell r="R917" t="str">
            <v>ToyotaVenza AWDSUV: Small2.54AV</v>
          </cell>
        </row>
        <row r="918">
          <cell r="E918">
            <v>4451</v>
          </cell>
          <cell r="R918" t="str">
            <v>VolkswagenAtlas 4MOTIONSUV: Small24AS8</v>
          </cell>
        </row>
        <row r="919">
          <cell r="E919">
            <v>4605</v>
          </cell>
          <cell r="R919" t="str">
            <v>VolkswagenAtlas 4MOTIONSUV: Small3.66AS8</v>
          </cell>
        </row>
        <row r="920">
          <cell r="E920">
            <v>4308</v>
          </cell>
          <cell r="R920" t="str">
            <v>VolkswagenAtlas Cross Sport 4MOTIONSUV: Small24AS8</v>
          </cell>
        </row>
        <row r="921">
          <cell r="E921">
            <v>4464</v>
          </cell>
          <cell r="R921" t="str">
            <v>VolkswagenAtlas Cross Sport 4MOTIONSUV: Small3.66AS8</v>
          </cell>
        </row>
        <row r="922">
          <cell r="E922">
            <v>3190</v>
          </cell>
          <cell r="R922" t="str">
            <v>VolkswagenGolf GTIMid-size24AM7</v>
          </cell>
        </row>
        <row r="923">
          <cell r="E923">
            <v>3113</v>
          </cell>
          <cell r="R923" t="str">
            <v>VolkswagenGolf GTIMid-size24M6</v>
          </cell>
        </row>
        <row r="924">
          <cell r="E924">
            <v>3481</v>
          </cell>
          <cell r="R924" t="str">
            <v>VolkswagenGolf RMid-size24AM7</v>
          </cell>
        </row>
        <row r="925">
          <cell r="E925">
            <v>3417</v>
          </cell>
          <cell r="R925" t="str">
            <v>VolkswagenGolf RMid-size24M6</v>
          </cell>
        </row>
        <row r="926">
          <cell r="E926">
            <v>2989</v>
          </cell>
          <cell r="R926" t="str">
            <v>VolkswagenJettaCompact1.54AS8</v>
          </cell>
        </row>
        <row r="927">
          <cell r="E927">
            <v>3060</v>
          </cell>
          <cell r="R927" t="str">
            <v>VolkswagenJetta SE/SELCompact1.54AS8</v>
          </cell>
        </row>
        <row r="928">
          <cell r="E928">
            <v>2915</v>
          </cell>
          <cell r="R928" t="str">
            <v>VolkswagenJettaCompact1.54M6</v>
          </cell>
        </row>
        <row r="929">
          <cell r="E929">
            <v>3355</v>
          </cell>
          <cell r="R929" t="str">
            <v>VolkswagenJetta GLICompact24AM7</v>
          </cell>
        </row>
        <row r="930">
          <cell r="E930">
            <v>3272</v>
          </cell>
          <cell r="R930" t="str">
            <v>VolkswagenJetta GLICompact24M6</v>
          </cell>
        </row>
        <row r="931">
          <cell r="E931">
            <v>3369</v>
          </cell>
          <cell r="R931" t="str">
            <v>VolkswagenPassatMid-size24AS6</v>
          </cell>
        </row>
        <row r="932">
          <cell r="E932">
            <v>3175</v>
          </cell>
          <cell r="R932" t="str">
            <v>VolkswagenTaosSUV: Small1.54A8</v>
          </cell>
        </row>
        <row r="933">
          <cell r="E933">
            <v>3430</v>
          </cell>
          <cell r="R933" t="str">
            <v>VolkswagenTaos 4MOTIONSUV: Small1.54A7</v>
          </cell>
        </row>
        <row r="934">
          <cell r="E934">
            <v>3856</v>
          </cell>
          <cell r="R934" t="str">
            <v>VolkswagenTiguan 4MOTIONSUV: Small24AS8</v>
          </cell>
        </row>
        <row r="935">
          <cell r="E935">
            <v>3856</v>
          </cell>
          <cell r="R935" t="str">
            <v>VolkswagenTiguan R-Line 4MOTIONSUV: Small24AS8</v>
          </cell>
        </row>
        <row r="936">
          <cell r="E936">
            <v>3784</v>
          </cell>
          <cell r="R936" t="str">
            <v>VolvoS60 B5Compact24AS8</v>
          </cell>
        </row>
        <row r="937">
          <cell r="E937">
            <v>4013</v>
          </cell>
          <cell r="R937" t="str">
            <v>VolvoS60 B5 AWDCompact24AS8</v>
          </cell>
        </row>
        <row r="938">
          <cell r="E938">
            <v>4232</v>
          </cell>
          <cell r="R938" t="str">
            <v>VolvoS90 B6 AWDMid-size24AS8</v>
          </cell>
        </row>
        <row r="939">
          <cell r="E939">
            <v>4202</v>
          </cell>
          <cell r="R939" t="str">
            <v>VolvoV60 T6 AWDStation wagon: Small24AS8</v>
          </cell>
        </row>
        <row r="940">
          <cell r="E940">
            <v>3999</v>
          </cell>
          <cell r="R940" t="str">
            <v>VolvoV60 CC T5 AWDStation wagon: Small24AS8</v>
          </cell>
        </row>
        <row r="941">
          <cell r="E941">
            <v>4271</v>
          </cell>
          <cell r="R941" t="str">
            <v>VolvoV90 CC B6 AWDStation wagon: Mid-size24AS8</v>
          </cell>
        </row>
        <row r="942">
          <cell r="E942">
            <v>3627</v>
          </cell>
          <cell r="R942" t="str">
            <v>VolvoXC40 T4 AWDSUV: Small24AS8</v>
          </cell>
        </row>
        <row r="943">
          <cell r="E943">
            <v>3753</v>
          </cell>
          <cell r="R943" t="str">
            <v>VolvoXC40 T5 AWDSUV: Small24AS8</v>
          </cell>
        </row>
        <row r="944">
          <cell r="E944">
            <v>4008</v>
          </cell>
          <cell r="R944" t="str">
            <v>VolvoXC60 B5 AWDSUV: Small24AS8</v>
          </cell>
        </row>
        <row r="945">
          <cell r="E945">
            <v>4222</v>
          </cell>
          <cell r="R945" t="str">
            <v>VolvoXC60 B6 AWDSUV: Small24AS8</v>
          </cell>
        </row>
        <row r="946">
          <cell r="E946">
            <v>4497</v>
          </cell>
          <cell r="R946" t="str">
            <v>VolvoXC90 T5 AWDSUV: Standard24AS8</v>
          </cell>
        </row>
        <row r="947">
          <cell r="E947">
            <v>4522</v>
          </cell>
          <cell r="R947" t="str">
            <v>VolvoXC90 T6 AWDSUV: Standard24AS8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E917" workbookViewId="0">
      <selection activeCell="M1" sqref="M1:M947"/>
    </sheetView>
  </sheetViews>
  <sheetFormatPr defaultColWidth="11.25" defaultRowHeight="15" customHeight="1"/>
  <cols>
    <col min="1" max="1" width="6.75" customWidth="1"/>
    <col min="2" max="2" width="8.75" customWidth="1"/>
    <col min="3" max="3" width="34.58203125" customWidth="1"/>
    <col min="4" max="4" width="13.33203125" customWidth="1"/>
    <col min="5" max="5" width="8.58203125" customWidth="1"/>
    <col min="6" max="6" width="5.58203125" customWidth="1"/>
    <col min="7" max="7" width="7.58203125" customWidth="1"/>
    <col min="8" max="8" width="5.75" customWidth="1"/>
    <col min="9" max="9" width="20" customWidth="1"/>
    <col min="10" max="10" width="20.25" customWidth="1"/>
    <col min="11" max="11" width="20.9140625" customWidth="1"/>
    <col min="12" max="12" width="18" customWidth="1"/>
    <col min="13" max="13" width="12.4140625" customWidth="1"/>
    <col min="14" max="14" width="6.75" customWidth="1"/>
    <col min="15" max="15" width="7.33203125" customWidth="1"/>
    <col min="16" max="24" width="5.25" customWidth="1"/>
  </cols>
  <sheetData>
    <row r="1" spans="1:17" ht="16.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t="s">
        <v>849</v>
      </c>
      <c r="Q1" t="s">
        <v>850</v>
      </c>
    </row>
    <row r="2" spans="1:17" ht="16.5" customHeight="1">
      <c r="A2" s="1">
        <v>2022</v>
      </c>
      <c r="B2" s="1" t="s">
        <v>17</v>
      </c>
      <c r="C2" s="1" t="s">
        <v>18</v>
      </c>
      <c r="D2" s="1" t="s">
        <v>20</v>
      </c>
      <c r="E2" s="1">
        <v>5.2</v>
      </c>
      <c r="F2" s="1">
        <v>10</v>
      </c>
      <c r="G2" s="1" t="s">
        <v>21</v>
      </c>
      <c r="H2" s="1" t="s">
        <v>22</v>
      </c>
      <c r="I2" s="1">
        <v>18</v>
      </c>
      <c r="J2" s="1">
        <v>12.9</v>
      </c>
      <c r="K2" s="1">
        <v>15.7</v>
      </c>
      <c r="L2" s="1">
        <v>18</v>
      </c>
      <c r="M2" s="1">
        <v>371</v>
      </c>
      <c r="N2" s="1">
        <v>2</v>
      </c>
      <c r="O2" s="1">
        <v>1</v>
      </c>
      <c r="P2">
        <f>_xlfn.XLOOKUP(Q2,[1]工作表1!$R$2:$R$947,[1]工作表1!$E$2:$E$947,"error")</f>
        <v>3419</v>
      </c>
      <c r="Q2" s="14" t="str">
        <f t="shared" ref="Q2:Q65" si="0">B2&amp;C2&amp;D2&amp;E2&amp;F2&amp;G2</f>
        <v>LamborghiniHuracan evo CoupeTwo-seater5.210AM7</v>
      </c>
    </row>
    <row r="3" spans="1:17" ht="16.5" customHeight="1">
      <c r="A3" s="1">
        <v>2022</v>
      </c>
      <c r="B3" s="1" t="s">
        <v>23</v>
      </c>
      <c r="C3" s="1" t="s">
        <v>24</v>
      </c>
      <c r="D3" s="1" t="s">
        <v>20</v>
      </c>
      <c r="E3" s="1">
        <v>8</v>
      </c>
      <c r="F3" s="1">
        <v>16</v>
      </c>
      <c r="G3" s="1" t="s">
        <v>21</v>
      </c>
      <c r="H3" s="1" t="s">
        <v>22</v>
      </c>
      <c r="I3" s="1">
        <v>30.3</v>
      </c>
      <c r="J3" s="1">
        <v>20.9</v>
      </c>
      <c r="K3" s="1">
        <v>26.1</v>
      </c>
      <c r="L3" s="1">
        <v>11</v>
      </c>
      <c r="M3" s="1">
        <v>608</v>
      </c>
      <c r="N3" s="1">
        <v>1</v>
      </c>
      <c r="O3" s="1">
        <v>1</v>
      </c>
      <c r="P3">
        <f>_xlfn.XLOOKUP(Q3,[1]工作表1!$R$2:$R$947,[1]工作表1!$E$2:$E$947,"error")</f>
        <v>4587</v>
      </c>
      <c r="Q3" s="14" t="str">
        <f t="shared" si="0"/>
        <v>BugattiChiron Super SportTwo-seater816AM7</v>
      </c>
    </row>
    <row r="4" spans="1:17" ht="16.5" customHeight="1">
      <c r="A4" s="1">
        <v>2022</v>
      </c>
      <c r="B4" s="1" t="s">
        <v>23</v>
      </c>
      <c r="C4" s="1" t="s">
        <v>25</v>
      </c>
      <c r="D4" s="1" t="s">
        <v>20</v>
      </c>
      <c r="E4" s="1">
        <v>8</v>
      </c>
      <c r="F4" s="1">
        <v>16</v>
      </c>
      <c r="G4" s="1" t="s">
        <v>21</v>
      </c>
      <c r="H4" s="1" t="s">
        <v>22</v>
      </c>
      <c r="I4" s="1">
        <v>30.3</v>
      </c>
      <c r="J4" s="1">
        <v>20.9</v>
      </c>
      <c r="K4" s="1">
        <v>26.1</v>
      </c>
      <c r="L4" s="1">
        <v>11</v>
      </c>
      <c r="M4" s="1">
        <v>608</v>
      </c>
      <c r="N4" s="1">
        <v>1</v>
      </c>
      <c r="O4" s="1">
        <v>1</v>
      </c>
      <c r="P4">
        <f>_xlfn.XLOOKUP(Q4,[1]工作表1!$R$2:$R$947,[1]工作表1!$E$2:$E$947,"error")</f>
        <v>4587</v>
      </c>
      <c r="Q4" s="14" t="str">
        <f t="shared" si="0"/>
        <v>BugattiChiron Pur SportTwo-seater816AM7</v>
      </c>
    </row>
    <row r="5" spans="1:17" ht="16.5" customHeight="1">
      <c r="A5" s="1">
        <v>2022</v>
      </c>
      <c r="B5" s="1" t="s">
        <v>23</v>
      </c>
      <c r="C5" s="1" t="s">
        <v>26</v>
      </c>
      <c r="D5" s="1" t="s">
        <v>20</v>
      </c>
      <c r="E5" s="1">
        <v>8</v>
      </c>
      <c r="F5" s="1">
        <v>16</v>
      </c>
      <c r="G5" s="1" t="s">
        <v>21</v>
      </c>
      <c r="H5" s="1" t="s">
        <v>22</v>
      </c>
      <c r="I5" s="1">
        <v>26.8</v>
      </c>
      <c r="J5" s="1">
        <v>16.600000000000001</v>
      </c>
      <c r="K5" s="1">
        <v>22.2</v>
      </c>
      <c r="L5" s="1">
        <v>13</v>
      </c>
      <c r="M5" s="1">
        <v>522</v>
      </c>
      <c r="N5" s="1">
        <v>1</v>
      </c>
      <c r="O5" s="1">
        <v>1</v>
      </c>
      <c r="P5">
        <f>_xlfn.XLOOKUP(Q5,[1]工作表1!$R$2:$R$947,[1]工作表1!$E$2:$E$947,"error")</f>
        <v>4587</v>
      </c>
      <c r="Q5" s="14" t="str">
        <f t="shared" si="0"/>
        <v>BugattiChironTwo-seater816AM7</v>
      </c>
    </row>
    <row r="6" spans="1:17" ht="16.5" customHeight="1">
      <c r="A6" s="1">
        <v>2022</v>
      </c>
      <c r="B6" s="1" t="s">
        <v>17</v>
      </c>
      <c r="C6" s="1" t="s">
        <v>27</v>
      </c>
      <c r="D6" s="1" t="s">
        <v>20</v>
      </c>
      <c r="E6" s="1">
        <v>6.5</v>
      </c>
      <c r="F6" s="1">
        <v>12</v>
      </c>
      <c r="G6" s="1" t="s">
        <v>21</v>
      </c>
      <c r="H6" s="1" t="s">
        <v>22</v>
      </c>
      <c r="I6" s="1">
        <v>26.5</v>
      </c>
      <c r="J6" s="1">
        <v>14.6</v>
      </c>
      <c r="K6" s="1">
        <v>21.2</v>
      </c>
      <c r="L6" s="1">
        <v>13</v>
      </c>
      <c r="M6" s="1">
        <v>489</v>
      </c>
      <c r="N6" s="1">
        <v>1</v>
      </c>
      <c r="O6" s="1">
        <v>1</v>
      </c>
      <c r="P6">
        <f>_xlfn.XLOOKUP(Q6,[1]工作表1!$R$2:$R$947,[1]工作表1!$E$2:$E$947,"error")</f>
        <v>3516</v>
      </c>
      <c r="Q6" s="14" t="str">
        <f t="shared" si="0"/>
        <v>LamborghiniAventador CountachTwo-seater6.512AM7</v>
      </c>
    </row>
    <row r="7" spans="1:17" ht="16.5" customHeight="1">
      <c r="A7" s="1">
        <v>2022</v>
      </c>
      <c r="B7" s="1" t="s">
        <v>28</v>
      </c>
      <c r="C7" s="1" t="s">
        <v>29</v>
      </c>
      <c r="D7" s="1" t="s">
        <v>30</v>
      </c>
      <c r="E7" s="1">
        <v>6.7</v>
      </c>
      <c r="F7" s="1">
        <v>12</v>
      </c>
      <c r="G7" s="1" t="s">
        <v>31</v>
      </c>
      <c r="H7" s="1" t="s">
        <v>22</v>
      </c>
      <c r="I7" s="1">
        <v>20</v>
      </c>
      <c r="J7" s="1">
        <v>11.8</v>
      </c>
      <c r="K7" s="1">
        <v>16.3</v>
      </c>
      <c r="L7" s="1">
        <v>17</v>
      </c>
      <c r="M7" s="1">
        <v>382</v>
      </c>
      <c r="N7" s="1">
        <v>2</v>
      </c>
      <c r="O7" s="1">
        <v>3</v>
      </c>
      <c r="P7">
        <f>_xlfn.XLOOKUP(Q7,[1]工作表1!$R$2:$R$947,[1]工作表1!$E$2:$E$947,"error")</f>
        <v>6061</v>
      </c>
      <c r="Q7" s="14" t="str">
        <f t="shared" si="0"/>
        <v>Rolls-RoycePhantom EWBFull-size6.712AS8</v>
      </c>
    </row>
    <row r="8" spans="1:17" ht="16.5" customHeight="1">
      <c r="A8" s="1">
        <v>2022</v>
      </c>
      <c r="B8" s="1" t="s">
        <v>17</v>
      </c>
      <c r="C8" s="1" t="s">
        <v>32</v>
      </c>
      <c r="D8" s="1" t="s">
        <v>20</v>
      </c>
      <c r="E8" s="1">
        <v>6.5</v>
      </c>
      <c r="F8" s="1">
        <v>12</v>
      </c>
      <c r="G8" s="1" t="s">
        <v>21</v>
      </c>
      <c r="H8" s="1" t="s">
        <v>22</v>
      </c>
      <c r="I8" s="1">
        <v>26.8</v>
      </c>
      <c r="J8" s="1">
        <v>15.1</v>
      </c>
      <c r="K8" s="1">
        <v>21.5</v>
      </c>
      <c r="L8" s="1">
        <v>13</v>
      </c>
      <c r="M8" s="1">
        <v>498</v>
      </c>
      <c r="N8" s="1">
        <v>1</v>
      </c>
      <c r="O8" s="1">
        <v>1</v>
      </c>
      <c r="P8">
        <f>_xlfn.XLOOKUP(Q8,[1]工作表1!$R$2:$R$947,[1]工作表1!$E$2:$E$947,"error")</f>
        <v>3615</v>
      </c>
      <c r="Q8" s="14" t="str">
        <f t="shared" si="0"/>
        <v>LamborghiniAventador CoupeTwo-seater6.512AM7</v>
      </c>
    </row>
    <row r="9" spans="1:17" ht="16.5" customHeight="1">
      <c r="A9" s="1">
        <v>2022</v>
      </c>
      <c r="B9" s="1" t="s">
        <v>28</v>
      </c>
      <c r="C9" s="1" t="s">
        <v>33</v>
      </c>
      <c r="D9" s="1" t="s">
        <v>30</v>
      </c>
      <c r="E9" s="1">
        <v>6.7</v>
      </c>
      <c r="F9" s="1">
        <v>12</v>
      </c>
      <c r="G9" s="1" t="s">
        <v>31</v>
      </c>
      <c r="H9" s="1" t="s">
        <v>22</v>
      </c>
      <c r="I9" s="1">
        <v>20</v>
      </c>
      <c r="J9" s="1">
        <v>11.8</v>
      </c>
      <c r="K9" s="1">
        <v>16.3</v>
      </c>
      <c r="L9" s="1">
        <v>17</v>
      </c>
      <c r="M9" s="1">
        <v>382</v>
      </c>
      <c r="N9" s="1">
        <v>2</v>
      </c>
      <c r="O9" s="1">
        <v>3</v>
      </c>
      <c r="P9">
        <f>_xlfn.XLOOKUP(Q9,[1]工作表1!$R$2:$R$947,[1]工作表1!$E$2:$E$947,"error")</f>
        <v>5754</v>
      </c>
      <c r="Q9" s="14" t="str">
        <f t="shared" si="0"/>
        <v>Rolls-RoycePhantomFull-size6.712AS8</v>
      </c>
    </row>
    <row r="10" spans="1:17" ht="16.5" customHeight="1">
      <c r="A10" s="1">
        <v>2022</v>
      </c>
      <c r="B10" s="1" t="s">
        <v>17</v>
      </c>
      <c r="C10" s="1" t="s">
        <v>34</v>
      </c>
      <c r="D10" s="1" t="s">
        <v>20</v>
      </c>
      <c r="E10" s="1">
        <v>5.2</v>
      </c>
      <c r="F10" s="1">
        <v>10</v>
      </c>
      <c r="G10" s="1" t="s">
        <v>21</v>
      </c>
      <c r="H10" s="1" t="s">
        <v>22</v>
      </c>
      <c r="I10" s="1">
        <v>18</v>
      </c>
      <c r="J10" s="1">
        <v>12.9</v>
      </c>
      <c r="K10" s="1">
        <v>15.7</v>
      </c>
      <c r="L10" s="1">
        <v>18</v>
      </c>
      <c r="M10" s="1">
        <v>370</v>
      </c>
      <c r="N10" s="1">
        <v>2</v>
      </c>
      <c r="O10" s="1">
        <v>1</v>
      </c>
      <c r="P10">
        <f>_xlfn.XLOOKUP(Q10,[1]工作表1!$R$2:$R$947,[1]工作表1!$E$2:$E$947,"error")</f>
        <v>3419</v>
      </c>
      <c r="Q10" s="14" t="str">
        <f t="shared" si="0"/>
        <v>LamborghiniHuracan evo Coupe AWDTwo-seater5.210AM7</v>
      </c>
    </row>
    <row r="11" spans="1:17" ht="16.5" customHeight="1">
      <c r="A11" s="1">
        <v>2022</v>
      </c>
      <c r="B11" s="1" t="s">
        <v>17</v>
      </c>
      <c r="C11" s="1" t="s">
        <v>35</v>
      </c>
      <c r="D11" s="1" t="s">
        <v>20</v>
      </c>
      <c r="E11" s="1">
        <v>6.5</v>
      </c>
      <c r="F11" s="1">
        <v>12</v>
      </c>
      <c r="G11" s="1" t="s">
        <v>21</v>
      </c>
      <c r="H11" s="1" t="s">
        <v>22</v>
      </c>
      <c r="I11" s="1">
        <v>26.8</v>
      </c>
      <c r="J11" s="1">
        <v>15.1</v>
      </c>
      <c r="K11" s="1">
        <v>21.5</v>
      </c>
      <c r="L11" s="1">
        <v>13</v>
      </c>
      <c r="M11" s="1">
        <v>498</v>
      </c>
      <c r="N11" s="1">
        <v>1</v>
      </c>
      <c r="O11" s="1">
        <v>1</v>
      </c>
      <c r="P11">
        <f>_xlfn.XLOOKUP(Q11,[1]工作表1!$R$2:$R$947,[1]工作表1!$E$2:$E$947,"error")</f>
        <v>3852.5</v>
      </c>
      <c r="Q11" s="14" t="str">
        <f t="shared" si="0"/>
        <v>LamborghiniAventador RoadsterTwo-seater6.512AM7</v>
      </c>
    </row>
    <row r="12" spans="1:17" ht="16.5" customHeight="1">
      <c r="A12" s="1">
        <v>2022</v>
      </c>
      <c r="B12" s="1" t="s">
        <v>28</v>
      </c>
      <c r="C12" s="1" t="s">
        <v>36</v>
      </c>
      <c r="D12" s="1" t="s">
        <v>37</v>
      </c>
      <c r="E12" s="1">
        <v>6.7</v>
      </c>
      <c r="F12" s="1">
        <v>12</v>
      </c>
      <c r="G12" s="1" t="s">
        <v>31</v>
      </c>
      <c r="H12" s="1" t="s">
        <v>22</v>
      </c>
      <c r="I12" s="1">
        <v>20.100000000000001</v>
      </c>
      <c r="J12" s="1">
        <v>12.1</v>
      </c>
      <c r="K12" s="1">
        <v>16.5</v>
      </c>
      <c r="L12" s="1">
        <v>17</v>
      </c>
      <c r="M12" s="1">
        <v>386</v>
      </c>
      <c r="N12" s="1">
        <v>2</v>
      </c>
      <c r="O12" s="1">
        <v>3</v>
      </c>
      <c r="P12">
        <f>_xlfn.XLOOKUP(Q12,[1]工作表1!$R$2:$R$947,[1]工作表1!$E$2:$E$947,"error")</f>
        <v>6171</v>
      </c>
      <c r="Q12" s="14" t="str">
        <f t="shared" si="0"/>
        <v>Rolls-RoyceCullinan Black BadgeStation wagon: Mid-size6.712AS8</v>
      </c>
    </row>
    <row r="13" spans="1:17" ht="16.5" customHeight="1">
      <c r="A13" s="1">
        <v>2022</v>
      </c>
      <c r="B13" s="1" t="s">
        <v>28</v>
      </c>
      <c r="C13" s="1" t="s">
        <v>38</v>
      </c>
      <c r="D13" s="1" t="s">
        <v>30</v>
      </c>
      <c r="E13" s="1">
        <v>6.7</v>
      </c>
      <c r="F13" s="1">
        <v>12</v>
      </c>
      <c r="G13" s="1" t="s">
        <v>31</v>
      </c>
      <c r="H13" s="1" t="s">
        <v>22</v>
      </c>
      <c r="I13" s="1">
        <v>19.899999999999999</v>
      </c>
      <c r="J13" s="1">
        <v>12.7</v>
      </c>
      <c r="K13" s="1">
        <v>16.7</v>
      </c>
      <c r="L13" s="1">
        <v>17</v>
      </c>
      <c r="M13" s="1">
        <v>387</v>
      </c>
      <c r="N13" s="1">
        <v>2</v>
      </c>
      <c r="O13" s="1">
        <v>3</v>
      </c>
      <c r="P13">
        <f>_xlfn.XLOOKUP(Q13,[1]工作表1!$R$2:$R$947,[1]工作表1!$E$2:$E$947,"error")</f>
        <v>5445</v>
      </c>
      <c r="Q13" s="14" t="str">
        <f t="shared" si="0"/>
        <v>Rolls-RoyceGhost EWBFull-size6.712AS8</v>
      </c>
    </row>
    <row r="14" spans="1:17" ht="16.5" customHeight="1">
      <c r="A14" s="1">
        <v>2022</v>
      </c>
      <c r="B14" s="1" t="s">
        <v>28</v>
      </c>
      <c r="C14" s="1" t="s">
        <v>39</v>
      </c>
      <c r="D14" s="1" t="s">
        <v>37</v>
      </c>
      <c r="E14" s="1">
        <v>6.7</v>
      </c>
      <c r="F14" s="1">
        <v>12</v>
      </c>
      <c r="G14" s="1" t="s">
        <v>31</v>
      </c>
      <c r="H14" s="1" t="s">
        <v>22</v>
      </c>
      <c r="I14" s="1">
        <v>20.100000000000001</v>
      </c>
      <c r="J14" s="1">
        <v>12.1</v>
      </c>
      <c r="K14" s="1">
        <v>16.5</v>
      </c>
      <c r="L14" s="1">
        <v>17</v>
      </c>
      <c r="M14" s="1">
        <v>386</v>
      </c>
      <c r="N14" s="1">
        <v>2</v>
      </c>
      <c r="O14" s="1">
        <v>3</v>
      </c>
      <c r="P14">
        <f>_xlfn.XLOOKUP(Q14,[1]工作表1!$R$2:$R$947,[1]工作表1!$E$2:$E$947,"error")</f>
        <v>6069</v>
      </c>
      <c r="Q14" s="14" t="str">
        <f t="shared" si="0"/>
        <v>Rolls-RoyceCullinanStation wagon: Mid-size6.712AS8</v>
      </c>
    </row>
    <row r="15" spans="1:17" ht="16.5" customHeight="1">
      <c r="A15" s="1">
        <v>2022</v>
      </c>
      <c r="B15" s="1" t="s">
        <v>28</v>
      </c>
      <c r="C15" s="1" t="s">
        <v>40</v>
      </c>
      <c r="D15" s="1" t="s">
        <v>30</v>
      </c>
      <c r="E15" s="1">
        <v>6.7</v>
      </c>
      <c r="F15" s="1">
        <v>12</v>
      </c>
      <c r="G15" s="1" t="s">
        <v>31</v>
      </c>
      <c r="H15" s="1" t="s">
        <v>22</v>
      </c>
      <c r="I15" s="1">
        <v>19.899999999999999</v>
      </c>
      <c r="J15" s="1">
        <v>12.7</v>
      </c>
      <c r="K15" s="1">
        <v>16.7</v>
      </c>
      <c r="L15" s="1">
        <v>17</v>
      </c>
      <c r="M15" s="1">
        <v>387</v>
      </c>
      <c r="N15" s="1">
        <v>2</v>
      </c>
      <c r="O15" s="1">
        <v>3</v>
      </c>
      <c r="P15">
        <f>_xlfn.XLOOKUP(Q15,[1]工作表1!$R$2:$R$947,[1]工作表1!$E$2:$E$947,"error")</f>
        <v>5445</v>
      </c>
      <c r="Q15" s="14" t="str">
        <f t="shared" si="0"/>
        <v>Rolls-RoyceGhostFull-size6.712AS8</v>
      </c>
    </row>
    <row r="16" spans="1:17" ht="16.5" customHeight="1">
      <c r="A16" s="1">
        <v>2022</v>
      </c>
      <c r="B16" s="1" t="s">
        <v>28</v>
      </c>
      <c r="C16" s="1" t="s">
        <v>41</v>
      </c>
      <c r="D16" s="1" t="s">
        <v>30</v>
      </c>
      <c r="E16" s="1">
        <v>6.7</v>
      </c>
      <c r="F16" s="1">
        <v>12</v>
      </c>
      <c r="G16" s="1" t="s">
        <v>31</v>
      </c>
      <c r="H16" s="1" t="s">
        <v>22</v>
      </c>
      <c r="I16" s="1">
        <v>19.899999999999999</v>
      </c>
      <c r="J16" s="1">
        <v>12.7</v>
      </c>
      <c r="K16" s="1">
        <v>16.7</v>
      </c>
      <c r="L16" s="1">
        <v>17</v>
      </c>
      <c r="M16" s="1">
        <v>387</v>
      </c>
      <c r="N16" s="1">
        <v>2</v>
      </c>
      <c r="O16" s="1">
        <v>3</v>
      </c>
      <c r="P16">
        <f>_xlfn.XLOOKUP(Q16,[1]工作表1!$R$2:$R$947,[1]工作表1!$E$2:$E$947,"error")</f>
        <v>5445</v>
      </c>
      <c r="Q16" s="14" t="str">
        <f t="shared" si="0"/>
        <v>Rolls-RoyceGhost Black BadgeFull-size6.712AS8</v>
      </c>
    </row>
    <row r="17" spans="1:17" ht="16.5" customHeight="1">
      <c r="A17" s="1">
        <v>2022</v>
      </c>
      <c r="B17" s="1" t="s">
        <v>42</v>
      </c>
      <c r="C17" s="1" t="s">
        <v>43</v>
      </c>
      <c r="D17" s="1" t="s">
        <v>44</v>
      </c>
      <c r="E17" s="1">
        <v>5.2</v>
      </c>
      <c r="F17" s="1">
        <v>12</v>
      </c>
      <c r="G17" s="1" t="s">
        <v>45</v>
      </c>
      <c r="H17" s="1" t="s">
        <v>22</v>
      </c>
      <c r="I17" s="1">
        <v>16.399999999999999</v>
      </c>
      <c r="J17" s="1">
        <v>10.7</v>
      </c>
      <c r="K17" s="1">
        <v>13.8</v>
      </c>
      <c r="L17" s="1">
        <v>20</v>
      </c>
      <c r="M17" s="1">
        <v>324</v>
      </c>
      <c r="N17" s="1">
        <v>3</v>
      </c>
      <c r="O17" s="1">
        <v>3</v>
      </c>
      <c r="P17">
        <f>_xlfn.XLOOKUP(Q17,[1]工作表1!$R$2:$R$947,[1]工作表1!$E$2:$E$947,"error")</f>
        <v>4068</v>
      </c>
      <c r="Q17" s="14" t="str">
        <f t="shared" si="0"/>
        <v>Aston MartinDBS V12Minicompact5.212A8</v>
      </c>
    </row>
    <row r="18" spans="1:17" ht="16.5" customHeight="1">
      <c r="A18" s="1">
        <v>2022</v>
      </c>
      <c r="B18" s="1" t="s">
        <v>46</v>
      </c>
      <c r="C18" s="1" t="s">
        <v>47</v>
      </c>
      <c r="D18" s="1" t="s">
        <v>48</v>
      </c>
      <c r="E18" s="1">
        <v>6</v>
      </c>
      <c r="F18" s="1">
        <v>12</v>
      </c>
      <c r="G18" s="1" t="s">
        <v>49</v>
      </c>
      <c r="H18" s="1" t="s">
        <v>22</v>
      </c>
      <c r="I18" s="1">
        <v>19.600000000000001</v>
      </c>
      <c r="J18" s="1">
        <v>12</v>
      </c>
      <c r="K18" s="1">
        <v>16.2</v>
      </c>
      <c r="L18" s="1">
        <v>17</v>
      </c>
      <c r="M18" s="1">
        <v>379</v>
      </c>
      <c r="N18" s="1">
        <v>2</v>
      </c>
      <c r="O18" s="1">
        <v>3</v>
      </c>
      <c r="P18">
        <f>_xlfn.XLOOKUP(Q18,[1]工作表1!$R$2:$R$947,[1]工作表1!$E$2:$E$947,"error")</f>
        <v>5322</v>
      </c>
      <c r="Q18" s="14" t="str">
        <f t="shared" si="0"/>
        <v>BentleyContinental GT SpeedSubcompact612AM8</v>
      </c>
    </row>
    <row r="19" spans="1:17" ht="16.5" customHeight="1">
      <c r="A19" s="1">
        <v>2022</v>
      </c>
      <c r="B19" s="1" t="s">
        <v>46</v>
      </c>
      <c r="C19" s="1" t="s">
        <v>50</v>
      </c>
      <c r="D19" s="1" t="s">
        <v>44</v>
      </c>
      <c r="E19" s="1">
        <v>6</v>
      </c>
      <c r="F19" s="1">
        <v>12</v>
      </c>
      <c r="G19" s="1" t="s">
        <v>49</v>
      </c>
      <c r="H19" s="1" t="s">
        <v>22</v>
      </c>
      <c r="I19" s="1">
        <v>20.3</v>
      </c>
      <c r="J19" s="1">
        <v>12.9</v>
      </c>
      <c r="K19" s="1">
        <v>17</v>
      </c>
      <c r="L19" s="1">
        <v>17</v>
      </c>
      <c r="M19" s="1">
        <v>395</v>
      </c>
      <c r="N19" s="1">
        <v>2</v>
      </c>
      <c r="O19" s="1">
        <v>3</v>
      </c>
      <c r="P19">
        <f>_xlfn.XLOOKUP(Q19,[1]工作表1!$R$2:$R$947,[1]工作表1!$E$2:$E$947,"error")</f>
        <v>5322</v>
      </c>
      <c r="Q19" s="14" t="str">
        <f t="shared" si="0"/>
        <v>BentleyContinental GT Convertible SpeedMinicompact612AM8</v>
      </c>
    </row>
    <row r="20" spans="1:17" ht="16.5" customHeight="1">
      <c r="A20" s="1">
        <v>2022</v>
      </c>
      <c r="B20" s="1" t="s">
        <v>17</v>
      </c>
      <c r="C20" s="1" t="s">
        <v>51</v>
      </c>
      <c r="D20" s="1" t="s">
        <v>20</v>
      </c>
      <c r="E20" s="1">
        <v>5.2</v>
      </c>
      <c r="F20" s="1">
        <v>10</v>
      </c>
      <c r="G20" s="1" t="s">
        <v>21</v>
      </c>
      <c r="H20" s="1" t="s">
        <v>22</v>
      </c>
      <c r="I20" s="1">
        <v>18</v>
      </c>
      <c r="J20" s="1">
        <v>12.9</v>
      </c>
      <c r="K20" s="1">
        <v>15.7</v>
      </c>
      <c r="L20" s="1">
        <v>18</v>
      </c>
      <c r="M20" s="1">
        <v>370</v>
      </c>
      <c r="N20" s="1">
        <v>2</v>
      </c>
      <c r="O20" s="1">
        <v>1</v>
      </c>
      <c r="P20">
        <f>_xlfn.XLOOKUP(Q20,[1]工作表1!$R$2:$R$947,[1]工作表1!$E$2:$E$947,"error")</f>
        <v>3351</v>
      </c>
      <c r="Q20" s="14" t="str">
        <f t="shared" si="0"/>
        <v>LamborghiniHuracan evo Spyder AWDTwo-seater5.210AM7</v>
      </c>
    </row>
    <row r="21" spans="1:17" ht="16.5" customHeight="1">
      <c r="A21" s="1">
        <v>2022</v>
      </c>
      <c r="B21" s="1" t="s">
        <v>46</v>
      </c>
      <c r="C21" s="1" t="s">
        <v>52</v>
      </c>
      <c r="D21" s="1" t="s">
        <v>53</v>
      </c>
      <c r="E21" s="1">
        <v>6</v>
      </c>
      <c r="F21" s="1">
        <v>12</v>
      </c>
      <c r="G21" s="1" t="s">
        <v>31</v>
      </c>
      <c r="H21" s="1" t="s">
        <v>22</v>
      </c>
      <c r="I21" s="1">
        <v>19</v>
      </c>
      <c r="J21" s="1">
        <v>13</v>
      </c>
      <c r="K21" s="1">
        <v>16.3</v>
      </c>
      <c r="L21" s="1">
        <v>17</v>
      </c>
      <c r="M21" s="1">
        <v>383</v>
      </c>
      <c r="N21" s="1">
        <v>2</v>
      </c>
      <c r="O21" s="1">
        <v>3</v>
      </c>
      <c r="P21">
        <f>_xlfn.XLOOKUP(Q21,[1]工作表1!$R$2:$R$947,[1]工作表1!$E$2:$E$947,"error")</f>
        <v>5264</v>
      </c>
      <c r="Q21" s="14" t="str">
        <f t="shared" si="0"/>
        <v>BentleyBentayga SpeedSUV: Standard612AS8</v>
      </c>
    </row>
    <row r="22" spans="1:17" ht="16.5" customHeight="1">
      <c r="A22" s="1">
        <v>2022</v>
      </c>
      <c r="B22" s="1" t="s">
        <v>17</v>
      </c>
      <c r="C22" s="1" t="s">
        <v>54</v>
      </c>
      <c r="D22" s="1" t="s">
        <v>20</v>
      </c>
      <c r="E22" s="1">
        <v>5.2</v>
      </c>
      <c r="F22" s="1">
        <v>10</v>
      </c>
      <c r="G22" s="1" t="s">
        <v>21</v>
      </c>
      <c r="H22" s="1" t="s">
        <v>22</v>
      </c>
      <c r="I22" s="1">
        <v>18</v>
      </c>
      <c r="J22" s="1">
        <v>12.9</v>
      </c>
      <c r="K22" s="1">
        <v>15.7</v>
      </c>
      <c r="L22" s="1">
        <v>18</v>
      </c>
      <c r="M22" s="1">
        <v>371</v>
      </c>
      <c r="N22" s="1">
        <v>2</v>
      </c>
      <c r="O22" s="1">
        <v>1</v>
      </c>
      <c r="P22">
        <f>_xlfn.XLOOKUP(Q22,[1]工作表1!$R$2:$R$947,[1]工作表1!$E$2:$E$947,"error")</f>
        <v>3611</v>
      </c>
      <c r="Q22" s="14" t="str">
        <f t="shared" si="0"/>
        <v>LamborghiniHuracan evo SpyderTwo-seater5.210AM7</v>
      </c>
    </row>
    <row r="23" spans="1:17" ht="16.5" customHeight="1">
      <c r="A23" s="1">
        <v>2022</v>
      </c>
      <c r="B23" s="1" t="s">
        <v>17</v>
      </c>
      <c r="C23" s="1" t="s">
        <v>55</v>
      </c>
      <c r="D23" s="1" t="s">
        <v>53</v>
      </c>
      <c r="E23" s="1">
        <v>4</v>
      </c>
      <c r="F23" s="1">
        <v>8</v>
      </c>
      <c r="G23" s="1" t="s">
        <v>31</v>
      </c>
      <c r="H23" s="1" t="s">
        <v>22</v>
      </c>
      <c r="I23" s="1">
        <v>19.2</v>
      </c>
      <c r="J23" s="1">
        <v>14.1</v>
      </c>
      <c r="K23" s="1">
        <v>16.899999999999999</v>
      </c>
      <c r="L23" s="1">
        <v>17</v>
      </c>
      <c r="M23" s="1">
        <v>384</v>
      </c>
      <c r="N23" s="1">
        <v>2</v>
      </c>
      <c r="O23" s="1">
        <v>3</v>
      </c>
      <c r="P23">
        <f>_xlfn.XLOOKUP(Q23,[1]工作表1!$R$2:$R$947,[1]工作表1!$E$2:$E$947,"error")</f>
        <v>4850</v>
      </c>
      <c r="Q23" s="14" t="str">
        <f t="shared" si="0"/>
        <v>LamborghiniUrusSUV: Standard48AS8</v>
      </c>
    </row>
    <row r="24" spans="1:17" ht="16.5" customHeight="1">
      <c r="A24" s="1">
        <v>2022</v>
      </c>
      <c r="B24" s="1" t="s">
        <v>56</v>
      </c>
      <c r="C24" s="1" t="s">
        <v>57</v>
      </c>
      <c r="D24" s="1" t="s">
        <v>44</v>
      </c>
      <c r="E24" s="1">
        <v>3.7</v>
      </c>
      <c r="F24" s="1">
        <v>6</v>
      </c>
      <c r="G24" s="1" t="s">
        <v>49</v>
      </c>
      <c r="H24" s="1" t="s">
        <v>22</v>
      </c>
      <c r="I24" s="1">
        <v>16</v>
      </c>
      <c r="J24" s="1">
        <v>11.8</v>
      </c>
      <c r="K24" s="1">
        <v>14.1</v>
      </c>
      <c r="L24" s="1">
        <v>20</v>
      </c>
      <c r="M24" s="1">
        <v>328</v>
      </c>
      <c r="N24" s="1">
        <v>3</v>
      </c>
      <c r="O24" s="1">
        <v>5</v>
      </c>
      <c r="P24">
        <f>_xlfn.XLOOKUP(Q24,[1]工作表1!$R$2:$R$947,[1]工作表1!$E$2:$E$947,"error")</f>
        <v>3790</v>
      </c>
      <c r="Q24" s="14" t="str">
        <f t="shared" si="0"/>
        <v>Porsche911 Turbo S CabrioletMinicompact3.76AM8</v>
      </c>
    </row>
    <row r="25" spans="1:17" ht="16.5" customHeight="1">
      <c r="A25" s="1">
        <v>2022</v>
      </c>
      <c r="B25" s="1" t="s">
        <v>59</v>
      </c>
      <c r="C25" s="1" t="s">
        <v>60</v>
      </c>
      <c r="D25" s="1" t="s">
        <v>20</v>
      </c>
      <c r="E25" s="1">
        <v>3</v>
      </c>
      <c r="F25" s="1">
        <v>6</v>
      </c>
      <c r="G25" s="1" t="s">
        <v>31</v>
      </c>
      <c r="H25" s="1" t="s">
        <v>22</v>
      </c>
      <c r="I25" s="1">
        <v>15.4</v>
      </c>
      <c r="J25" s="1">
        <v>9.5</v>
      </c>
      <c r="K25" s="1">
        <v>12.8</v>
      </c>
      <c r="L25" s="1">
        <v>22</v>
      </c>
      <c r="M25" s="1">
        <v>295</v>
      </c>
      <c r="N25" s="1">
        <v>4</v>
      </c>
      <c r="O25" s="1">
        <v>5</v>
      </c>
      <c r="P25">
        <f>_xlfn.XLOOKUP(Q25,[1]工作表1!$R$2:$R$947,[1]工作表1!$E$2:$E$947,"error")</f>
        <v>3307</v>
      </c>
      <c r="Q25" s="14" t="str">
        <f t="shared" si="0"/>
        <v>MaseratiMC20Two-seater36AS8</v>
      </c>
    </row>
    <row r="26" spans="1:17" ht="16.5" customHeight="1">
      <c r="A26" s="1">
        <v>2022</v>
      </c>
      <c r="B26" s="1" t="s">
        <v>61</v>
      </c>
      <c r="C26" s="1" t="s">
        <v>62</v>
      </c>
      <c r="D26" s="1" t="s">
        <v>53</v>
      </c>
      <c r="E26" s="1">
        <v>5</v>
      </c>
      <c r="F26" s="1">
        <v>8</v>
      </c>
      <c r="G26" s="1" t="s">
        <v>31</v>
      </c>
      <c r="H26" s="1" t="s">
        <v>22</v>
      </c>
      <c r="I26" s="1">
        <v>17.100000000000001</v>
      </c>
      <c r="J26" s="1">
        <v>12.6</v>
      </c>
      <c r="K26" s="1">
        <v>15.1</v>
      </c>
      <c r="L26" s="1">
        <v>19</v>
      </c>
      <c r="M26" s="1">
        <v>354</v>
      </c>
      <c r="N26" s="1">
        <v>3</v>
      </c>
      <c r="O26" s="1">
        <v>3</v>
      </c>
      <c r="P26">
        <f>_xlfn.XLOOKUP(Q26,[1]工作表1!$R$2:$R$947,[1]工作表1!$E$2:$E$947,"error")</f>
        <v>6000</v>
      </c>
      <c r="Q26" s="14" t="str">
        <f t="shared" si="0"/>
        <v>Land RoverRange Rover SVAutobiographySUV: Standard58AS8</v>
      </c>
    </row>
    <row r="27" spans="1:17" ht="16.5" customHeight="1">
      <c r="A27" s="1">
        <v>2022</v>
      </c>
      <c r="B27" s="1" t="s">
        <v>56</v>
      </c>
      <c r="C27" s="1" t="s">
        <v>63</v>
      </c>
      <c r="D27" s="1" t="s">
        <v>44</v>
      </c>
      <c r="E27" s="1">
        <v>3.7</v>
      </c>
      <c r="F27" s="1">
        <v>6</v>
      </c>
      <c r="G27" s="1" t="s">
        <v>49</v>
      </c>
      <c r="H27" s="1" t="s">
        <v>22</v>
      </c>
      <c r="I27" s="1">
        <v>15.3</v>
      </c>
      <c r="J27" s="1">
        <v>11.8</v>
      </c>
      <c r="K27" s="1">
        <v>13.7</v>
      </c>
      <c r="L27" s="1">
        <v>21</v>
      </c>
      <c r="M27" s="1">
        <v>321</v>
      </c>
      <c r="N27" s="1">
        <v>3</v>
      </c>
      <c r="O27" s="1">
        <v>5</v>
      </c>
      <c r="P27">
        <f>_xlfn.XLOOKUP(Q27,[1]工作表1!$R$2:$R$947,[1]工作表1!$E$2:$E$947,"error")</f>
        <v>3790</v>
      </c>
      <c r="Q27" s="14" t="str">
        <f t="shared" si="0"/>
        <v>Porsche911 Turbo SMinicompact3.76AM8</v>
      </c>
    </row>
    <row r="28" spans="1:17" ht="16.5" customHeight="1">
      <c r="A28" s="1">
        <v>2022</v>
      </c>
      <c r="B28" s="1" t="s">
        <v>46</v>
      </c>
      <c r="C28" s="1" t="s">
        <v>64</v>
      </c>
      <c r="D28" s="1" t="s">
        <v>48</v>
      </c>
      <c r="E28" s="1">
        <v>4</v>
      </c>
      <c r="F28" s="1">
        <v>8</v>
      </c>
      <c r="G28" s="1" t="s">
        <v>49</v>
      </c>
      <c r="H28" s="1" t="s">
        <v>22</v>
      </c>
      <c r="I28" s="1">
        <v>14.9</v>
      </c>
      <c r="J28" s="1">
        <v>9</v>
      </c>
      <c r="K28" s="1">
        <v>12.2</v>
      </c>
      <c r="L28" s="1">
        <v>23</v>
      </c>
      <c r="M28" s="1">
        <v>287</v>
      </c>
      <c r="N28" s="1">
        <v>4</v>
      </c>
      <c r="O28" s="1">
        <v>3</v>
      </c>
      <c r="P28">
        <f>_xlfn.XLOOKUP(Q28,[1]工作表1!$R$2:$R$947,[1]工作表1!$E$2:$E$947,"error")</f>
        <v>4773</v>
      </c>
      <c r="Q28" s="14" t="str">
        <f t="shared" si="0"/>
        <v>BentleyContinental GTSubcompact48AM8</v>
      </c>
    </row>
    <row r="29" spans="1:17" ht="16.5" customHeight="1">
      <c r="A29" s="1">
        <v>2022</v>
      </c>
      <c r="B29" s="1" t="s">
        <v>46</v>
      </c>
      <c r="C29" s="1" t="s">
        <v>65</v>
      </c>
      <c r="D29" s="1" t="s">
        <v>44</v>
      </c>
      <c r="E29" s="1">
        <v>4</v>
      </c>
      <c r="F29" s="1">
        <v>8</v>
      </c>
      <c r="G29" s="1" t="s">
        <v>49</v>
      </c>
      <c r="H29" s="1" t="s">
        <v>22</v>
      </c>
      <c r="I29" s="1">
        <v>15.2</v>
      </c>
      <c r="J29" s="1">
        <v>9.1999999999999993</v>
      </c>
      <c r="K29" s="1">
        <v>12.5</v>
      </c>
      <c r="L29" s="1">
        <v>23</v>
      </c>
      <c r="M29" s="1">
        <v>294</v>
      </c>
      <c r="N29" s="1">
        <v>4</v>
      </c>
      <c r="O29" s="1">
        <v>3</v>
      </c>
      <c r="P29">
        <f>_xlfn.XLOOKUP(Q29,[1]工作表1!$R$2:$R$947,[1]工作表1!$E$2:$E$947,"error")</f>
        <v>4294</v>
      </c>
      <c r="Q29" s="14" t="str">
        <f t="shared" si="0"/>
        <v>BentleyContinental GT ConvertibleMinicompact48AM8</v>
      </c>
    </row>
    <row r="30" spans="1:17" ht="16.5" customHeight="1">
      <c r="A30" s="1">
        <v>2022</v>
      </c>
      <c r="B30" s="1" t="s">
        <v>42</v>
      </c>
      <c r="C30" s="1" t="s">
        <v>66</v>
      </c>
      <c r="D30" s="1" t="s">
        <v>44</v>
      </c>
      <c r="E30" s="1">
        <v>4</v>
      </c>
      <c r="F30" s="1">
        <v>8</v>
      </c>
      <c r="G30" s="1" t="s">
        <v>45</v>
      </c>
      <c r="H30" s="1" t="s">
        <v>22</v>
      </c>
      <c r="I30" s="1">
        <v>13</v>
      </c>
      <c r="J30" s="1">
        <v>9.8000000000000007</v>
      </c>
      <c r="K30" s="1">
        <v>11.5</v>
      </c>
      <c r="L30" s="1">
        <v>25</v>
      </c>
      <c r="M30" s="1">
        <v>271</v>
      </c>
      <c r="N30" s="1">
        <v>4</v>
      </c>
      <c r="O30" s="1">
        <v>5</v>
      </c>
      <c r="P30">
        <f>_xlfn.XLOOKUP(Q30,[1]工作表1!$R$2:$R$947,[1]工作表1!$E$2:$E$947,"error")</f>
        <v>3880</v>
      </c>
      <c r="Q30" s="14" t="str">
        <f t="shared" si="0"/>
        <v>Aston MartinDB11 V8Minicompact48A8</v>
      </c>
    </row>
    <row r="31" spans="1:17" ht="16.5" customHeight="1">
      <c r="A31" s="1">
        <v>2022</v>
      </c>
      <c r="B31" s="1" t="s">
        <v>42</v>
      </c>
      <c r="C31" s="1" t="s">
        <v>67</v>
      </c>
      <c r="D31" s="1" t="s">
        <v>44</v>
      </c>
      <c r="E31" s="1">
        <v>5.2</v>
      </c>
      <c r="F31" s="1">
        <v>12</v>
      </c>
      <c r="G31" s="1" t="s">
        <v>45</v>
      </c>
      <c r="H31" s="1" t="s">
        <v>22</v>
      </c>
      <c r="I31" s="1">
        <v>16.399999999999999</v>
      </c>
      <c r="J31" s="1">
        <v>10.7</v>
      </c>
      <c r="K31" s="1">
        <v>13.8</v>
      </c>
      <c r="L31" s="1">
        <v>20</v>
      </c>
      <c r="M31" s="1">
        <v>324</v>
      </c>
      <c r="N31" s="1">
        <v>3</v>
      </c>
      <c r="O31" s="1">
        <v>3</v>
      </c>
      <c r="P31">
        <f>_xlfn.XLOOKUP(Q31,[1]工作表1!$R$2:$R$947,[1]工作表1!$E$2:$E$947,"error")</f>
        <v>4134</v>
      </c>
      <c r="Q31" s="14" t="str">
        <f t="shared" si="0"/>
        <v>Aston MartinDB11 V12Minicompact5.212A8</v>
      </c>
    </row>
    <row r="32" spans="1:17" ht="16.5" customHeight="1">
      <c r="A32" s="1">
        <v>2022</v>
      </c>
      <c r="B32" s="1" t="s">
        <v>46</v>
      </c>
      <c r="C32" s="1" t="s">
        <v>68</v>
      </c>
      <c r="D32" s="1" t="s">
        <v>69</v>
      </c>
      <c r="E32" s="1">
        <v>4</v>
      </c>
      <c r="F32" s="1">
        <v>8</v>
      </c>
      <c r="G32" s="1" t="s">
        <v>49</v>
      </c>
      <c r="H32" s="1" t="s">
        <v>22</v>
      </c>
      <c r="I32" s="1">
        <v>15.5</v>
      </c>
      <c r="J32" s="1">
        <v>11.6</v>
      </c>
      <c r="K32" s="1">
        <v>13.7</v>
      </c>
      <c r="L32" s="1">
        <v>21</v>
      </c>
      <c r="M32" s="1">
        <v>323</v>
      </c>
      <c r="N32" s="1">
        <v>3</v>
      </c>
      <c r="O32" s="1">
        <v>3</v>
      </c>
      <c r="P32">
        <f>_xlfn.XLOOKUP(Q32,[1]工作表1!$R$2:$R$947,[1]工作表1!$E$2:$E$947,"error")</f>
        <v>5137</v>
      </c>
      <c r="Q32" s="14" t="str">
        <f t="shared" si="0"/>
        <v>BentleyFlying SpurMid-size48AM8</v>
      </c>
    </row>
    <row r="33" spans="1:17" ht="16.5" customHeight="1">
      <c r="A33" s="1">
        <v>2022</v>
      </c>
      <c r="B33" s="1" t="s">
        <v>46</v>
      </c>
      <c r="C33" s="1" t="s">
        <v>68</v>
      </c>
      <c r="D33" s="1" t="s">
        <v>69</v>
      </c>
      <c r="E33" s="1">
        <v>6</v>
      </c>
      <c r="F33" s="1">
        <v>12</v>
      </c>
      <c r="G33" s="1" t="s">
        <v>49</v>
      </c>
      <c r="H33" s="1" t="s">
        <v>22</v>
      </c>
      <c r="I33" s="1">
        <v>19.2</v>
      </c>
      <c r="J33" s="1">
        <v>12.2</v>
      </c>
      <c r="K33" s="1">
        <v>16</v>
      </c>
      <c r="L33" s="1">
        <v>18</v>
      </c>
      <c r="M33" s="1">
        <v>373</v>
      </c>
      <c r="N33" s="1">
        <v>2</v>
      </c>
      <c r="O33" s="1">
        <v>3</v>
      </c>
      <c r="P33">
        <f>_xlfn.XLOOKUP(Q33,[1]工作表1!$R$2:$R$947,[1]工作表1!$E$2:$E$947,"error")</f>
        <v>5137</v>
      </c>
      <c r="Q33" s="14" t="str">
        <f t="shared" si="0"/>
        <v>BentleyFlying SpurMid-size612AM8</v>
      </c>
    </row>
    <row r="34" spans="1:17" ht="16.5" customHeight="1">
      <c r="A34" s="1">
        <v>2022</v>
      </c>
      <c r="B34" s="1" t="s">
        <v>70</v>
      </c>
      <c r="C34" s="1" t="s">
        <v>71</v>
      </c>
      <c r="D34" s="1" t="s">
        <v>30</v>
      </c>
      <c r="E34" s="1">
        <v>4</v>
      </c>
      <c r="F34" s="1">
        <v>8</v>
      </c>
      <c r="G34" s="1" t="s">
        <v>72</v>
      </c>
      <c r="H34" s="1" t="s">
        <v>22</v>
      </c>
      <c r="I34" s="1">
        <v>15.2</v>
      </c>
      <c r="J34" s="1">
        <v>9.9</v>
      </c>
      <c r="K34" s="1">
        <v>12.9</v>
      </c>
      <c r="L34" s="1">
        <v>22</v>
      </c>
      <c r="M34" s="1">
        <v>301</v>
      </c>
      <c r="N34" s="1">
        <v>3</v>
      </c>
      <c r="O34" s="1">
        <v>5</v>
      </c>
      <c r="P34">
        <f>_xlfn.XLOOKUP(Q34,[1]工作表1!$R$2:$R$947,[1]工作表1!$E$2:$E$947,"error")</f>
        <v>5236</v>
      </c>
      <c r="Q34" s="14" t="str">
        <f t="shared" si="0"/>
        <v>Mercedes-BenzMaybach S 580 4MATIC SedanFull-size48A9</v>
      </c>
    </row>
    <row r="35" spans="1:17" ht="16.5" customHeight="1">
      <c r="A35" s="1">
        <v>2022</v>
      </c>
      <c r="B35" s="1" t="s">
        <v>42</v>
      </c>
      <c r="C35" s="1" t="s">
        <v>73</v>
      </c>
      <c r="D35" s="1" t="s">
        <v>53</v>
      </c>
      <c r="E35" s="1">
        <v>4</v>
      </c>
      <c r="F35" s="1">
        <v>8</v>
      </c>
      <c r="G35" s="1" t="s">
        <v>72</v>
      </c>
      <c r="H35" s="1" t="s">
        <v>22</v>
      </c>
      <c r="I35" s="1">
        <v>16.8</v>
      </c>
      <c r="J35" s="1">
        <v>11.9</v>
      </c>
      <c r="K35" s="1">
        <v>14.6</v>
      </c>
      <c r="L35" s="1">
        <v>19</v>
      </c>
      <c r="M35" s="1">
        <v>343</v>
      </c>
      <c r="N35" s="1">
        <v>3</v>
      </c>
      <c r="O35" s="1">
        <v>5</v>
      </c>
      <c r="P35">
        <f>_xlfn.XLOOKUP(Q35,[1]工作表1!$R$2:$R$947,[1]工作表1!$E$2:$E$947,"error")</f>
        <v>3880</v>
      </c>
      <c r="Q35" s="14" t="str">
        <f t="shared" si="0"/>
        <v>Aston MartinDBX V8SUV: Standard48A9</v>
      </c>
    </row>
    <row r="36" spans="1:17" ht="16.5" customHeight="1">
      <c r="A36" s="1">
        <v>2022</v>
      </c>
      <c r="B36" s="1" t="s">
        <v>56</v>
      </c>
      <c r="C36" s="1" t="s">
        <v>74</v>
      </c>
      <c r="D36" s="1" t="s">
        <v>30</v>
      </c>
      <c r="E36" s="1">
        <v>4</v>
      </c>
      <c r="F36" s="1">
        <v>8</v>
      </c>
      <c r="G36" s="1" t="s">
        <v>49</v>
      </c>
      <c r="H36" s="1" t="s">
        <v>22</v>
      </c>
      <c r="I36" s="1">
        <v>15.3</v>
      </c>
      <c r="J36" s="1">
        <v>11.2</v>
      </c>
      <c r="K36" s="1">
        <v>13.5</v>
      </c>
      <c r="L36" s="1">
        <v>21</v>
      </c>
      <c r="M36" s="1">
        <v>326</v>
      </c>
      <c r="N36" s="1">
        <v>3</v>
      </c>
      <c r="O36" s="1">
        <v>3</v>
      </c>
      <c r="P36">
        <f>_xlfn.XLOOKUP(Q36,[1]工作表1!$R$2:$R$947,[1]工作表1!$E$2:$E$947,"error")</f>
        <v>4839</v>
      </c>
      <c r="Q36" s="14" t="str">
        <f t="shared" si="0"/>
        <v>PorschePanamera Turbo S ExecutiveFull-size48AM8</v>
      </c>
    </row>
    <row r="37" spans="1:17" ht="16.5" customHeight="1">
      <c r="A37" s="1">
        <v>2022</v>
      </c>
      <c r="B37" s="1" t="s">
        <v>46</v>
      </c>
      <c r="C37" s="1" t="s">
        <v>75</v>
      </c>
      <c r="D37" s="1" t="s">
        <v>53</v>
      </c>
      <c r="E37" s="1">
        <v>4</v>
      </c>
      <c r="F37" s="1">
        <v>8</v>
      </c>
      <c r="G37" s="1" t="s">
        <v>31</v>
      </c>
      <c r="H37" s="1" t="s">
        <v>22</v>
      </c>
      <c r="I37" s="1">
        <v>15.8</v>
      </c>
      <c r="J37" s="1">
        <v>9.9</v>
      </c>
      <c r="K37" s="1">
        <v>13.2</v>
      </c>
      <c r="L37" s="1">
        <v>21</v>
      </c>
      <c r="M37" s="1">
        <v>309</v>
      </c>
      <c r="N37" s="1">
        <v>3</v>
      </c>
      <c r="O37" s="1">
        <v>3</v>
      </c>
      <c r="P37">
        <f>_xlfn.XLOOKUP(Q37,[1]工作表1!$R$2:$R$947,[1]工作表1!$E$2:$E$947,"error")</f>
        <v>5324</v>
      </c>
      <c r="Q37" s="14" t="str">
        <f t="shared" si="0"/>
        <v>BentleyBentaygaSUV: Standard48AS8</v>
      </c>
    </row>
    <row r="38" spans="1:17" ht="16.5" customHeight="1">
      <c r="A38" s="1">
        <v>2022</v>
      </c>
      <c r="B38" s="1" t="s">
        <v>56</v>
      </c>
      <c r="C38" s="1" t="s">
        <v>76</v>
      </c>
      <c r="D38" s="1" t="s">
        <v>44</v>
      </c>
      <c r="E38" s="1">
        <v>3.7</v>
      </c>
      <c r="F38" s="1">
        <v>6</v>
      </c>
      <c r="G38" s="1" t="s">
        <v>49</v>
      </c>
      <c r="H38" s="1" t="s">
        <v>22</v>
      </c>
      <c r="I38" s="1">
        <v>15.6</v>
      </c>
      <c r="J38" s="1">
        <v>11.8</v>
      </c>
      <c r="K38" s="1">
        <v>13.9</v>
      </c>
      <c r="L38" s="1">
        <v>20</v>
      </c>
      <c r="M38" s="1">
        <v>324</v>
      </c>
      <c r="N38" s="1">
        <v>3</v>
      </c>
      <c r="O38" s="1">
        <v>5</v>
      </c>
      <c r="P38">
        <f>_xlfn.XLOOKUP(Q38,[1]工作表1!$R$2:$R$947,[1]工作表1!$E$2:$E$947,"error")</f>
        <v>3790</v>
      </c>
      <c r="Q38" s="14" t="str">
        <f t="shared" si="0"/>
        <v>Porsche911 Turbo CabrioletMinicompact3.76AM8</v>
      </c>
    </row>
    <row r="39" spans="1:17" ht="16.5" customHeight="1">
      <c r="A39" s="1">
        <v>2022</v>
      </c>
      <c r="B39" s="1" t="s">
        <v>61</v>
      </c>
      <c r="C39" s="1" t="s">
        <v>77</v>
      </c>
      <c r="D39" s="1" t="s">
        <v>53</v>
      </c>
      <c r="E39" s="1">
        <v>5</v>
      </c>
      <c r="F39" s="1">
        <v>8</v>
      </c>
      <c r="G39" s="1" t="s">
        <v>31</v>
      </c>
      <c r="H39" s="1" t="s">
        <v>22</v>
      </c>
      <c r="I39" s="1">
        <v>17.899999999999999</v>
      </c>
      <c r="J39" s="1">
        <v>12.7</v>
      </c>
      <c r="K39" s="1">
        <v>15.5</v>
      </c>
      <c r="L39" s="1">
        <v>18</v>
      </c>
      <c r="M39" s="1">
        <v>365</v>
      </c>
      <c r="N39" s="1">
        <v>2</v>
      </c>
      <c r="O39" s="1">
        <v>3</v>
      </c>
      <c r="P39">
        <f>_xlfn.XLOOKUP(Q39,[1]工作表1!$R$2:$R$947,[1]工作表1!$E$2:$E$947,"error")</f>
        <v>5745</v>
      </c>
      <c r="Q39" s="14" t="str">
        <f t="shared" si="0"/>
        <v>Land RoverRange Rover SVAutobiography LWBSUV: Standard58AS8</v>
      </c>
    </row>
    <row r="40" spans="1:17" ht="16.5" customHeight="1">
      <c r="A40" s="1">
        <v>2022</v>
      </c>
      <c r="B40" s="1" t="s">
        <v>56</v>
      </c>
      <c r="C40" s="1" t="s">
        <v>78</v>
      </c>
      <c r="D40" s="1" t="s">
        <v>53</v>
      </c>
      <c r="E40" s="1">
        <v>4</v>
      </c>
      <c r="F40" s="1">
        <v>8</v>
      </c>
      <c r="G40" s="1" t="s">
        <v>31</v>
      </c>
      <c r="H40" s="1" t="s">
        <v>22</v>
      </c>
      <c r="I40" s="1">
        <v>16.8</v>
      </c>
      <c r="J40" s="1">
        <v>12.4</v>
      </c>
      <c r="K40" s="1">
        <v>14.8</v>
      </c>
      <c r="L40" s="1">
        <v>19</v>
      </c>
      <c r="M40" s="1">
        <v>345</v>
      </c>
      <c r="N40" s="1">
        <v>3</v>
      </c>
      <c r="O40" s="1">
        <v>3</v>
      </c>
      <c r="P40">
        <f>_xlfn.XLOOKUP(Q40,[1]工作表1!$R$2:$R$947,[1]工作表1!$E$2:$E$947,"error")</f>
        <v>5000</v>
      </c>
      <c r="Q40" s="14" t="str">
        <f t="shared" si="0"/>
        <v>PorscheCayenne Turbo GTSUV: Standard48AS8</v>
      </c>
    </row>
    <row r="41" spans="1:17" ht="16.5" customHeight="1">
      <c r="A41" s="1">
        <v>2022</v>
      </c>
      <c r="B41" s="1" t="s">
        <v>56</v>
      </c>
      <c r="C41" s="1" t="s">
        <v>79</v>
      </c>
      <c r="D41" s="1" t="s">
        <v>30</v>
      </c>
      <c r="E41" s="1">
        <v>4</v>
      </c>
      <c r="F41" s="1">
        <v>8</v>
      </c>
      <c r="G41" s="1" t="s">
        <v>49</v>
      </c>
      <c r="H41" s="1" t="s">
        <v>22</v>
      </c>
      <c r="I41" s="1">
        <v>15.3</v>
      </c>
      <c r="J41" s="1">
        <v>11.2</v>
      </c>
      <c r="K41" s="1">
        <v>13.5</v>
      </c>
      <c r="L41" s="1">
        <v>21</v>
      </c>
      <c r="M41" s="1">
        <v>326</v>
      </c>
      <c r="N41" s="1">
        <v>3</v>
      </c>
      <c r="O41" s="1">
        <v>3</v>
      </c>
      <c r="P41">
        <f>_xlfn.XLOOKUP(Q41,[1]工作表1!$R$2:$R$947,[1]工作表1!$E$2:$E$947,"error")</f>
        <v>4585</v>
      </c>
      <c r="Q41" s="14" t="str">
        <f t="shared" si="0"/>
        <v>PorschePanamera Turbo SFull-size48AM8</v>
      </c>
    </row>
    <row r="42" spans="1:17" ht="16.5" customHeight="1">
      <c r="A42" s="1">
        <v>2022</v>
      </c>
      <c r="B42" s="1" t="s">
        <v>56</v>
      </c>
      <c r="C42" s="1" t="s">
        <v>81</v>
      </c>
      <c r="D42" s="1" t="s">
        <v>30</v>
      </c>
      <c r="E42" s="1">
        <v>4</v>
      </c>
      <c r="F42" s="1">
        <v>8</v>
      </c>
      <c r="G42" s="1" t="s">
        <v>49</v>
      </c>
      <c r="H42" s="1" t="s">
        <v>22</v>
      </c>
      <c r="I42" s="1">
        <v>15.3</v>
      </c>
      <c r="J42" s="1">
        <v>11.2</v>
      </c>
      <c r="K42" s="1">
        <v>13.5</v>
      </c>
      <c r="L42" s="1">
        <v>21</v>
      </c>
      <c r="M42" s="1">
        <v>326</v>
      </c>
      <c r="N42" s="1">
        <v>3</v>
      </c>
      <c r="O42" s="1">
        <v>3</v>
      </c>
      <c r="P42">
        <f>_xlfn.XLOOKUP(Q42,[1]工作表1!$R$2:$R$947,[1]工作表1!$E$2:$E$947,"error")</f>
        <v>4839</v>
      </c>
      <c r="Q42" s="14" t="str">
        <f t="shared" si="0"/>
        <v>PorschePanamera Turbo S STFull-size48AM8</v>
      </c>
    </row>
    <row r="43" spans="1:17" ht="16.5" customHeight="1">
      <c r="A43" s="1">
        <v>2022</v>
      </c>
      <c r="B43" s="1" t="s">
        <v>56</v>
      </c>
      <c r="C43" s="1" t="s">
        <v>82</v>
      </c>
      <c r="D43" s="1" t="s">
        <v>44</v>
      </c>
      <c r="E43" s="1">
        <v>3.7</v>
      </c>
      <c r="F43" s="1">
        <v>6</v>
      </c>
      <c r="G43" s="1" t="s">
        <v>49</v>
      </c>
      <c r="H43" s="1" t="s">
        <v>22</v>
      </c>
      <c r="I43" s="1">
        <v>15.2</v>
      </c>
      <c r="J43" s="1">
        <v>11.9</v>
      </c>
      <c r="K43" s="1">
        <v>13.7</v>
      </c>
      <c r="L43" s="1">
        <v>21</v>
      </c>
      <c r="M43" s="1">
        <v>321</v>
      </c>
      <c r="N43" s="1">
        <v>3</v>
      </c>
      <c r="O43" s="1">
        <v>5</v>
      </c>
      <c r="P43">
        <f>_xlfn.XLOOKUP(Q43,[1]工作表1!$R$2:$R$947,[1]工作表1!$E$2:$E$947,"error")</f>
        <v>3790</v>
      </c>
      <c r="Q43" s="14" t="str">
        <f t="shared" si="0"/>
        <v>Porsche911 TurboMinicompact3.76AM8</v>
      </c>
    </row>
    <row r="44" spans="1:17" ht="16.5" customHeight="1">
      <c r="A44" s="1">
        <v>2022</v>
      </c>
      <c r="B44" s="1" t="s">
        <v>56</v>
      </c>
      <c r="C44" s="1" t="s">
        <v>83</v>
      </c>
      <c r="D44" s="1" t="s">
        <v>44</v>
      </c>
      <c r="E44" s="1">
        <v>4</v>
      </c>
      <c r="F44" s="1">
        <v>6</v>
      </c>
      <c r="G44" s="1" t="s">
        <v>21</v>
      </c>
      <c r="H44" s="1" t="s">
        <v>22</v>
      </c>
      <c r="I44" s="1">
        <v>15.6</v>
      </c>
      <c r="J44" s="1">
        <v>12.7</v>
      </c>
      <c r="K44" s="1">
        <v>14.3</v>
      </c>
      <c r="L44" s="1">
        <v>20</v>
      </c>
      <c r="M44" s="1">
        <v>334</v>
      </c>
      <c r="N44" s="1">
        <v>3</v>
      </c>
      <c r="O44" s="1">
        <v>3</v>
      </c>
      <c r="P44">
        <f>_xlfn.XLOOKUP(Q44,[1]工作表1!$R$2:$R$947,[1]工作表1!$E$2:$E$947,"error")</f>
        <v>3164</v>
      </c>
      <c r="Q44" s="14" t="str">
        <f t="shared" si="0"/>
        <v>Porsche911 GT3Minicompact46AM7</v>
      </c>
    </row>
    <row r="45" spans="1:17" ht="16.5" customHeight="1">
      <c r="A45" s="1">
        <v>2022</v>
      </c>
      <c r="B45" s="1" t="s">
        <v>56</v>
      </c>
      <c r="C45" s="1" t="s">
        <v>83</v>
      </c>
      <c r="D45" s="1" t="s">
        <v>44</v>
      </c>
      <c r="E45" s="1">
        <v>4</v>
      </c>
      <c r="F45" s="1">
        <v>6</v>
      </c>
      <c r="G45" s="1" t="s">
        <v>84</v>
      </c>
      <c r="H45" s="1" t="s">
        <v>22</v>
      </c>
      <c r="I45" s="1">
        <v>17</v>
      </c>
      <c r="J45" s="1">
        <v>13.1</v>
      </c>
      <c r="K45" s="1">
        <v>15.2</v>
      </c>
      <c r="L45" s="1">
        <v>19</v>
      </c>
      <c r="M45" s="1">
        <v>355</v>
      </c>
      <c r="N45" s="1">
        <v>3</v>
      </c>
      <c r="O45" s="1">
        <v>3</v>
      </c>
      <c r="P45">
        <f>_xlfn.XLOOKUP(Q45,[1]工作表1!$R$2:$R$947,[1]工作表1!$E$2:$E$947,"error")</f>
        <v>3164</v>
      </c>
      <c r="Q45" s="14" t="str">
        <f t="shared" si="0"/>
        <v>Porsche911 GT3Minicompact46M6</v>
      </c>
    </row>
    <row r="46" spans="1:17" ht="16.5" customHeight="1">
      <c r="A46" s="1">
        <v>2022</v>
      </c>
      <c r="B46" s="1" t="s">
        <v>56</v>
      </c>
      <c r="C46" s="1" t="s">
        <v>85</v>
      </c>
      <c r="D46" s="1" t="s">
        <v>44</v>
      </c>
      <c r="E46" s="1">
        <v>4</v>
      </c>
      <c r="F46" s="1">
        <v>6</v>
      </c>
      <c r="G46" s="1" t="s">
        <v>21</v>
      </c>
      <c r="H46" s="1" t="s">
        <v>22</v>
      </c>
      <c r="I46" s="1">
        <v>15.7</v>
      </c>
      <c r="J46" s="1">
        <v>12.7</v>
      </c>
      <c r="K46" s="1">
        <v>14.4</v>
      </c>
      <c r="L46" s="1">
        <v>20</v>
      </c>
      <c r="M46" s="1">
        <v>335</v>
      </c>
      <c r="N46" s="1">
        <v>3</v>
      </c>
      <c r="O46" s="1">
        <v>3</v>
      </c>
      <c r="P46">
        <f>_xlfn.XLOOKUP(Q46,[1]工作表1!$R$2:$R$947,[1]工作表1!$E$2:$E$947,"error")</f>
        <v>3126</v>
      </c>
      <c r="Q46" s="14" t="str">
        <f t="shared" si="0"/>
        <v>Porsche911 GT3 TouringMinicompact46AM7</v>
      </c>
    </row>
    <row r="47" spans="1:17" ht="16.5" customHeight="1">
      <c r="A47" s="1">
        <v>2022</v>
      </c>
      <c r="B47" s="1" t="s">
        <v>56</v>
      </c>
      <c r="C47" s="1" t="s">
        <v>85</v>
      </c>
      <c r="D47" s="1" t="s">
        <v>44</v>
      </c>
      <c r="E47" s="1">
        <v>4</v>
      </c>
      <c r="F47" s="1">
        <v>6</v>
      </c>
      <c r="G47" s="1" t="s">
        <v>84</v>
      </c>
      <c r="H47" s="1" t="s">
        <v>22</v>
      </c>
      <c r="I47" s="1">
        <v>16.899999999999999</v>
      </c>
      <c r="J47" s="1">
        <v>13.1</v>
      </c>
      <c r="K47" s="1">
        <v>15.2</v>
      </c>
      <c r="L47" s="1">
        <v>19</v>
      </c>
      <c r="M47" s="1">
        <v>354</v>
      </c>
      <c r="N47" s="1">
        <v>3</v>
      </c>
      <c r="O47" s="1">
        <v>3</v>
      </c>
      <c r="P47">
        <f>_xlfn.XLOOKUP(Q47,[1]工作表1!$R$2:$R$947,[1]工作表1!$E$2:$E$947,"error")</f>
        <v>3126</v>
      </c>
      <c r="Q47" s="14" t="str">
        <f t="shared" si="0"/>
        <v>Porsche911 GT3 TouringMinicompact46M6</v>
      </c>
    </row>
    <row r="48" spans="1:17" ht="16.5" customHeight="1">
      <c r="A48" s="1">
        <v>2022</v>
      </c>
      <c r="B48" s="1" t="s">
        <v>86</v>
      </c>
      <c r="C48" s="1" t="s">
        <v>87</v>
      </c>
      <c r="D48" s="1" t="s">
        <v>20</v>
      </c>
      <c r="E48" s="1">
        <v>5.2</v>
      </c>
      <c r="F48" s="1">
        <v>10</v>
      </c>
      <c r="G48" s="1" t="s">
        <v>21</v>
      </c>
      <c r="H48" s="1" t="s">
        <v>22</v>
      </c>
      <c r="I48" s="1">
        <v>16.7</v>
      </c>
      <c r="J48" s="1">
        <v>10.3</v>
      </c>
      <c r="K48" s="1">
        <v>13.8</v>
      </c>
      <c r="L48" s="1">
        <v>20</v>
      </c>
      <c r="M48" s="1">
        <v>322</v>
      </c>
      <c r="N48" s="1">
        <v>3</v>
      </c>
      <c r="O48" s="1">
        <v>1</v>
      </c>
      <c r="P48">
        <f>_xlfn.XLOOKUP(Q48,[1]工作表1!$R$2:$R$947,[1]工作表1!$E$2:$E$947,"error")</f>
        <v>3594</v>
      </c>
      <c r="Q48" s="14" t="str">
        <f t="shared" si="0"/>
        <v>AudiR8 Coupe PerformanceTwo-seater5.210AM7</v>
      </c>
    </row>
    <row r="49" spans="1:17" ht="16.5" customHeight="1">
      <c r="A49" s="1">
        <v>2022</v>
      </c>
      <c r="B49" s="1" t="s">
        <v>86</v>
      </c>
      <c r="C49" s="1" t="s">
        <v>88</v>
      </c>
      <c r="D49" s="1" t="s">
        <v>20</v>
      </c>
      <c r="E49" s="1">
        <v>5.2</v>
      </c>
      <c r="F49" s="1">
        <v>10</v>
      </c>
      <c r="G49" s="1" t="s">
        <v>21</v>
      </c>
      <c r="H49" s="1" t="s">
        <v>22</v>
      </c>
      <c r="I49" s="1">
        <v>17.899999999999999</v>
      </c>
      <c r="J49" s="1">
        <v>12.1</v>
      </c>
      <c r="K49" s="1">
        <v>15.3</v>
      </c>
      <c r="L49" s="1">
        <v>18</v>
      </c>
      <c r="M49" s="1">
        <v>356</v>
      </c>
      <c r="N49" s="1">
        <v>3</v>
      </c>
      <c r="O49" s="1">
        <v>1</v>
      </c>
      <c r="P49">
        <f>_xlfn.XLOOKUP(Q49,[1]工作表1!$R$2:$R$947,[1]工作表1!$E$2:$E$947,"error")</f>
        <v>3638</v>
      </c>
      <c r="Q49" s="14" t="str">
        <f t="shared" si="0"/>
        <v>AudiR8 Coupe Performance quattroTwo-seater5.210AM7</v>
      </c>
    </row>
    <row r="50" spans="1:17" ht="16.5" customHeight="1">
      <c r="A50" s="1">
        <v>2022</v>
      </c>
      <c r="B50" s="1" t="s">
        <v>86</v>
      </c>
      <c r="C50" s="1" t="s">
        <v>89</v>
      </c>
      <c r="D50" s="1" t="s">
        <v>20</v>
      </c>
      <c r="E50" s="1">
        <v>5.2</v>
      </c>
      <c r="F50" s="1">
        <v>10</v>
      </c>
      <c r="G50" s="1" t="s">
        <v>21</v>
      </c>
      <c r="H50" s="1" t="s">
        <v>22</v>
      </c>
      <c r="I50" s="1">
        <v>16.7</v>
      </c>
      <c r="J50" s="1">
        <v>10.3</v>
      </c>
      <c r="K50" s="1">
        <v>13.8</v>
      </c>
      <c r="L50" s="1">
        <v>20</v>
      </c>
      <c r="M50" s="1">
        <v>322</v>
      </c>
      <c r="N50" s="1">
        <v>3</v>
      </c>
      <c r="O50" s="1">
        <v>1</v>
      </c>
      <c r="P50">
        <f>_xlfn.XLOOKUP(Q50,[1]工作表1!$R$2:$R$947,[1]工作表1!$E$2:$E$947,"error")</f>
        <v>3847</v>
      </c>
      <c r="Q50" s="14" t="str">
        <f t="shared" si="0"/>
        <v>AudiR8 Spyder PerformanceTwo-seater5.210AM7</v>
      </c>
    </row>
    <row r="51" spans="1:17" ht="16.5" customHeight="1">
      <c r="A51" s="1">
        <v>2022</v>
      </c>
      <c r="B51" s="1" t="s">
        <v>86</v>
      </c>
      <c r="C51" s="1" t="s">
        <v>90</v>
      </c>
      <c r="D51" s="1" t="s">
        <v>20</v>
      </c>
      <c r="E51" s="1">
        <v>5.2</v>
      </c>
      <c r="F51" s="1">
        <v>10</v>
      </c>
      <c r="G51" s="1" t="s">
        <v>21</v>
      </c>
      <c r="H51" s="1" t="s">
        <v>22</v>
      </c>
      <c r="I51" s="1">
        <v>17.899999999999999</v>
      </c>
      <c r="J51" s="1">
        <v>12.1</v>
      </c>
      <c r="K51" s="1">
        <v>15.3</v>
      </c>
      <c r="L51" s="1">
        <v>18</v>
      </c>
      <c r="M51" s="1">
        <v>356</v>
      </c>
      <c r="N51" s="1">
        <v>3</v>
      </c>
      <c r="O51" s="1">
        <v>1</v>
      </c>
      <c r="P51">
        <f>_xlfn.XLOOKUP(Q51,[1]工作表1!$R$2:$R$947,[1]工作表1!$E$2:$E$947,"error")</f>
        <v>3913</v>
      </c>
      <c r="Q51" s="14" t="str">
        <f t="shared" si="0"/>
        <v>AudiR8 Spyder Performance quattroTwo-seater5.210AM7</v>
      </c>
    </row>
    <row r="52" spans="1:17" ht="16.5" customHeight="1">
      <c r="A52" s="1">
        <v>2022</v>
      </c>
      <c r="B52" s="1" t="s">
        <v>86</v>
      </c>
      <c r="C52" s="1" t="s">
        <v>91</v>
      </c>
      <c r="D52" s="1" t="s">
        <v>48</v>
      </c>
      <c r="E52" s="1">
        <v>2.9</v>
      </c>
      <c r="F52" s="1">
        <v>6</v>
      </c>
      <c r="G52" s="1" t="s">
        <v>31</v>
      </c>
      <c r="H52" s="1" t="s">
        <v>22</v>
      </c>
      <c r="I52" s="1">
        <v>13</v>
      </c>
      <c r="J52" s="1">
        <v>9.4</v>
      </c>
      <c r="K52" s="1">
        <v>11.4</v>
      </c>
      <c r="L52" s="1">
        <v>25</v>
      </c>
      <c r="M52" s="1">
        <v>267</v>
      </c>
      <c r="N52" s="1">
        <v>4</v>
      </c>
      <c r="O52" s="1">
        <v>5</v>
      </c>
      <c r="P52">
        <f>_xlfn.XLOOKUP(Q52,[1]工作表1!$R$2:$R$947,[1]工作表1!$E$2:$E$947,"error")</f>
        <v>3990</v>
      </c>
      <c r="Q52" s="14" t="str">
        <f t="shared" si="0"/>
        <v>AudiRS 5 Coupe quattroSubcompact2.96AS8</v>
      </c>
    </row>
    <row r="53" spans="1:17" ht="16.5" customHeight="1">
      <c r="A53" s="1">
        <v>2022</v>
      </c>
      <c r="B53" s="1" t="s">
        <v>92</v>
      </c>
      <c r="C53" s="1" t="s">
        <v>93</v>
      </c>
      <c r="D53" s="1" t="s">
        <v>30</v>
      </c>
      <c r="E53" s="1">
        <v>6.6</v>
      </c>
      <c r="F53" s="1">
        <v>12</v>
      </c>
      <c r="G53" s="1" t="s">
        <v>31</v>
      </c>
      <c r="H53" s="1" t="s">
        <v>22</v>
      </c>
      <c r="I53" s="1">
        <v>17.8</v>
      </c>
      <c r="J53" s="1">
        <v>11.9</v>
      </c>
      <c r="K53" s="1">
        <v>15.1</v>
      </c>
      <c r="L53" s="1">
        <v>19</v>
      </c>
      <c r="M53" s="1">
        <v>354</v>
      </c>
      <c r="N53" s="1">
        <v>3</v>
      </c>
      <c r="O53" s="1">
        <v>3</v>
      </c>
      <c r="P53">
        <f>_xlfn.XLOOKUP(Q53,[1]工作表1!$R$2:$R$947,[1]工作表1!$E$2:$E$947,"error")</f>
        <v>5159</v>
      </c>
      <c r="Q53" s="14" t="str">
        <f t="shared" si="0"/>
        <v>BMWM760i xDrive SedanFull-size6.612AS8</v>
      </c>
    </row>
    <row r="54" spans="1:17" ht="16.5" customHeight="1">
      <c r="A54" s="1">
        <v>2022</v>
      </c>
      <c r="B54" s="1" t="s">
        <v>56</v>
      </c>
      <c r="C54" s="1" t="s">
        <v>94</v>
      </c>
      <c r="D54" s="1" t="s">
        <v>44</v>
      </c>
      <c r="E54" s="1">
        <v>3</v>
      </c>
      <c r="F54" s="1">
        <v>6</v>
      </c>
      <c r="G54" s="1" t="s">
        <v>49</v>
      </c>
      <c r="H54" s="1" t="s">
        <v>22</v>
      </c>
      <c r="I54" s="1">
        <v>13.8</v>
      </c>
      <c r="J54" s="1">
        <v>10.1</v>
      </c>
      <c r="K54" s="1">
        <v>12.1</v>
      </c>
      <c r="L54" s="1">
        <v>23</v>
      </c>
      <c r="M54" s="1">
        <v>288</v>
      </c>
      <c r="N54" s="1">
        <v>4</v>
      </c>
      <c r="O54" s="1">
        <v>5</v>
      </c>
      <c r="P54">
        <f>_xlfn.XLOOKUP(Q54,[1]工作表1!$R$2:$R$947,[1]工作表1!$E$2:$E$947,"error")</f>
        <v>3691</v>
      </c>
      <c r="Q54" s="14" t="str">
        <f t="shared" si="0"/>
        <v>Porsche911 Carrera 4 GTSMinicompact36AM8</v>
      </c>
    </row>
    <row r="55" spans="1:17" ht="16.5" customHeight="1">
      <c r="A55" s="1">
        <v>2022</v>
      </c>
      <c r="B55" s="1" t="s">
        <v>56</v>
      </c>
      <c r="C55" s="1" t="s">
        <v>94</v>
      </c>
      <c r="D55" s="1" t="s">
        <v>44</v>
      </c>
      <c r="E55" s="1">
        <v>3</v>
      </c>
      <c r="F55" s="1">
        <v>6</v>
      </c>
      <c r="G55" s="1" t="s">
        <v>95</v>
      </c>
      <c r="H55" s="1" t="s">
        <v>22</v>
      </c>
      <c r="I55" s="1">
        <v>13.8</v>
      </c>
      <c r="J55" s="1">
        <v>10.199999999999999</v>
      </c>
      <c r="K55" s="1">
        <v>12.2</v>
      </c>
      <c r="L55" s="1">
        <v>23</v>
      </c>
      <c r="M55" s="1">
        <v>289</v>
      </c>
      <c r="N55" s="1">
        <v>4</v>
      </c>
      <c r="O55" s="1">
        <v>5</v>
      </c>
      <c r="P55">
        <f>_xlfn.XLOOKUP(Q55,[1]工作表1!$R$2:$R$947,[1]工作表1!$E$2:$E$947,"error")</f>
        <v>3691</v>
      </c>
      <c r="Q55" s="14" t="str">
        <f t="shared" si="0"/>
        <v>Porsche911 Carrera 4 GTSMinicompact36M7</v>
      </c>
    </row>
    <row r="56" spans="1:17" ht="16.5" customHeight="1">
      <c r="A56" s="1">
        <v>2022</v>
      </c>
      <c r="B56" s="1" t="s">
        <v>56</v>
      </c>
      <c r="C56" s="1" t="s">
        <v>96</v>
      </c>
      <c r="D56" s="1" t="s">
        <v>44</v>
      </c>
      <c r="E56" s="1">
        <v>3</v>
      </c>
      <c r="F56" s="1">
        <v>6</v>
      </c>
      <c r="G56" s="1" t="s">
        <v>49</v>
      </c>
      <c r="H56" s="1" t="s">
        <v>22</v>
      </c>
      <c r="I56" s="1">
        <v>13.7</v>
      </c>
      <c r="J56" s="1">
        <v>10.7</v>
      </c>
      <c r="K56" s="1">
        <v>12.3</v>
      </c>
      <c r="L56" s="1">
        <v>23</v>
      </c>
      <c r="M56" s="1">
        <v>288</v>
      </c>
      <c r="N56" s="1">
        <v>4</v>
      </c>
      <c r="O56" s="1">
        <v>5</v>
      </c>
      <c r="P56">
        <f>_xlfn.XLOOKUP(Q56,[1]工作表1!$R$2:$R$947,[1]工作表1!$E$2:$E$947,"error")</f>
        <v>3691</v>
      </c>
      <c r="Q56" s="14" t="str">
        <f t="shared" si="0"/>
        <v>Porsche911 Carrera 4 GTS CabrioletMinicompact36AM8</v>
      </c>
    </row>
    <row r="57" spans="1:17" ht="16.5" customHeight="1">
      <c r="A57" s="1">
        <v>2022</v>
      </c>
      <c r="B57" s="1" t="s">
        <v>56</v>
      </c>
      <c r="C57" s="1" t="s">
        <v>96</v>
      </c>
      <c r="D57" s="1" t="s">
        <v>44</v>
      </c>
      <c r="E57" s="1">
        <v>3</v>
      </c>
      <c r="F57" s="1">
        <v>6</v>
      </c>
      <c r="G57" s="1" t="s">
        <v>95</v>
      </c>
      <c r="H57" s="1" t="s">
        <v>22</v>
      </c>
      <c r="I57" s="1">
        <v>14.7</v>
      </c>
      <c r="J57" s="1">
        <v>10.199999999999999</v>
      </c>
      <c r="K57" s="1">
        <v>12.7</v>
      </c>
      <c r="L57" s="1">
        <v>22</v>
      </c>
      <c r="M57" s="1">
        <v>296</v>
      </c>
      <c r="N57" s="1">
        <v>4</v>
      </c>
      <c r="O57" s="1">
        <v>5</v>
      </c>
      <c r="P57">
        <f>_xlfn.XLOOKUP(Q57,[1]工作表1!$R$2:$R$947,[1]工作表1!$E$2:$E$947,"error")</f>
        <v>3691</v>
      </c>
      <c r="Q57" s="14" t="str">
        <f t="shared" si="0"/>
        <v>Porsche911 Carrera 4 GTS CabrioletMinicompact36M7</v>
      </c>
    </row>
    <row r="58" spans="1:17" ht="16.5" customHeight="1">
      <c r="A58" s="1">
        <v>2022</v>
      </c>
      <c r="B58" s="1" t="s">
        <v>56</v>
      </c>
      <c r="C58" s="1" t="s">
        <v>98</v>
      </c>
      <c r="D58" s="1" t="s">
        <v>44</v>
      </c>
      <c r="E58" s="1">
        <v>3</v>
      </c>
      <c r="F58" s="1">
        <v>6</v>
      </c>
      <c r="G58" s="1" t="s">
        <v>49</v>
      </c>
      <c r="H58" s="1" t="s">
        <v>22</v>
      </c>
      <c r="I58" s="1">
        <v>13.6</v>
      </c>
      <c r="J58" s="1">
        <v>10.7</v>
      </c>
      <c r="K58" s="1">
        <v>12.3</v>
      </c>
      <c r="L58" s="1">
        <v>23</v>
      </c>
      <c r="M58" s="1">
        <v>287</v>
      </c>
      <c r="N58" s="1">
        <v>4</v>
      </c>
      <c r="O58" s="1">
        <v>5</v>
      </c>
      <c r="P58">
        <f>_xlfn.XLOOKUP(Q58,[1]工作表1!$R$2:$R$947,[1]工作表1!$E$2:$E$947,"error")</f>
        <v>3737</v>
      </c>
      <c r="Q58" s="14" t="str">
        <f t="shared" si="0"/>
        <v>Porsche911 Targa 4 GTSMinicompact36AM8</v>
      </c>
    </row>
    <row r="59" spans="1:17" ht="16.5" customHeight="1">
      <c r="A59" s="1">
        <v>2022</v>
      </c>
      <c r="B59" s="1" t="s">
        <v>56</v>
      </c>
      <c r="C59" s="1" t="s">
        <v>98</v>
      </c>
      <c r="D59" s="1" t="s">
        <v>44</v>
      </c>
      <c r="E59" s="1">
        <v>3</v>
      </c>
      <c r="F59" s="1">
        <v>6</v>
      </c>
      <c r="G59" s="1" t="s">
        <v>95</v>
      </c>
      <c r="H59" s="1" t="s">
        <v>22</v>
      </c>
      <c r="I59" s="1">
        <v>14.7</v>
      </c>
      <c r="J59" s="1">
        <v>10.199999999999999</v>
      </c>
      <c r="K59" s="1">
        <v>12.7</v>
      </c>
      <c r="L59" s="1">
        <v>22</v>
      </c>
      <c r="M59" s="1">
        <v>296</v>
      </c>
      <c r="N59" s="1">
        <v>4</v>
      </c>
      <c r="O59" s="1">
        <v>5</v>
      </c>
      <c r="P59">
        <f>_xlfn.XLOOKUP(Q59,[1]工作表1!$R$2:$R$947,[1]工作表1!$E$2:$E$947,"error")</f>
        <v>3737</v>
      </c>
      <c r="Q59" s="14" t="str">
        <f t="shared" si="0"/>
        <v>Porsche911 Targa 4 GTSMinicompact36M7</v>
      </c>
    </row>
    <row r="60" spans="1:17" ht="16.5" customHeight="1">
      <c r="A60" s="1">
        <v>2022</v>
      </c>
      <c r="B60" s="1" t="s">
        <v>59</v>
      </c>
      <c r="C60" s="1" t="s">
        <v>99</v>
      </c>
      <c r="D60" s="1" t="s">
        <v>53</v>
      </c>
      <c r="E60" s="1">
        <v>3.8</v>
      </c>
      <c r="F60" s="1">
        <v>8</v>
      </c>
      <c r="G60" s="1" t="s">
        <v>45</v>
      </c>
      <c r="H60" s="1" t="s">
        <v>22</v>
      </c>
      <c r="I60" s="1">
        <v>17.399999999999999</v>
      </c>
      <c r="J60" s="1">
        <v>12</v>
      </c>
      <c r="K60" s="1">
        <v>15</v>
      </c>
      <c r="L60" s="1">
        <v>19</v>
      </c>
      <c r="M60" s="1">
        <v>349</v>
      </c>
      <c r="N60" s="1">
        <v>3</v>
      </c>
      <c r="O60" s="1">
        <v>1</v>
      </c>
      <c r="P60">
        <f>_xlfn.XLOOKUP(Q60,[1]工作表1!$R$2:$R$947,[1]工作表1!$E$2:$E$947,"error")</f>
        <v>5070</v>
      </c>
      <c r="Q60" s="14" t="str">
        <f t="shared" si="0"/>
        <v>MaseratiLevante TrofeoSUV: Standard3.88A8</v>
      </c>
    </row>
    <row r="61" spans="1:17" ht="16.5" customHeight="1">
      <c r="A61" s="1">
        <v>2022</v>
      </c>
      <c r="B61" s="1" t="s">
        <v>61</v>
      </c>
      <c r="C61" s="1" t="s">
        <v>101</v>
      </c>
      <c r="D61" s="1" t="s">
        <v>53</v>
      </c>
      <c r="E61" s="1">
        <v>5</v>
      </c>
      <c r="F61" s="1">
        <v>8</v>
      </c>
      <c r="G61" s="1" t="s">
        <v>31</v>
      </c>
      <c r="H61" s="1" t="s">
        <v>22</v>
      </c>
      <c r="I61" s="1">
        <v>14.4</v>
      </c>
      <c r="J61" s="1">
        <v>11.3</v>
      </c>
      <c r="K61" s="1">
        <v>13</v>
      </c>
      <c r="L61" s="1">
        <v>22</v>
      </c>
      <c r="M61" s="1">
        <v>305</v>
      </c>
      <c r="N61" s="1">
        <v>3</v>
      </c>
      <c r="O61" s="1">
        <v>3</v>
      </c>
      <c r="P61">
        <f>_xlfn.XLOOKUP(Q61,[1]工作表1!$R$2:$R$947,[1]工作表1!$E$2:$E$947,"error")</f>
        <v>5254</v>
      </c>
      <c r="Q61" s="14" t="str">
        <f t="shared" si="0"/>
        <v>Land RoverRange Rover P525 LWBSUV: Standard58AS8</v>
      </c>
    </row>
    <row r="62" spans="1:17" ht="16.5" customHeight="1">
      <c r="A62" s="1">
        <v>2022</v>
      </c>
      <c r="B62" s="1" t="s">
        <v>42</v>
      </c>
      <c r="C62" s="1" t="s">
        <v>102</v>
      </c>
      <c r="D62" s="1" t="s">
        <v>20</v>
      </c>
      <c r="E62" s="1">
        <v>4</v>
      </c>
      <c r="F62" s="1">
        <v>8</v>
      </c>
      <c r="G62" s="1" t="s">
        <v>45</v>
      </c>
      <c r="H62" s="1" t="s">
        <v>22</v>
      </c>
      <c r="I62" s="1">
        <v>13.1</v>
      </c>
      <c r="J62" s="1">
        <v>9.6</v>
      </c>
      <c r="K62" s="1">
        <v>11.5</v>
      </c>
      <c r="L62" s="1">
        <v>25</v>
      </c>
      <c r="M62" s="1">
        <v>270</v>
      </c>
      <c r="N62" s="1">
        <v>4</v>
      </c>
      <c r="O62" s="1">
        <v>5</v>
      </c>
      <c r="P62">
        <f>_xlfn.XLOOKUP(Q62,[1]工作表1!$R$2:$R$947,[1]工作表1!$E$2:$E$947,"error")</f>
        <v>3715</v>
      </c>
      <c r="Q62" s="14" t="str">
        <f t="shared" si="0"/>
        <v>Aston MartinVantage V8Two-seater48A8</v>
      </c>
    </row>
    <row r="63" spans="1:17" ht="16.5" customHeight="1">
      <c r="A63" s="1">
        <v>2022</v>
      </c>
      <c r="B63" s="1" t="s">
        <v>56</v>
      </c>
      <c r="C63" s="1" t="s">
        <v>103</v>
      </c>
      <c r="D63" s="1" t="s">
        <v>44</v>
      </c>
      <c r="E63" s="1">
        <v>3</v>
      </c>
      <c r="F63" s="1">
        <v>6</v>
      </c>
      <c r="G63" s="1" t="s">
        <v>49</v>
      </c>
      <c r="H63" s="1" t="s">
        <v>22</v>
      </c>
      <c r="I63" s="1">
        <v>13.8</v>
      </c>
      <c r="J63" s="1">
        <v>10.1</v>
      </c>
      <c r="K63" s="1">
        <v>12.1</v>
      </c>
      <c r="L63" s="1">
        <v>23</v>
      </c>
      <c r="M63" s="1">
        <v>289</v>
      </c>
      <c r="N63" s="1">
        <v>4</v>
      </c>
      <c r="O63" s="1">
        <v>5</v>
      </c>
      <c r="P63">
        <f>_xlfn.XLOOKUP(Q63,[1]工作表1!$R$2:$R$947,[1]工作表1!$E$2:$E$947,"error")</f>
        <v>3587</v>
      </c>
      <c r="Q63" s="14" t="str">
        <f t="shared" si="0"/>
        <v>Porsche911 Carrera GTSMinicompact36AM8</v>
      </c>
    </row>
    <row r="64" spans="1:17" ht="16.5" customHeight="1">
      <c r="A64" s="1">
        <v>2022</v>
      </c>
      <c r="B64" s="1" t="s">
        <v>56</v>
      </c>
      <c r="C64" s="1" t="s">
        <v>103</v>
      </c>
      <c r="D64" s="1" t="s">
        <v>44</v>
      </c>
      <c r="E64" s="1">
        <v>3</v>
      </c>
      <c r="F64" s="1">
        <v>6</v>
      </c>
      <c r="G64" s="1" t="s">
        <v>95</v>
      </c>
      <c r="H64" s="1" t="s">
        <v>22</v>
      </c>
      <c r="I64" s="1">
        <v>13.5</v>
      </c>
      <c r="J64" s="1">
        <v>9.8000000000000007</v>
      </c>
      <c r="K64" s="1">
        <v>11.9</v>
      </c>
      <c r="L64" s="1">
        <v>24</v>
      </c>
      <c r="M64" s="1">
        <v>276</v>
      </c>
      <c r="N64" s="1">
        <v>4</v>
      </c>
      <c r="O64" s="1">
        <v>5</v>
      </c>
      <c r="P64">
        <f>_xlfn.XLOOKUP(Q64,[1]工作表1!$R$2:$R$947,[1]工作表1!$E$2:$E$947,"error")</f>
        <v>3587</v>
      </c>
      <c r="Q64" s="14" t="str">
        <f t="shared" si="0"/>
        <v>Porsche911 Carrera GTSMinicompact36M7</v>
      </c>
    </row>
    <row r="65" spans="1:17" ht="16.5" customHeight="1">
      <c r="A65" s="1">
        <v>2022</v>
      </c>
      <c r="B65" s="1" t="s">
        <v>56</v>
      </c>
      <c r="C65" s="1" t="s">
        <v>104</v>
      </c>
      <c r="D65" s="1" t="s">
        <v>44</v>
      </c>
      <c r="E65" s="1">
        <v>3</v>
      </c>
      <c r="F65" s="1">
        <v>6</v>
      </c>
      <c r="G65" s="1" t="s">
        <v>49</v>
      </c>
      <c r="H65" s="1" t="s">
        <v>22</v>
      </c>
      <c r="I65" s="1">
        <v>13.8</v>
      </c>
      <c r="J65" s="1">
        <v>10.199999999999999</v>
      </c>
      <c r="K65" s="1">
        <v>12.2</v>
      </c>
      <c r="L65" s="1">
        <v>23</v>
      </c>
      <c r="M65" s="1">
        <v>289</v>
      </c>
      <c r="N65" s="1">
        <v>4</v>
      </c>
      <c r="O65" s="1">
        <v>5</v>
      </c>
      <c r="P65">
        <f>_xlfn.XLOOKUP(Q65,[1]工作表1!$R$2:$R$947,[1]工作表1!$E$2:$E$947,"error")</f>
        <v>3587</v>
      </c>
      <c r="Q65" s="14" t="str">
        <f t="shared" si="0"/>
        <v>Porsche911 Carrera GTS CabrioletMinicompact36AM8</v>
      </c>
    </row>
    <row r="66" spans="1:17" ht="16.5" customHeight="1">
      <c r="A66" s="1">
        <v>2022</v>
      </c>
      <c r="B66" s="1" t="s">
        <v>56</v>
      </c>
      <c r="C66" s="1" t="s">
        <v>104</v>
      </c>
      <c r="D66" s="1" t="s">
        <v>44</v>
      </c>
      <c r="E66" s="1">
        <v>3</v>
      </c>
      <c r="F66" s="1">
        <v>6</v>
      </c>
      <c r="G66" s="1" t="s">
        <v>95</v>
      </c>
      <c r="H66" s="1" t="s">
        <v>22</v>
      </c>
      <c r="I66" s="1">
        <v>13.8</v>
      </c>
      <c r="J66" s="1">
        <v>9.6</v>
      </c>
      <c r="K66" s="1">
        <v>11.9</v>
      </c>
      <c r="L66" s="1">
        <v>24</v>
      </c>
      <c r="M66" s="1">
        <v>278</v>
      </c>
      <c r="N66" s="1">
        <v>4</v>
      </c>
      <c r="O66" s="1">
        <v>5</v>
      </c>
      <c r="P66">
        <f>_xlfn.XLOOKUP(Q66,[1]工作表1!$R$2:$R$947,[1]工作表1!$E$2:$E$947,"error")</f>
        <v>3587</v>
      </c>
      <c r="Q66" s="14" t="str">
        <f t="shared" ref="Q66:Q129" si="1">B66&amp;C66&amp;D66&amp;E66&amp;F66&amp;G66</f>
        <v>Porsche911 Carrera GTS CabrioletMinicompact36M7</v>
      </c>
    </row>
    <row r="67" spans="1:17" ht="16.5" customHeight="1">
      <c r="A67" s="1">
        <v>2022</v>
      </c>
      <c r="B67" s="1" t="s">
        <v>92</v>
      </c>
      <c r="C67" s="1" t="s">
        <v>105</v>
      </c>
      <c r="D67" s="1" t="s">
        <v>30</v>
      </c>
      <c r="E67" s="1">
        <v>4.4000000000000004</v>
      </c>
      <c r="F67" s="1">
        <v>8</v>
      </c>
      <c r="G67" s="1" t="s">
        <v>31</v>
      </c>
      <c r="H67" s="1" t="s">
        <v>22</v>
      </c>
      <c r="I67" s="1">
        <v>13.9</v>
      </c>
      <c r="J67" s="1">
        <v>9.6</v>
      </c>
      <c r="K67" s="1">
        <v>12</v>
      </c>
      <c r="L67" s="1">
        <v>24</v>
      </c>
      <c r="M67" s="1">
        <v>279</v>
      </c>
      <c r="N67" s="1">
        <v>4</v>
      </c>
      <c r="O67" s="1">
        <v>3</v>
      </c>
      <c r="P67">
        <f>_xlfn.XLOOKUP(Q67,[1]工作表1!$R$2:$R$947,[1]工作表1!$E$2:$E$947,"error")</f>
        <v>4722</v>
      </c>
      <c r="Q67" s="14" t="str">
        <f t="shared" si="1"/>
        <v>BMWAlpina B7Full-size4.48AS8</v>
      </c>
    </row>
    <row r="68" spans="1:17" ht="16.5" customHeight="1">
      <c r="A68" s="1">
        <v>2022</v>
      </c>
      <c r="B68" s="1" t="s">
        <v>59</v>
      </c>
      <c r="C68" s="1" t="s">
        <v>106</v>
      </c>
      <c r="D68" s="1" t="s">
        <v>30</v>
      </c>
      <c r="E68" s="1">
        <v>3.8</v>
      </c>
      <c r="F68" s="1">
        <v>8</v>
      </c>
      <c r="G68" s="1" t="s">
        <v>45</v>
      </c>
      <c r="H68" s="1" t="s">
        <v>22</v>
      </c>
      <c r="I68" s="1">
        <v>17.399999999999999</v>
      </c>
      <c r="J68" s="1">
        <v>11.9</v>
      </c>
      <c r="K68" s="1">
        <v>14.9</v>
      </c>
      <c r="L68" s="1">
        <v>19</v>
      </c>
      <c r="M68" s="1">
        <v>348</v>
      </c>
      <c r="N68" s="1">
        <v>3</v>
      </c>
      <c r="O68" s="1">
        <v>1</v>
      </c>
      <c r="P68">
        <f>_xlfn.XLOOKUP(Q68,[1]工作表1!$R$2:$R$947,[1]工作表1!$E$2:$E$947,"error")</f>
        <v>4541</v>
      </c>
      <c r="Q68" s="14" t="str">
        <f t="shared" si="1"/>
        <v>MaseratiQuattroporte TrofeoFull-size3.88A8</v>
      </c>
    </row>
    <row r="69" spans="1:17" ht="16.5" customHeight="1">
      <c r="A69" s="1">
        <v>2022</v>
      </c>
      <c r="B69" s="1" t="s">
        <v>92</v>
      </c>
      <c r="C69" s="1" t="s">
        <v>108</v>
      </c>
      <c r="D69" s="1" t="s">
        <v>69</v>
      </c>
      <c r="E69" s="1">
        <v>4.4000000000000004</v>
      </c>
      <c r="F69" s="1">
        <v>8</v>
      </c>
      <c r="G69" s="1" t="s">
        <v>31</v>
      </c>
      <c r="H69" s="1" t="s">
        <v>22</v>
      </c>
      <c r="I69" s="1">
        <v>16.100000000000001</v>
      </c>
      <c r="J69" s="1">
        <v>11</v>
      </c>
      <c r="K69" s="1">
        <v>13.8</v>
      </c>
      <c r="L69" s="1">
        <v>20</v>
      </c>
      <c r="M69" s="1">
        <v>322</v>
      </c>
      <c r="N69" s="1">
        <v>3</v>
      </c>
      <c r="O69" s="1">
        <v>3</v>
      </c>
      <c r="P69">
        <f>_xlfn.XLOOKUP(Q69,[1]工作表1!$R$2:$R$947,[1]工作表1!$E$2:$E$947,"error")</f>
        <v>4090</v>
      </c>
      <c r="Q69" s="14" t="str">
        <f t="shared" si="1"/>
        <v>BMWM5 CompetitionMid-size4.48AS8</v>
      </c>
    </row>
    <row r="70" spans="1:17" ht="16.5" customHeight="1">
      <c r="A70" s="1">
        <v>2022</v>
      </c>
      <c r="B70" s="1" t="s">
        <v>92</v>
      </c>
      <c r="C70" s="1" t="s">
        <v>109</v>
      </c>
      <c r="D70" s="1" t="s">
        <v>69</v>
      </c>
      <c r="E70" s="1">
        <v>4.4000000000000004</v>
      </c>
      <c r="F70" s="1">
        <v>8</v>
      </c>
      <c r="G70" s="1" t="s">
        <v>31</v>
      </c>
      <c r="H70" s="1" t="s">
        <v>22</v>
      </c>
      <c r="I70" s="1">
        <v>16.100000000000001</v>
      </c>
      <c r="J70" s="1">
        <v>11</v>
      </c>
      <c r="K70" s="1">
        <v>13.8</v>
      </c>
      <c r="L70" s="1">
        <v>20</v>
      </c>
      <c r="M70" s="1">
        <v>322</v>
      </c>
      <c r="N70" s="1">
        <v>3</v>
      </c>
      <c r="O70" s="1">
        <v>3</v>
      </c>
      <c r="P70">
        <f>_xlfn.XLOOKUP(Q70,[1]工作表1!$R$2:$R$947,[1]工作表1!$E$2:$E$947,"error")</f>
        <v>4114</v>
      </c>
      <c r="Q70" s="14" t="str">
        <f t="shared" si="1"/>
        <v>BMWM5 CSMid-size4.48AS8</v>
      </c>
    </row>
    <row r="71" spans="1:17" ht="16.5" customHeight="1">
      <c r="A71" s="1">
        <v>2022</v>
      </c>
      <c r="B71" s="1" t="s">
        <v>92</v>
      </c>
      <c r="C71" s="1" t="s">
        <v>110</v>
      </c>
      <c r="D71" s="1" t="s">
        <v>53</v>
      </c>
      <c r="E71" s="1">
        <v>4.4000000000000004</v>
      </c>
      <c r="F71" s="1">
        <v>8</v>
      </c>
      <c r="G71" s="1" t="s">
        <v>31</v>
      </c>
      <c r="H71" s="1" t="s">
        <v>22</v>
      </c>
      <c r="I71" s="1">
        <v>15.7</v>
      </c>
      <c r="J71" s="1">
        <v>11.5</v>
      </c>
      <c r="K71" s="1">
        <v>13.8</v>
      </c>
      <c r="L71" s="1">
        <v>20</v>
      </c>
      <c r="M71" s="1">
        <v>321</v>
      </c>
      <c r="N71" s="1">
        <v>3</v>
      </c>
      <c r="O71" s="1">
        <v>3</v>
      </c>
      <c r="P71">
        <f>_xlfn.XLOOKUP(Q71,[1]工作表1!$R$2:$R$947,[1]工作表1!$E$2:$E$947,"error")</f>
        <v>5860</v>
      </c>
      <c r="Q71" s="14" t="str">
        <f t="shared" si="1"/>
        <v>BMWAlpina XB7SUV: Standard4.48AS8</v>
      </c>
    </row>
    <row r="72" spans="1:17" ht="16.5" customHeight="1">
      <c r="A72" s="1">
        <v>2022</v>
      </c>
      <c r="B72" s="1" t="s">
        <v>92</v>
      </c>
      <c r="C72" s="1" t="s">
        <v>111</v>
      </c>
      <c r="D72" s="1" t="s">
        <v>69</v>
      </c>
      <c r="E72" s="1">
        <v>4.4000000000000004</v>
      </c>
      <c r="F72" s="1">
        <v>8</v>
      </c>
      <c r="G72" s="1" t="s">
        <v>31</v>
      </c>
      <c r="H72" s="1" t="s">
        <v>22</v>
      </c>
      <c r="I72" s="1">
        <v>13.9</v>
      </c>
      <c r="J72" s="1">
        <v>9.6</v>
      </c>
      <c r="K72" s="1">
        <v>12</v>
      </c>
      <c r="L72" s="1">
        <v>24</v>
      </c>
      <c r="M72" s="1">
        <v>279</v>
      </c>
      <c r="N72" s="1">
        <v>4</v>
      </c>
      <c r="O72" s="1">
        <v>3</v>
      </c>
      <c r="P72">
        <f>_xlfn.XLOOKUP(Q72,[1]工作表1!$R$2:$R$947,[1]工作表1!$E$2:$E$947,"error")</f>
        <v>4831</v>
      </c>
      <c r="Q72" s="14" t="str">
        <f t="shared" si="1"/>
        <v>BMWAlpina B8 Gran CoupeMid-size4.48AS8</v>
      </c>
    </row>
    <row r="73" spans="1:17" ht="16.5" customHeight="1">
      <c r="A73" s="1">
        <v>2022</v>
      </c>
      <c r="B73" s="1" t="s">
        <v>92</v>
      </c>
      <c r="C73" s="1" t="s">
        <v>112</v>
      </c>
      <c r="D73" s="1" t="s">
        <v>48</v>
      </c>
      <c r="E73" s="1">
        <v>4.4000000000000004</v>
      </c>
      <c r="F73" s="1">
        <v>8</v>
      </c>
      <c r="G73" s="1" t="s">
        <v>31</v>
      </c>
      <c r="H73" s="1" t="s">
        <v>22</v>
      </c>
      <c r="I73" s="1">
        <v>16.100000000000001</v>
      </c>
      <c r="J73" s="1">
        <v>11</v>
      </c>
      <c r="K73" s="1">
        <v>13.8</v>
      </c>
      <c r="L73" s="1">
        <v>20</v>
      </c>
      <c r="M73" s="1">
        <v>322</v>
      </c>
      <c r="N73" s="1">
        <v>3</v>
      </c>
      <c r="O73" s="1">
        <v>3</v>
      </c>
      <c r="P73">
        <f>_xlfn.XLOOKUP(Q73,[1]工作表1!$R$2:$R$947,[1]工作表1!$E$2:$E$947,"error")</f>
        <v>4672</v>
      </c>
      <c r="Q73" s="14" t="str">
        <f t="shared" si="1"/>
        <v>BMWM8 Cabriolet CompetitionSubcompact4.48AS8</v>
      </c>
    </row>
    <row r="74" spans="1:17" ht="16.5" customHeight="1">
      <c r="A74" s="1">
        <v>2022</v>
      </c>
      <c r="B74" s="1" t="s">
        <v>92</v>
      </c>
      <c r="C74" s="1" t="s">
        <v>113</v>
      </c>
      <c r="D74" s="1" t="s">
        <v>48</v>
      </c>
      <c r="E74" s="1">
        <v>4.4000000000000004</v>
      </c>
      <c r="F74" s="1">
        <v>8</v>
      </c>
      <c r="G74" s="1" t="s">
        <v>31</v>
      </c>
      <c r="H74" s="1" t="s">
        <v>22</v>
      </c>
      <c r="I74" s="1">
        <v>16.100000000000001</v>
      </c>
      <c r="J74" s="1">
        <v>11</v>
      </c>
      <c r="K74" s="1">
        <v>13.8</v>
      </c>
      <c r="L74" s="1">
        <v>20</v>
      </c>
      <c r="M74" s="1">
        <v>322</v>
      </c>
      <c r="N74" s="1">
        <v>3</v>
      </c>
      <c r="O74" s="1">
        <v>3</v>
      </c>
      <c r="P74">
        <f>_xlfn.XLOOKUP(Q74,[1]工作表1!$R$2:$R$947,[1]工作表1!$E$2:$E$947,"error")</f>
        <v>4295</v>
      </c>
      <c r="Q74" s="14" t="str">
        <f t="shared" si="1"/>
        <v>BMWM8 Coupe CompetitionSubcompact4.48AS8</v>
      </c>
    </row>
    <row r="75" spans="1:17" ht="16.5" customHeight="1">
      <c r="A75" s="1">
        <v>2022</v>
      </c>
      <c r="B75" s="1" t="s">
        <v>56</v>
      </c>
      <c r="C75" s="1" t="s">
        <v>114</v>
      </c>
      <c r="D75" s="1" t="s">
        <v>44</v>
      </c>
      <c r="E75" s="1">
        <v>3</v>
      </c>
      <c r="F75" s="1">
        <v>6</v>
      </c>
      <c r="G75" s="1" t="s">
        <v>49</v>
      </c>
      <c r="H75" s="1" t="s">
        <v>22</v>
      </c>
      <c r="I75" s="1">
        <v>13</v>
      </c>
      <c r="J75" s="1">
        <v>10.199999999999999</v>
      </c>
      <c r="K75" s="1">
        <v>11.8</v>
      </c>
      <c r="L75" s="1">
        <v>24</v>
      </c>
      <c r="M75" s="1">
        <v>275</v>
      </c>
      <c r="N75" s="1">
        <v>4</v>
      </c>
      <c r="O75" s="1">
        <v>5</v>
      </c>
      <c r="P75">
        <f>_xlfn.XLOOKUP(Q75,[1]工作表1!$R$2:$R$947,[1]工作表1!$E$2:$E$947,"error")</f>
        <v>3641</v>
      </c>
      <c r="Q75" s="14" t="str">
        <f t="shared" si="1"/>
        <v>Porsche911 Carrera 4SMinicompact36AM8</v>
      </c>
    </row>
    <row r="76" spans="1:17" ht="16.5" customHeight="1">
      <c r="A76" s="1">
        <v>2022</v>
      </c>
      <c r="B76" s="1" t="s">
        <v>56</v>
      </c>
      <c r="C76" s="1" t="s">
        <v>114</v>
      </c>
      <c r="D76" s="1" t="s">
        <v>44</v>
      </c>
      <c r="E76" s="1">
        <v>3</v>
      </c>
      <c r="F76" s="1">
        <v>6</v>
      </c>
      <c r="G76" s="1" t="s">
        <v>95</v>
      </c>
      <c r="H76" s="1" t="s">
        <v>22</v>
      </c>
      <c r="I76" s="1">
        <v>13.8</v>
      </c>
      <c r="J76" s="1">
        <v>9.3000000000000007</v>
      </c>
      <c r="K76" s="1">
        <v>11.8</v>
      </c>
      <c r="L76" s="1">
        <v>24</v>
      </c>
      <c r="M76" s="1">
        <v>275</v>
      </c>
      <c r="N76" s="1">
        <v>4</v>
      </c>
      <c r="O76" s="1">
        <v>5</v>
      </c>
      <c r="P76">
        <f>_xlfn.XLOOKUP(Q76,[1]工作表1!$R$2:$R$947,[1]工作表1!$E$2:$E$947,"error")</f>
        <v>3641</v>
      </c>
      <c r="Q76" s="14" t="str">
        <f t="shared" si="1"/>
        <v>Porsche911 Carrera 4SMinicompact36M7</v>
      </c>
    </row>
    <row r="77" spans="1:17" ht="16.5" customHeight="1">
      <c r="A77" s="1">
        <v>2022</v>
      </c>
      <c r="B77" s="1" t="s">
        <v>56</v>
      </c>
      <c r="C77" s="1" t="s">
        <v>115</v>
      </c>
      <c r="D77" s="1" t="s">
        <v>44</v>
      </c>
      <c r="E77" s="1">
        <v>3</v>
      </c>
      <c r="F77" s="1">
        <v>6</v>
      </c>
      <c r="G77" s="1" t="s">
        <v>49</v>
      </c>
      <c r="H77" s="1" t="s">
        <v>22</v>
      </c>
      <c r="I77" s="1">
        <v>13.1</v>
      </c>
      <c r="J77" s="1">
        <v>10.199999999999999</v>
      </c>
      <c r="K77" s="1">
        <v>11.8</v>
      </c>
      <c r="L77" s="1">
        <v>24</v>
      </c>
      <c r="M77" s="1">
        <v>274</v>
      </c>
      <c r="N77" s="1">
        <v>4</v>
      </c>
      <c r="O77" s="1">
        <v>5</v>
      </c>
      <c r="P77">
        <f>_xlfn.XLOOKUP(Q77,[1]工作表1!$R$2:$R$947,[1]工作表1!$E$2:$E$947,"error")</f>
        <v>3687</v>
      </c>
      <c r="Q77" s="14" t="str">
        <f t="shared" si="1"/>
        <v>Porsche911 Targa 4SMinicompact36AM8</v>
      </c>
    </row>
    <row r="78" spans="1:17" ht="16.5" customHeight="1">
      <c r="A78" s="1">
        <v>2022</v>
      </c>
      <c r="B78" s="1" t="s">
        <v>56</v>
      </c>
      <c r="C78" s="1" t="s">
        <v>115</v>
      </c>
      <c r="D78" s="1" t="s">
        <v>44</v>
      </c>
      <c r="E78" s="1">
        <v>3</v>
      </c>
      <c r="F78" s="1">
        <v>6</v>
      </c>
      <c r="G78" s="1" t="s">
        <v>95</v>
      </c>
      <c r="H78" s="1" t="s">
        <v>22</v>
      </c>
      <c r="I78" s="1">
        <v>13.7</v>
      </c>
      <c r="J78" s="1">
        <v>9.8000000000000007</v>
      </c>
      <c r="K78" s="1">
        <v>11.9</v>
      </c>
      <c r="L78" s="1">
        <v>24</v>
      </c>
      <c r="M78" s="1">
        <v>278</v>
      </c>
      <c r="N78" s="1">
        <v>4</v>
      </c>
      <c r="O78" s="1">
        <v>5</v>
      </c>
      <c r="P78">
        <f>_xlfn.XLOOKUP(Q78,[1]工作表1!$R$2:$R$947,[1]工作表1!$E$2:$E$947,"error")</f>
        <v>3687</v>
      </c>
      <c r="Q78" s="14" t="str">
        <f t="shared" si="1"/>
        <v>Porsche911 Targa 4SMinicompact36M7</v>
      </c>
    </row>
    <row r="79" spans="1:17" ht="16.5" customHeight="1">
      <c r="A79" s="1">
        <v>2022</v>
      </c>
      <c r="B79" s="1" t="s">
        <v>92</v>
      </c>
      <c r="C79" s="1" t="s">
        <v>117</v>
      </c>
      <c r="D79" s="1" t="s">
        <v>53</v>
      </c>
      <c r="E79" s="1">
        <v>4.4000000000000004</v>
      </c>
      <c r="F79" s="1">
        <v>8</v>
      </c>
      <c r="G79" s="1" t="s">
        <v>31</v>
      </c>
      <c r="H79" s="1" t="s">
        <v>22</v>
      </c>
      <c r="I79" s="1">
        <v>17.899999999999999</v>
      </c>
      <c r="J79" s="1">
        <v>13</v>
      </c>
      <c r="K79" s="1">
        <v>15.7</v>
      </c>
      <c r="L79" s="1">
        <v>18</v>
      </c>
      <c r="M79" s="1">
        <v>364</v>
      </c>
      <c r="N79" s="1">
        <v>2</v>
      </c>
      <c r="O79" s="1">
        <v>3</v>
      </c>
      <c r="P79">
        <f>_xlfn.XLOOKUP(Q79,[1]工作表1!$R$2:$R$947,[1]工作表1!$E$2:$E$947,"error")</f>
        <v>5060</v>
      </c>
      <c r="Q79" s="14" t="str">
        <f t="shared" si="1"/>
        <v>BMWX6 M CompetitionSUV: Standard4.48AS8</v>
      </c>
    </row>
    <row r="80" spans="1:17" ht="16.5" customHeight="1">
      <c r="A80" s="1">
        <v>2022</v>
      </c>
      <c r="B80" s="1" t="s">
        <v>56</v>
      </c>
      <c r="C80" s="1" t="s">
        <v>118</v>
      </c>
      <c r="D80" s="1" t="s">
        <v>53</v>
      </c>
      <c r="E80" s="1">
        <v>4</v>
      </c>
      <c r="F80" s="1">
        <v>8</v>
      </c>
      <c r="G80" s="1" t="s">
        <v>31</v>
      </c>
      <c r="H80" s="1" t="s">
        <v>22</v>
      </c>
      <c r="I80" s="1">
        <v>15.9</v>
      </c>
      <c r="J80" s="1">
        <v>12</v>
      </c>
      <c r="K80" s="1">
        <v>14.1</v>
      </c>
      <c r="L80" s="1">
        <v>20</v>
      </c>
      <c r="M80" s="1">
        <v>330</v>
      </c>
      <c r="N80" s="1">
        <v>3</v>
      </c>
      <c r="O80" s="1">
        <v>3</v>
      </c>
      <c r="P80">
        <f>_xlfn.XLOOKUP(Q80,[1]工作表1!$R$2:$R$947,[1]工作表1!$E$2:$E$947,"error")</f>
        <v>4850</v>
      </c>
      <c r="Q80" s="14" t="str">
        <f t="shared" si="1"/>
        <v>PorscheCayenne Turbo CoupeSUV: Standard48AS8</v>
      </c>
    </row>
    <row r="81" spans="1:17" ht="16.5" customHeight="1">
      <c r="A81" s="1">
        <v>2022</v>
      </c>
      <c r="B81" s="1" t="s">
        <v>56</v>
      </c>
      <c r="C81" s="1" t="s">
        <v>119</v>
      </c>
      <c r="D81" s="1" t="s">
        <v>44</v>
      </c>
      <c r="E81" s="1">
        <v>3</v>
      </c>
      <c r="F81" s="1">
        <v>6</v>
      </c>
      <c r="G81" s="1" t="s">
        <v>49</v>
      </c>
      <c r="H81" s="1" t="s">
        <v>22</v>
      </c>
      <c r="I81" s="1">
        <v>12.8</v>
      </c>
      <c r="J81" s="1">
        <v>10.199999999999999</v>
      </c>
      <c r="K81" s="1">
        <v>11.7</v>
      </c>
      <c r="L81" s="1">
        <v>24</v>
      </c>
      <c r="M81" s="1">
        <v>273</v>
      </c>
      <c r="N81" s="1">
        <v>4</v>
      </c>
      <c r="O81" s="1">
        <v>5</v>
      </c>
      <c r="P81">
        <f>_xlfn.XLOOKUP(Q81,[1]工作表1!$R$2:$R$947,[1]工作表1!$E$2:$E$947,"error")</f>
        <v>3641</v>
      </c>
      <c r="Q81" s="14" t="str">
        <f t="shared" si="1"/>
        <v>Porsche911 Carrera 4S CabrioletMinicompact36AM8</v>
      </c>
    </row>
    <row r="82" spans="1:17" ht="16.5" customHeight="1">
      <c r="A82" s="1">
        <v>2022</v>
      </c>
      <c r="B82" s="1" t="s">
        <v>56</v>
      </c>
      <c r="C82" s="1" t="s">
        <v>119</v>
      </c>
      <c r="D82" s="1" t="s">
        <v>44</v>
      </c>
      <c r="E82" s="1">
        <v>3</v>
      </c>
      <c r="F82" s="1">
        <v>6</v>
      </c>
      <c r="G82" s="1" t="s">
        <v>95</v>
      </c>
      <c r="H82" s="1" t="s">
        <v>22</v>
      </c>
      <c r="I82" s="1">
        <v>13.8</v>
      </c>
      <c r="J82" s="1">
        <v>9.8000000000000007</v>
      </c>
      <c r="K82" s="1">
        <v>12</v>
      </c>
      <c r="L82" s="1">
        <v>24</v>
      </c>
      <c r="M82" s="1">
        <v>281</v>
      </c>
      <c r="N82" s="1">
        <v>4</v>
      </c>
      <c r="O82" s="1">
        <v>5</v>
      </c>
      <c r="P82">
        <f>_xlfn.XLOOKUP(Q82,[1]工作表1!$R$2:$R$947,[1]工作表1!$E$2:$E$947,"error")</f>
        <v>3641</v>
      </c>
      <c r="Q82" s="14" t="str">
        <f t="shared" si="1"/>
        <v>Porsche911 Carrera 4S CabrioletMinicompact36M7</v>
      </c>
    </row>
    <row r="83" spans="1:17" ht="16.5" customHeight="1">
      <c r="A83" s="1">
        <v>2022</v>
      </c>
      <c r="B83" s="1" t="s">
        <v>56</v>
      </c>
      <c r="C83" s="1" t="s">
        <v>120</v>
      </c>
      <c r="D83" s="1" t="s">
        <v>30</v>
      </c>
      <c r="E83" s="1">
        <v>4</v>
      </c>
      <c r="F83" s="1">
        <v>8</v>
      </c>
      <c r="G83" s="1" t="s">
        <v>49</v>
      </c>
      <c r="H83" s="1" t="s">
        <v>22</v>
      </c>
      <c r="I83" s="1">
        <v>15.7</v>
      </c>
      <c r="J83" s="1">
        <v>11.2</v>
      </c>
      <c r="K83" s="1">
        <v>13.7</v>
      </c>
      <c r="L83" s="1">
        <v>21</v>
      </c>
      <c r="M83" s="1">
        <v>323</v>
      </c>
      <c r="N83" s="1">
        <v>3</v>
      </c>
      <c r="O83" s="1">
        <v>3</v>
      </c>
      <c r="P83">
        <f>_xlfn.XLOOKUP(Q83,[1]工作表1!$R$2:$R$947,[1]工作表1!$E$2:$E$947,"error")</f>
        <v>4561</v>
      </c>
      <c r="Q83" s="14" t="str">
        <f t="shared" si="1"/>
        <v>PorschePanamera GTSFull-size48AM8</v>
      </c>
    </row>
    <row r="84" spans="1:17" ht="16.5" customHeight="1">
      <c r="A84" s="1">
        <v>2022</v>
      </c>
      <c r="B84" s="1" t="s">
        <v>56</v>
      </c>
      <c r="C84" s="1" t="s">
        <v>121</v>
      </c>
      <c r="D84" s="1" t="s">
        <v>30</v>
      </c>
      <c r="E84" s="1">
        <v>4</v>
      </c>
      <c r="F84" s="1">
        <v>8</v>
      </c>
      <c r="G84" s="1" t="s">
        <v>49</v>
      </c>
      <c r="H84" s="1" t="s">
        <v>22</v>
      </c>
      <c r="I84" s="1">
        <v>15.7</v>
      </c>
      <c r="J84" s="1">
        <v>11.8</v>
      </c>
      <c r="K84" s="1">
        <v>13.9</v>
      </c>
      <c r="L84" s="1">
        <v>20</v>
      </c>
      <c r="M84" s="1">
        <v>323</v>
      </c>
      <c r="N84" s="1">
        <v>3</v>
      </c>
      <c r="O84" s="1">
        <v>3</v>
      </c>
      <c r="P84">
        <f>_xlfn.XLOOKUP(Q84,[1]工作表1!$R$2:$R$947,[1]工作表1!$E$2:$E$947,"error")</f>
        <v>4561</v>
      </c>
      <c r="Q84" s="14" t="str">
        <f t="shared" si="1"/>
        <v>PorschePanamera GTS STFull-size48AM8</v>
      </c>
    </row>
    <row r="85" spans="1:17" ht="16.5" customHeight="1">
      <c r="A85" s="1">
        <v>2022</v>
      </c>
      <c r="B85" s="1" t="s">
        <v>92</v>
      </c>
      <c r="C85" s="1" t="s">
        <v>122</v>
      </c>
      <c r="D85" s="1" t="s">
        <v>48</v>
      </c>
      <c r="E85" s="1">
        <v>4.4000000000000004</v>
      </c>
      <c r="F85" s="1">
        <v>8</v>
      </c>
      <c r="G85" s="1" t="s">
        <v>31</v>
      </c>
      <c r="H85" s="1" t="s">
        <v>22</v>
      </c>
      <c r="I85" s="1">
        <v>16.100000000000001</v>
      </c>
      <c r="J85" s="1">
        <v>11</v>
      </c>
      <c r="K85" s="1">
        <v>13.8</v>
      </c>
      <c r="L85" s="1">
        <v>20</v>
      </c>
      <c r="M85" s="1">
        <v>322</v>
      </c>
      <c r="N85" s="1">
        <v>3</v>
      </c>
      <c r="O85" s="1">
        <v>3</v>
      </c>
      <c r="P85">
        <f>_xlfn.XLOOKUP(Q85,[1]工作表1!$R$2:$R$947,[1]工作表1!$E$2:$E$947,"error")</f>
        <v>4464</v>
      </c>
      <c r="Q85" s="14" t="str">
        <f t="shared" si="1"/>
        <v>BMWM8 CabrioletSubcompact4.48AS8</v>
      </c>
    </row>
    <row r="86" spans="1:17" ht="16.5" customHeight="1">
      <c r="A86" s="1">
        <v>2022</v>
      </c>
      <c r="B86" s="1" t="s">
        <v>92</v>
      </c>
      <c r="C86" s="1" t="s">
        <v>123</v>
      </c>
      <c r="D86" s="1" t="s">
        <v>48</v>
      </c>
      <c r="E86" s="1">
        <v>4.4000000000000004</v>
      </c>
      <c r="F86" s="1">
        <v>8</v>
      </c>
      <c r="G86" s="1" t="s">
        <v>31</v>
      </c>
      <c r="H86" s="1" t="s">
        <v>22</v>
      </c>
      <c r="I86" s="1">
        <v>16.100000000000001</v>
      </c>
      <c r="J86" s="1">
        <v>11</v>
      </c>
      <c r="K86" s="1">
        <v>13.8</v>
      </c>
      <c r="L86" s="1">
        <v>20</v>
      </c>
      <c r="M86" s="1">
        <v>322</v>
      </c>
      <c r="N86" s="1">
        <v>3</v>
      </c>
      <c r="O86" s="1">
        <v>3</v>
      </c>
      <c r="P86">
        <f>_xlfn.XLOOKUP(Q86,[1]工作表1!$R$2:$R$947,[1]工作表1!$E$2:$E$947,"error")</f>
        <v>4431</v>
      </c>
      <c r="Q86" s="14" t="str">
        <f t="shared" si="1"/>
        <v>BMWM8 CoupeSubcompact4.48AS8</v>
      </c>
    </row>
    <row r="87" spans="1:17" ht="16.5" customHeight="1">
      <c r="A87" s="1">
        <v>2022</v>
      </c>
      <c r="B87" s="1" t="s">
        <v>92</v>
      </c>
      <c r="C87" s="1" t="s">
        <v>124</v>
      </c>
      <c r="D87" s="1" t="s">
        <v>69</v>
      </c>
      <c r="E87" s="1">
        <v>4.4000000000000004</v>
      </c>
      <c r="F87" s="1">
        <v>8</v>
      </c>
      <c r="G87" s="1" t="s">
        <v>31</v>
      </c>
      <c r="H87" s="1" t="s">
        <v>22</v>
      </c>
      <c r="I87" s="1">
        <v>16.100000000000001</v>
      </c>
      <c r="J87" s="1">
        <v>11</v>
      </c>
      <c r="K87" s="1">
        <v>13.8</v>
      </c>
      <c r="L87" s="1">
        <v>20</v>
      </c>
      <c r="M87" s="1">
        <v>322</v>
      </c>
      <c r="N87" s="1">
        <v>3</v>
      </c>
      <c r="O87" s="1">
        <v>3</v>
      </c>
      <c r="P87">
        <f>_xlfn.XLOOKUP(Q87,[1]工作表1!$R$2:$R$947,[1]工作表1!$E$2:$E$947,"error")</f>
        <v>4295</v>
      </c>
      <c r="Q87" s="14" t="str">
        <f t="shared" si="1"/>
        <v>BMWM8 Gran CoupeMid-size4.48AS8</v>
      </c>
    </row>
    <row r="88" spans="1:17" ht="16.5" customHeight="1">
      <c r="A88" s="1">
        <v>2022</v>
      </c>
      <c r="B88" s="1" t="s">
        <v>92</v>
      </c>
      <c r="C88" s="1" t="s">
        <v>125</v>
      </c>
      <c r="D88" s="1" t="s">
        <v>69</v>
      </c>
      <c r="E88" s="1">
        <v>4.4000000000000004</v>
      </c>
      <c r="F88" s="1">
        <v>8</v>
      </c>
      <c r="G88" s="1" t="s">
        <v>31</v>
      </c>
      <c r="H88" s="1" t="s">
        <v>22</v>
      </c>
      <c r="I88" s="1">
        <v>16.100000000000001</v>
      </c>
      <c r="J88" s="1">
        <v>11</v>
      </c>
      <c r="K88" s="1">
        <v>13.8</v>
      </c>
      <c r="L88" s="1">
        <v>20</v>
      </c>
      <c r="M88" s="1">
        <v>322</v>
      </c>
      <c r="N88" s="1">
        <v>3</v>
      </c>
      <c r="O88" s="1">
        <v>3</v>
      </c>
      <c r="P88">
        <f>_xlfn.XLOOKUP(Q88,[1]工作表1!$R$2:$R$947,[1]工作表1!$E$2:$E$947,"error")</f>
        <v>4480</v>
      </c>
      <c r="Q88" s="14" t="str">
        <f t="shared" si="1"/>
        <v>BMWM8 Gran Coupe CompetitionMid-size4.48AS8</v>
      </c>
    </row>
    <row r="89" spans="1:17" ht="16.5" customHeight="1">
      <c r="A89" s="1">
        <v>2022</v>
      </c>
      <c r="B89" s="1" t="s">
        <v>56</v>
      </c>
      <c r="C89" s="1" t="s">
        <v>126</v>
      </c>
      <c r="D89" s="1" t="s">
        <v>53</v>
      </c>
      <c r="E89" s="1">
        <v>4</v>
      </c>
      <c r="F89" s="1">
        <v>8</v>
      </c>
      <c r="G89" s="1" t="s">
        <v>31</v>
      </c>
      <c r="H89" s="1" t="s">
        <v>22</v>
      </c>
      <c r="I89" s="1">
        <v>16.8</v>
      </c>
      <c r="J89" s="1">
        <v>12.4</v>
      </c>
      <c r="K89" s="1">
        <v>14.8</v>
      </c>
      <c r="L89" s="1">
        <v>19</v>
      </c>
      <c r="M89" s="1">
        <v>343</v>
      </c>
      <c r="N89" s="1">
        <v>3</v>
      </c>
      <c r="O89" s="1">
        <v>3</v>
      </c>
      <c r="P89">
        <f>_xlfn.XLOOKUP(Q89,[1]工作表1!$R$2:$R$947,[1]工作表1!$E$2:$E$947,"error")</f>
        <v>4795</v>
      </c>
      <c r="Q89" s="14" t="str">
        <f t="shared" si="1"/>
        <v>PorscheCayenne TurboSUV: Standard48AS8</v>
      </c>
    </row>
    <row r="90" spans="1:17" ht="16.5" customHeight="1">
      <c r="A90" s="1">
        <v>2022</v>
      </c>
      <c r="B90" s="1" t="s">
        <v>56</v>
      </c>
      <c r="C90" s="1" t="s">
        <v>128</v>
      </c>
      <c r="D90" s="1" t="s">
        <v>44</v>
      </c>
      <c r="E90" s="1">
        <v>3</v>
      </c>
      <c r="F90" s="1">
        <v>6</v>
      </c>
      <c r="G90" s="1" t="s">
        <v>49</v>
      </c>
      <c r="H90" s="1" t="s">
        <v>22</v>
      </c>
      <c r="I90" s="1">
        <v>12.9</v>
      </c>
      <c r="J90" s="1">
        <v>10.199999999999999</v>
      </c>
      <c r="K90" s="1">
        <v>11.7</v>
      </c>
      <c r="L90" s="1">
        <v>24</v>
      </c>
      <c r="M90" s="1">
        <v>273</v>
      </c>
      <c r="N90" s="1">
        <v>4</v>
      </c>
      <c r="O90" s="1">
        <v>5</v>
      </c>
      <c r="P90">
        <f>_xlfn.XLOOKUP(Q90,[1]工作表1!$R$2:$R$947,[1]工作表1!$E$2:$E$947,"error")</f>
        <v>3537</v>
      </c>
      <c r="Q90" s="14" t="str">
        <f t="shared" si="1"/>
        <v>Porsche911 Carrera S CabrioletMinicompact36AM8</v>
      </c>
    </row>
    <row r="91" spans="1:17" ht="16.5" customHeight="1">
      <c r="A91" s="1">
        <v>2022</v>
      </c>
      <c r="B91" s="1" t="s">
        <v>56</v>
      </c>
      <c r="C91" s="1" t="s">
        <v>128</v>
      </c>
      <c r="D91" s="1" t="s">
        <v>44</v>
      </c>
      <c r="E91" s="1">
        <v>3</v>
      </c>
      <c r="F91" s="1">
        <v>6</v>
      </c>
      <c r="G91" s="1" t="s">
        <v>95</v>
      </c>
      <c r="H91" s="1" t="s">
        <v>22</v>
      </c>
      <c r="I91" s="1">
        <v>13.8</v>
      </c>
      <c r="J91" s="1">
        <v>9.4</v>
      </c>
      <c r="K91" s="1">
        <v>11.8</v>
      </c>
      <c r="L91" s="1">
        <v>24</v>
      </c>
      <c r="M91" s="1">
        <v>275</v>
      </c>
      <c r="N91" s="1">
        <v>4</v>
      </c>
      <c r="O91" s="1">
        <v>5</v>
      </c>
      <c r="P91">
        <f>_xlfn.XLOOKUP(Q91,[1]工作表1!$R$2:$R$947,[1]工作表1!$E$2:$E$947,"error")</f>
        <v>3537</v>
      </c>
      <c r="Q91" s="14" t="str">
        <f t="shared" si="1"/>
        <v>Porsche911 Carrera S CabrioletMinicompact36M7</v>
      </c>
    </row>
    <row r="92" spans="1:17" ht="16.5" customHeight="1">
      <c r="A92" s="1">
        <v>2022</v>
      </c>
      <c r="B92" s="1" t="s">
        <v>70</v>
      </c>
      <c r="C92" s="1" t="s">
        <v>130</v>
      </c>
      <c r="D92" s="1" t="s">
        <v>30</v>
      </c>
      <c r="E92" s="1">
        <v>4</v>
      </c>
      <c r="F92" s="1">
        <v>8</v>
      </c>
      <c r="G92" s="1" t="s">
        <v>72</v>
      </c>
      <c r="H92" s="1" t="s">
        <v>22</v>
      </c>
      <c r="I92" s="1">
        <v>14.3</v>
      </c>
      <c r="J92" s="1">
        <v>9.5</v>
      </c>
      <c r="K92" s="1">
        <v>12.2</v>
      </c>
      <c r="L92" s="1">
        <v>23</v>
      </c>
      <c r="M92" s="1">
        <v>285</v>
      </c>
      <c r="N92" s="1">
        <v>4</v>
      </c>
      <c r="O92" s="1">
        <v>5</v>
      </c>
      <c r="P92">
        <f>_xlfn.XLOOKUP(Q92,[1]工作表1!$R$2:$R$947,[1]工作表1!$E$2:$E$947,"error")</f>
        <v>4771</v>
      </c>
      <c r="Q92" s="14" t="str">
        <f t="shared" si="1"/>
        <v>Mercedes-BenzS 580 4MATIC LWB SedanFull-size48A9</v>
      </c>
    </row>
    <row r="93" spans="1:17" ht="16.5" customHeight="1">
      <c r="A93" s="1">
        <v>2022</v>
      </c>
      <c r="B93" s="1" t="s">
        <v>56</v>
      </c>
      <c r="C93" s="1" t="s">
        <v>131</v>
      </c>
      <c r="D93" s="1" t="s">
        <v>44</v>
      </c>
      <c r="E93" s="1">
        <v>3</v>
      </c>
      <c r="F93" s="1">
        <v>6</v>
      </c>
      <c r="G93" s="1" t="s">
        <v>49</v>
      </c>
      <c r="H93" s="1" t="s">
        <v>22</v>
      </c>
      <c r="I93" s="1">
        <v>13.1</v>
      </c>
      <c r="J93" s="1">
        <v>9.8000000000000007</v>
      </c>
      <c r="K93" s="1">
        <v>11.6</v>
      </c>
      <c r="L93" s="1">
        <v>24</v>
      </c>
      <c r="M93" s="1">
        <v>275</v>
      </c>
      <c r="N93" s="1">
        <v>4</v>
      </c>
      <c r="O93" s="1">
        <v>5</v>
      </c>
      <c r="P93">
        <f>_xlfn.XLOOKUP(Q93,[1]工作表1!$R$2:$R$947,[1]工作表1!$E$2:$E$947,"error")</f>
        <v>3614</v>
      </c>
      <c r="Q93" s="14" t="str">
        <f t="shared" si="1"/>
        <v>Porsche911 Carrera 4Minicompact36AM8</v>
      </c>
    </row>
    <row r="94" spans="1:17" ht="16.5" customHeight="1">
      <c r="A94" s="1">
        <v>2022</v>
      </c>
      <c r="B94" s="1" t="s">
        <v>56</v>
      </c>
      <c r="C94" s="1" t="s">
        <v>132</v>
      </c>
      <c r="D94" s="1" t="s">
        <v>44</v>
      </c>
      <c r="E94" s="1">
        <v>3</v>
      </c>
      <c r="F94" s="1">
        <v>6</v>
      </c>
      <c r="G94" s="1" t="s">
        <v>49</v>
      </c>
      <c r="H94" s="1" t="s">
        <v>22</v>
      </c>
      <c r="I94" s="1">
        <v>13.1</v>
      </c>
      <c r="J94" s="1">
        <v>9.8000000000000007</v>
      </c>
      <c r="K94" s="1">
        <v>11.6</v>
      </c>
      <c r="L94" s="1">
        <v>24</v>
      </c>
      <c r="M94" s="1">
        <v>275</v>
      </c>
      <c r="N94" s="1">
        <v>4</v>
      </c>
      <c r="O94" s="1">
        <v>5</v>
      </c>
      <c r="P94">
        <f>_xlfn.XLOOKUP(Q94,[1]工作表1!$R$2:$R$947,[1]工作表1!$E$2:$E$947,"error")</f>
        <v>3658</v>
      </c>
      <c r="Q94" s="14" t="str">
        <f t="shared" si="1"/>
        <v>Porsche911 Targa 4Minicompact36AM8</v>
      </c>
    </row>
    <row r="95" spans="1:17" ht="16.5" customHeight="1">
      <c r="A95" s="1">
        <v>2022</v>
      </c>
      <c r="B95" s="1" t="s">
        <v>92</v>
      </c>
      <c r="C95" s="1" t="s">
        <v>133</v>
      </c>
      <c r="D95" s="1" t="s">
        <v>48</v>
      </c>
      <c r="E95" s="1">
        <v>4.4000000000000004</v>
      </c>
      <c r="F95" s="1">
        <v>8</v>
      </c>
      <c r="G95" s="1" t="s">
        <v>31</v>
      </c>
      <c r="H95" s="1" t="s">
        <v>22</v>
      </c>
      <c r="I95" s="1">
        <v>13.5</v>
      </c>
      <c r="J95" s="1">
        <v>9.3000000000000007</v>
      </c>
      <c r="K95" s="1">
        <v>11.6</v>
      </c>
      <c r="L95" s="1">
        <v>24</v>
      </c>
      <c r="M95" s="1">
        <v>271</v>
      </c>
      <c r="N95" s="1">
        <v>4</v>
      </c>
      <c r="O95" s="1">
        <v>3</v>
      </c>
      <c r="P95">
        <f>_xlfn.XLOOKUP(Q95,[1]工作表1!$R$2:$R$947,[1]工作表1!$E$2:$E$947,"error")</f>
        <v>4758</v>
      </c>
      <c r="Q95" s="14" t="str">
        <f t="shared" si="1"/>
        <v>BMWM850i xDrive CoupeSubcompact4.48AS8</v>
      </c>
    </row>
    <row r="96" spans="1:17" ht="16.5" customHeight="1">
      <c r="A96" s="1">
        <v>2022</v>
      </c>
      <c r="B96" s="1" t="s">
        <v>86</v>
      </c>
      <c r="C96" s="1" t="s">
        <v>134</v>
      </c>
      <c r="D96" s="1" t="s">
        <v>69</v>
      </c>
      <c r="E96" s="1">
        <v>4</v>
      </c>
      <c r="F96" s="1">
        <v>8</v>
      </c>
      <c r="G96" s="1" t="s">
        <v>31</v>
      </c>
      <c r="H96" s="1" t="s">
        <v>22</v>
      </c>
      <c r="I96" s="1">
        <v>16</v>
      </c>
      <c r="J96" s="1">
        <v>10.5</v>
      </c>
      <c r="K96" s="1">
        <v>13.5</v>
      </c>
      <c r="L96" s="1">
        <v>21</v>
      </c>
      <c r="M96" s="1">
        <v>315</v>
      </c>
      <c r="N96" s="1">
        <v>3</v>
      </c>
      <c r="O96" s="1">
        <v>3</v>
      </c>
      <c r="P96">
        <f>_xlfn.XLOOKUP(Q96,[1]工作表1!$R$2:$R$947,[1]工作表1!$E$2:$E$947,"error")</f>
        <v>4938</v>
      </c>
      <c r="Q96" s="14" t="str">
        <f t="shared" si="1"/>
        <v>AudiRS 7 Sportback quattroMid-size48AS8</v>
      </c>
    </row>
    <row r="97" spans="1:17" ht="16.5" customHeight="1">
      <c r="A97" s="1">
        <v>2022</v>
      </c>
      <c r="B97" s="1" t="s">
        <v>56</v>
      </c>
      <c r="C97" s="1" t="s">
        <v>135</v>
      </c>
      <c r="D97" s="1" t="s">
        <v>30</v>
      </c>
      <c r="E97" s="1">
        <v>2.9</v>
      </c>
      <c r="F97" s="1">
        <v>6</v>
      </c>
      <c r="G97" s="1" t="s">
        <v>49</v>
      </c>
      <c r="H97" s="1" t="s">
        <v>22</v>
      </c>
      <c r="I97" s="1">
        <v>13.8</v>
      </c>
      <c r="J97" s="1">
        <v>10.199999999999999</v>
      </c>
      <c r="K97" s="1">
        <v>12.2</v>
      </c>
      <c r="L97" s="1">
        <v>23</v>
      </c>
      <c r="M97" s="1">
        <v>292</v>
      </c>
      <c r="N97" s="1">
        <v>4</v>
      </c>
      <c r="O97" s="1">
        <v>5</v>
      </c>
      <c r="P97">
        <f>_xlfn.XLOOKUP(Q97,[1]工作表1!$R$2:$R$947,[1]工作表1!$E$2:$E$947,"error")</f>
        <v>4453</v>
      </c>
      <c r="Q97" s="14" t="str">
        <f t="shared" si="1"/>
        <v>PorschePanamera 4S ExecutiveFull-size2.96AM8</v>
      </c>
    </row>
    <row r="98" spans="1:17" ht="16.5" customHeight="1">
      <c r="A98" s="1">
        <v>2022</v>
      </c>
      <c r="B98" s="1" t="s">
        <v>56</v>
      </c>
      <c r="C98" s="1" t="s">
        <v>136</v>
      </c>
      <c r="D98" s="1" t="s">
        <v>44</v>
      </c>
      <c r="E98" s="1">
        <v>3</v>
      </c>
      <c r="F98" s="1">
        <v>6</v>
      </c>
      <c r="G98" s="1" t="s">
        <v>49</v>
      </c>
      <c r="H98" s="1" t="s">
        <v>22</v>
      </c>
      <c r="I98" s="1">
        <v>12.9</v>
      </c>
      <c r="J98" s="1">
        <v>10.199999999999999</v>
      </c>
      <c r="K98" s="1">
        <v>11.7</v>
      </c>
      <c r="L98" s="1">
        <v>24</v>
      </c>
      <c r="M98" s="1">
        <v>274</v>
      </c>
      <c r="N98" s="1">
        <v>4</v>
      </c>
      <c r="O98" s="1">
        <v>5</v>
      </c>
      <c r="P98">
        <f>_xlfn.XLOOKUP(Q98,[1]工作表1!$R$2:$R$947,[1]工作表1!$E$2:$E$947,"error")</f>
        <v>3537</v>
      </c>
      <c r="Q98" s="14" t="str">
        <f t="shared" si="1"/>
        <v>Porsche911 Carrera SMinicompact36AM8</v>
      </c>
    </row>
    <row r="99" spans="1:17" ht="16.5" customHeight="1">
      <c r="A99" s="1">
        <v>2022</v>
      </c>
      <c r="B99" s="1" t="s">
        <v>56</v>
      </c>
      <c r="C99" s="1" t="s">
        <v>136</v>
      </c>
      <c r="D99" s="1" t="s">
        <v>44</v>
      </c>
      <c r="E99" s="1">
        <v>3</v>
      </c>
      <c r="F99" s="1">
        <v>6</v>
      </c>
      <c r="G99" s="1" t="s">
        <v>95</v>
      </c>
      <c r="H99" s="1" t="s">
        <v>22</v>
      </c>
      <c r="I99" s="1">
        <v>12.8</v>
      </c>
      <c r="J99" s="1">
        <v>9.4</v>
      </c>
      <c r="K99" s="1">
        <v>11.3</v>
      </c>
      <c r="L99" s="1">
        <v>25</v>
      </c>
      <c r="M99" s="1">
        <v>264</v>
      </c>
      <c r="N99" s="1">
        <v>4</v>
      </c>
      <c r="O99" s="1">
        <v>5</v>
      </c>
      <c r="P99">
        <f>_xlfn.XLOOKUP(Q99,[1]工作表1!$R$2:$R$947,[1]工作表1!$E$2:$E$947,"error")</f>
        <v>3537</v>
      </c>
      <c r="Q99" s="14" t="str">
        <f t="shared" si="1"/>
        <v>Porsche911 Carrera SMinicompact36M7</v>
      </c>
    </row>
    <row r="100" spans="1:17" ht="16.5" customHeight="1">
      <c r="A100" s="1">
        <v>2022</v>
      </c>
      <c r="B100" s="1" t="s">
        <v>86</v>
      </c>
      <c r="C100" s="1" t="s">
        <v>137</v>
      </c>
      <c r="D100" s="1" t="s">
        <v>30</v>
      </c>
      <c r="E100" s="1">
        <v>4</v>
      </c>
      <c r="F100" s="1">
        <v>8</v>
      </c>
      <c r="G100" s="1" t="s">
        <v>31</v>
      </c>
      <c r="H100" s="1" t="s">
        <v>22</v>
      </c>
      <c r="I100" s="1">
        <v>16.899999999999999</v>
      </c>
      <c r="J100" s="1">
        <v>10.199999999999999</v>
      </c>
      <c r="K100" s="1">
        <v>13.8</v>
      </c>
      <c r="L100" s="1">
        <v>20</v>
      </c>
      <c r="M100" s="1">
        <v>323</v>
      </c>
      <c r="N100" s="1">
        <v>3</v>
      </c>
      <c r="O100" s="1">
        <v>3</v>
      </c>
      <c r="P100">
        <f>_xlfn.XLOOKUP(Q100,[1]工作表1!$R$2:$R$947,[1]工作表1!$E$2:$E$947,"error")</f>
        <v>5302</v>
      </c>
      <c r="Q100" s="14" t="str">
        <f t="shared" si="1"/>
        <v>AudiS8 Sedan quattroFull-size48AS8</v>
      </c>
    </row>
    <row r="101" spans="1:17" ht="16.5" customHeight="1">
      <c r="A101" s="1">
        <v>2022</v>
      </c>
      <c r="B101" s="1" t="s">
        <v>86</v>
      </c>
      <c r="C101" s="1" t="s">
        <v>138</v>
      </c>
      <c r="D101" s="1" t="s">
        <v>37</v>
      </c>
      <c r="E101" s="1">
        <v>4</v>
      </c>
      <c r="F101" s="1">
        <v>8</v>
      </c>
      <c r="G101" s="1" t="s">
        <v>31</v>
      </c>
      <c r="H101" s="1" t="s">
        <v>22</v>
      </c>
      <c r="I101" s="1">
        <v>16.100000000000001</v>
      </c>
      <c r="J101" s="1">
        <v>10.7</v>
      </c>
      <c r="K101" s="1">
        <v>13.7</v>
      </c>
      <c r="L101" s="1">
        <v>21</v>
      </c>
      <c r="M101" s="1">
        <v>319</v>
      </c>
      <c r="N101" s="1">
        <v>3</v>
      </c>
      <c r="O101" s="1">
        <v>3</v>
      </c>
      <c r="P101">
        <f>_xlfn.XLOOKUP(Q101,[1]工作表1!$R$2:$R$947,[1]工作表1!$E$2:$E$947,"error")</f>
        <v>4960</v>
      </c>
      <c r="Q101" s="14" t="str">
        <f t="shared" si="1"/>
        <v>AudiRS 6 Avant quattroStation wagon: Mid-size48AS8</v>
      </c>
    </row>
    <row r="102" spans="1:17" ht="16.5" customHeight="1">
      <c r="A102" s="1">
        <v>2022</v>
      </c>
      <c r="B102" s="1" t="s">
        <v>61</v>
      </c>
      <c r="C102" s="1" t="s">
        <v>139</v>
      </c>
      <c r="D102" s="1" t="s">
        <v>53</v>
      </c>
      <c r="E102" s="1">
        <v>5</v>
      </c>
      <c r="F102" s="1">
        <v>8</v>
      </c>
      <c r="G102" s="1" t="s">
        <v>31</v>
      </c>
      <c r="H102" s="1" t="s">
        <v>22</v>
      </c>
      <c r="I102" s="1">
        <v>14.4</v>
      </c>
      <c r="J102" s="1">
        <v>11.3</v>
      </c>
      <c r="K102" s="1">
        <v>13</v>
      </c>
      <c r="L102" s="1">
        <v>22</v>
      </c>
      <c r="M102" s="1">
        <v>305</v>
      </c>
      <c r="N102" s="1">
        <v>3</v>
      </c>
      <c r="O102" s="1">
        <v>3</v>
      </c>
      <c r="P102">
        <f>_xlfn.XLOOKUP(Q102,[1]工作表1!$R$2:$R$947,[1]工作表1!$E$2:$E$947,"error")</f>
        <v>7716</v>
      </c>
      <c r="Q102" s="14" t="str">
        <f t="shared" si="1"/>
        <v>Land RoverRange Rover P525SUV: Standard58AS8</v>
      </c>
    </row>
    <row r="103" spans="1:17" ht="16.5" customHeight="1">
      <c r="A103" s="1">
        <v>2022</v>
      </c>
      <c r="B103" s="1" t="s">
        <v>61</v>
      </c>
      <c r="C103" s="1" t="s">
        <v>140</v>
      </c>
      <c r="D103" s="1" t="s">
        <v>53</v>
      </c>
      <c r="E103" s="1">
        <v>5</v>
      </c>
      <c r="F103" s="1">
        <v>8</v>
      </c>
      <c r="G103" s="1" t="s">
        <v>31</v>
      </c>
      <c r="H103" s="1" t="s">
        <v>22</v>
      </c>
      <c r="I103" s="1">
        <v>16.2</v>
      </c>
      <c r="J103" s="1">
        <v>12</v>
      </c>
      <c r="K103" s="1">
        <v>14.3</v>
      </c>
      <c r="L103" s="1">
        <v>20</v>
      </c>
      <c r="M103" s="1">
        <v>336</v>
      </c>
      <c r="N103" s="1">
        <v>3</v>
      </c>
      <c r="O103" s="1">
        <v>3</v>
      </c>
      <c r="P103">
        <f>_xlfn.XLOOKUP(Q103,[1]工作表1!$R$2:$R$947,[1]工作表1!$E$2:$E$947,"error")</f>
        <v>3727</v>
      </c>
      <c r="Q103" s="14" t="str">
        <f t="shared" si="1"/>
        <v>Land RoverRange Rover Sport P575 SVRSUV: Standard58AS8</v>
      </c>
    </row>
    <row r="104" spans="1:17" ht="16.5" customHeight="1">
      <c r="A104" s="1">
        <v>2022</v>
      </c>
      <c r="B104" s="1" t="s">
        <v>59</v>
      </c>
      <c r="C104" s="1" t="s">
        <v>141</v>
      </c>
      <c r="D104" s="1" t="s">
        <v>53</v>
      </c>
      <c r="E104" s="1">
        <v>3</v>
      </c>
      <c r="F104" s="1">
        <v>6</v>
      </c>
      <c r="G104" s="1" t="s">
        <v>45</v>
      </c>
      <c r="H104" s="1" t="s">
        <v>22</v>
      </c>
      <c r="I104" s="1">
        <v>15.1</v>
      </c>
      <c r="J104" s="1">
        <v>10.9</v>
      </c>
      <c r="K104" s="1">
        <v>13.2</v>
      </c>
      <c r="L104" s="1">
        <v>21</v>
      </c>
      <c r="M104" s="1">
        <v>308</v>
      </c>
      <c r="N104" s="1">
        <v>3</v>
      </c>
      <c r="O104" s="1">
        <v>3</v>
      </c>
      <c r="P104">
        <f>_xlfn.XLOOKUP(Q104,[1]工作表1!$R$2:$R$947,[1]工作表1!$E$2:$E$947,"error")</f>
        <v>4649</v>
      </c>
      <c r="Q104" s="14" t="str">
        <f t="shared" si="1"/>
        <v>MaseratiLevante ModenaSUV: Standard36A8</v>
      </c>
    </row>
    <row r="105" spans="1:17" ht="16.5" customHeight="1">
      <c r="A105" s="1">
        <v>2022</v>
      </c>
      <c r="B105" s="1" t="s">
        <v>70</v>
      </c>
      <c r="C105" s="1" t="s">
        <v>143</v>
      </c>
      <c r="D105" s="1" t="s">
        <v>30</v>
      </c>
      <c r="E105" s="1">
        <v>3</v>
      </c>
      <c r="F105" s="1">
        <v>6</v>
      </c>
      <c r="G105" s="1" t="s">
        <v>72</v>
      </c>
      <c r="H105" s="1" t="s">
        <v>22</v>
      </c>
      <c r="I105" s="1">
        <v>11.4</v>
      </c>
      <c r="J105" s="1">
        <v>8</v>
      </c>
      <c r="K105" s="1">
        <v>9.9</v>
      </c>
      <c r="L105" s="1">
        <v>29</v>
      </c>
      <c r="M105" s="1">
        <v>231</v>
      </c>
      <c r="N105" s="1">
        <v>5</v>
      </c>
      <c r="O105" s="1">
        <v>6</v>
      </c>
      <c r="P105">
        <f>_xlfn.XLOOKUP(Q105,[1]工作表1!$R$2:$R$947,[1]工作表1!$E$2:$E$947,"error")</f>
        <v>4553</v>
      </c>
      <c r="Q105" s="14" t="str">
        <f t="shared" si="1"/>
        <v>Mercedes-BenzS 500 4MATIC SWB SedanFull-size36A9</v>
      </c>
    </row>
    <row r="106" spans="1:17" ht="16.5" customHeight="1">
      <c r="A106" s="1">
        <v>2022</v>
      </c>
      <c r="B106" s="1" t="s">
        <v>86</v>
      </c>
      <c r="C106" s="1" t="s">
        <v>144</v>
      </c>
      <c r="D106" s="1" t="s">
        <v>53</v>
      </c>
      <c r="E106" s="1">
        <v>4</v>
      </c>
      <c r="F106" s="1">
        <v>8</v>
      </c>
      <c r="G106" s="1" t="s">
        <v>31</v>
      </c>
      <c r="H106" s="1" t="s">
        <v>22</v>
      </c>
      <c r="I106" s="1">
        <v>18</v>
      </c>
      <c r="J106" s="1">
        <v>12.3</v>
      </c>
      <c r="K106" s="1">
        <v>15.4</v>
      </c>
      <c r="L106" s="1">
        <v>18</v>
      </c>
      <c r="M106" s="1">
        <v>360</v>
      </c>
      <c r="N106" s="1">
        <v>2</v>
      </c>
      <c r="O106" s="1">
        <v>3</v>
      </c>
      <c r="P106">
        <f>_xlfn.XLOOKUP(Q106,[1]工作表1!$R$2:$R$947,[1]工作表1!$E$2:$E$947,"error")</f>
        <v>5490</v>
      </c>
      <c r="Q106" s="14" t="str">
        <f t="shared" si="1"/>
        <v>AudiRS Q8 quattroSUV: Standard48AS8</v>
      </c>
    </row>
    <row r="107" spans="1:17" ht="16.5" customHeight="1">
      <c r="A107" s="1">
        <v>2022</v>
      </c>
      <c r="B107" s="1" t="s">
        <v>145</v>
      </c>
      <c r="C107" s="1" t="s">
        <v>146</v>
      </c>
      <c r="D107" s="1" t="s">
        <v>44</v>
      </c>
      <c r="E107" s="1">
        <v>5</v>
      </c>
      <c r="F107" s="1">
        <v>8</v>
      </c>
      <c r="G107" s="1" t="s">
        <v>147</v>
      </c>
      <c r="H107" s="1" t="s">
        <v>22</v>
      </c>
      <c r="I107" s="1">
        <v>16</v>
      </c>
      <c r="J107" s="1">
        <v>9.5</v>
      </c>
      <c r="K107" s="1">
        <v>13</v>
      </c>
      <c r="L107" s="1">
        <v>22</v>
      </c>
      <c r="M107" s="1">
        <v>304</v>
      </c>
      <c r="N107" s="1">
        <v>3</v>
      </c>
      <c r="O107" s="1">
        <v>5</v>
      </c>
      <c r="P107">
        <f>_xlfn.XLOOKUP(Q107,[1]工作表1!$R$2:$R$947,[1]工作表1!$E$2:$E$947,"error")</f>
        <v>4540</v>
      </c>
      <c r="Q107" s="14" t="str">
        <f t="shared" si="1"/>
        <v>LexusLC 500 ConvertibleMinicompact58AS10</v>
      </c>
    </row>
    <row r="108" spans="1:17" ht="16.5" customHeight="1">
      <c r="A108" s="1">
        <v>2022</v>
      </c>
      <c r="B108" s="1" t="s">
        <v>145</v>
      </c>
      <c r="C108" s="1" t="s">
        <v>148</v>
      </c>
      <c r="D108" s="1" t="s">
        <v>69</v>
      </c>
      <c r="E108" s="1">
        <v>3.5</v>
      </c>
      <c r="F108" s="1">
        <v>6</v>
      </c>
      <c r="G108" s="1" t="s">
        <v>149</v>
      </c>
      <c r="H108" s="1" t="s">
        <v>22</v>
      </c>
      <c r="I108" s="1">
        <v>10.1</v>
      </c>
      <c r="J108" s="1">
        <v>8.1</v>
      </c>
      <c r="K108" s="1">
        <v>9.1999999999999993</v>
      </c>
      <c r="L108" s="1">
        <v>31</v>
      </c>
      <c r="M108" s="1">
        <v>216</v>
      </c>
      <c r="N108" s="1">
        <v>5</v>
      </c>
      <c r="O108" s="1">
        <v>7</v>
      </c>
      <c r="P108">
        <f>_xlfn.XLOOKUP(Q108,[1]工作表1!$R$2:$R$947,[1]工作表1!$E$2:$E$947,"error")</f>
        <v>5302</v>
      </c>
      <c r="Q108" s="14" t="str">
        <f t="shared" si="1"/>
        <v>LexusLS 500h AWDMid-size3.56AV10</v>
      </c>
    </row>
    <row r="109" spans="1:17" ht="16.5" customHeight="1">
      <c r="A109" s="1">
        <v>2022</v>
      </c>
      <c r="B109" s="1" t="s">
        <v>56</v>
      </c>
      <c r="C109" s="1" t="s">
        <v>150</v>
      </c>
      <c r="D109" s="1" t="s">
        <v>53</v>
      </c>
      <c r="E109" s="1">
        <v>4</v>
      </c>
      <c r="F109" s="1">
        <v>8</v>
      </c>
      <c r="G109" s="1" t="s">
        <v>31</v>
      </c>
      <c r="H109" s="1" t="s">
        <v>22</v>
      </c>
      <c r="I109" s="1">
        <v>15.2</v>
      </c>
      <c r="J109" s="1">
        <v>12.4</v>
      </c>
      <c r="K109" s="1">
        <v>14</v>
      </c>
      <c r="L109" s="1">
        <v>20</v>
      </c>
      <c r="M109" s="1">
        <v>326</v>
      </c>
      <c r="N109" s="1">
        <v>3</v>
      </c>
      <c r="O109" s="1">
        <v>3</v>
      </c>
      <c r="P109">
        <f>_xlfn.XLOOKUP(Q109,[1]工作表1!$R$2:$R$947,[1]工作表1!$E$2:$E$947,"error")</f>
        <v>4932</v>
      </c>
      <c r="Q109" s="14" t="str">
        <f t="shared" si="1"/>
        <v>PorscheCayenne GTS CoupeSUV: Standard48AS8</v>
      </c>
    </row>
    <row r="110" spans="1:17" ht="16.5" customHeight="1">
      <c r="A110" s="1">
        <v>2022</v>
      </c>
      <c r="B110" s="1" t="s">
        <v>61</v>
      </c>
      <c r="C110" s="1" t="s">
        <v>151</v>
      </c>
      <c r="D110" s="1" t="s">
        <v>53</v>
      </c>
      <c r="E110" s="1">
        <v>5</v>
      </c>
      <c r="F110" s="1">
        <v>8</v>
      </c>
      <c r="G110" s="1" t="s">
        <v>31</v>
      </c>
      <c r="H110" s="1" t="s">
        <v>22</v>
      </c>
      <c r="I110" s="1">
        <v>16.399999999999999</v>
      </c>
      <c r="J110" s="1">
        <v>12.7</v>
      </c>
      <c r="K110" s="1">
        <v>14.7</v>
      </c>
      <c r="L110" s="1">
        <v>19</v>
      </c>
      <c r="M110" s="1">
        <v>350</v>
      </c>
      <c r="N110" s="1">
        <v>3</v>
      </c>
      <c r="O110" s="1">
        <v>3</v>
      </c>
      <c r="P110">
        <f>_xlfn.XLOOKUP(Q110,[1]工作表1!$R$2:$R$947,[1]工作表1!$E$2:$E$947,"error")</f>
        <v>5735</v>
      </c>
      <c r="Q110" s="14" t="str">
        <f t="shared" si="1"/>
        <v>Land RoverDefender 110 5.0L V8SUV: Standard58AS8</v>
      </c>
    </row>
    <row r="111" spans="1:17" ht="16.5" customHeight="1">
      <c r="A111" s="1">
        <v>2022</v>
      </c>
      <c r="B111" s="1" t="s">
        <v>59</v>
      </c>
      <c r="C111" s="1" t="s">
        <v>152</v>
      </c>
      <c r="D111" s="1" t="s">
        <v>69</v>
      </c>
      <c r="E111" s="1">
        <v>3.8</v>
      </c>
      <c r="F111" s="1">
        <v>8</v>
      </c>
      <c r="G111" s="1" t="s">
        <v>45</v>
      </c>
      <c r="H111" s="1" t="s">
        <v>22</v>
      </c>
      <c r="I111" s="1">
        <v>17.399999999999999</v>
      </c>
      <c r="J111" s="1">
        <v>11.9</v>
      </c>
      <c r="K111" s="1">
        <v>14.9</v>
      </c>
      <c r="L111" s="1">
        <v>19</v>
      </c>
      <c r="M111" s="1">
        <v>348</v>
      </c>
      <c r="N111" s="1">
        <v>3</v>
      </c>
      <c r="O111" s="1">
        <v>1</v>
      </c>
      <c r="P111">
        <f>_xlfn.XLOOKUP(Q111,[1]工作表1!$R$2:$R$947,[1]工作表1!$E$2:$E$947,"error")</f>
        <v>4453</v>
      </c>
      <c r="Q111" s="14" t="str">
        <f t="shared" si="1"/>
        <v>MaseratiGhibli TrofeoMid-size3.88A8</v>
      </c>
    </row>
    <row r="112" spans="1:17" ht="16.5" customHeight="1">
      <c r="A112" s="1">
        <v>2022</v>
      </c>
      <c r="B112" s="1" t="s">
        <v>59</v>
      </c>
      <c r="C112" s="1" t="s">
        <v>154</v>
      </c>
      <c r="D112" s="1" t="s">
        <v>30</v>
      </c>
      <c r="E112" s="1">
        <v>3</v>
      </c>
      <c r="F112" s="1">
        <v>6</v>
      </c>
      <c r="G112" s="1" t="s">
        <v>45</v>
      </c>
      <c r="H112" s="1" t="s">
        <v>22</v>
      </c>
      <c r="I112" s="1">
        <v>14.8</v>
      </c>
      <c r="J112" s="1">
        <v>9.8000000000000007</v>
      </c>
      <c r="K112" s="1">
        <v>12.6</v>
      </c>
      <c r="L112" s="1">
        <v>22</v>
      </c>
      <c r="M112" s="1">
        <v>293</v>
      </c>
      <c r="N112" s="1">
        <v>4</v>
      </c>
      <c r="O112" s="1">
        <v>3</v>
      </c>
      <c r="P112">
        <f>_xlfn.XLOOKUP(Q112,[1]工作表1!$R$2:$R$947,[1]工作表1!$E$2:$E$947,"error")</f>
        <v>4233</v>
      </c>
      <c r="Q112" s="14" t="str">
        <f t="shared" si="1"/>
        <v>MaseratiQuattroporte Modena AWDFull-size36A8</v>
      </c>
    </row>
    <row r="113" spans="1:17" ht="16.5" customHeight="1">
      <c r="A113" s="1">
        <v>2022</v>
      </c>
      <c r="B113" s="1" t="s">
        <v>92</v>
      </c>
      <c r="C113" s="1" t="s">
        <v>155</v>
      </c>
      <c r="D113" s="1" t="s">
        <v>48</v>
      </c>
      <c r="E113" s="1">
        <v>4.4000000000000004</v>
      </c>
      <c r="F113" s="1">
        <v>8</v>
      </c>
      <c r="G113" s="1" t="s">
        <v>31</v>
      </c>
      <c r="H113" s="1" t="s">
        <v>22</v>
      </c>
      <c r="I113" s="1">
        <v>13.9</v>
      </c>
      <c r="J113" s="1">
        <v>9.6</v>
      </c>
      <c r="K113" s="1">
        <v>12</v>
      </c>
      <c r="L113" s="1">
        <v>24</v>
      </c>
      <c r="M113" s="1">
        <v>279</v>
      </c>
      <c r="N113" s="1">
        <v>4</v>
      </c>
      <c r="O113" s="1">
        <v>3</v>
      </c>
      <c r="P113">
        <f>_xlfn.XLOOKUP(Q113,[1]工作表1!$R$2:$R$947,[1]工作表1!$E$2:$E$947,"error")</f>
        <v>4650</v>
      </c>
      <c r="Q113" s="14" t="str">
        <f t="shared" si="1"/>
        <v>BMWM850i xDrive CabrioletSubcompact4.48AS8</v>
      </c>
    </row>
    <row r="114" spans="1:17" ht="16.5" customHeight="1">
      <c r="A114" s="1">
        <v>2022</v>
      </c>
      <c r="B114" s="1" t="s">
        <v>56</v>
      </c>
      <c r="C114" s="1" t="s">
        <v>156</v>
      </c>
      <c r="D114" s="1" t="s">
        <v>53</v>
      </c>
      <c r="E114" s="1">
        <v>3</v>
      </c>
      <c r="F114" s="1">
        <v>6</v>
      </c>
      <c r="G114" s="1" t="s">
        <v>31</v>
      </c>
      <c r="H114" s="1" t="s">
        <v>22</v>
      </c>
      <c r="I114" s="1">
        <v>13.8</v>
      </c>
      <c r="J114" s="1">
        <v>10.7</v>
      </c>
      <c r="K114" s="1">
        <v>12.4</v>
      </c>
      <c r="L114" s="1">
        <v>23</v>
      </c>
      <c r="M114" s="1">
        <v>289</v>
      </c>
      <c r="N114" s="1">
        <v>4</v>
      </c>
      <c r="O114" s="1">
        <v>5</v>
      </c>
      <c r="P114">
        <f>_xlfn.XLOOKUP(Q114,[1]工作表1!$R$2:$R$947,[1]工作表1!$E$2:$E$947,"error")</f>
        <v>4582</v>
      </c>
      <c r="Q114" s="14" t="str">
        <f t="shared" si="1"/>
        <v>PorscheCayenneSUV: Standard36AS8</v>
      </c>
    </row>
    <row r="115" spans="1:17" ht="16.5" customHeight="1">
      <c r="A115" s="1">
        <v>2022</v>
      </c>
      <c r="B115" s="1" t="s">
        <v>56</v>
      </c>
      <c r="C115" s="1" t="s">
        <v>157</v>
      </c>
      <c r="D115" s="1" t="s">
        <v>53</v>
      </c>
      <c r="E115" s="1">
        <v>4</v>
      </c>
      <c r="F115" s="1">
        <v>8</v>
      </c>
      <c r="G115" s="1" t="s">
        <v>31</v>
      </c>
      <c r="H115" s="1" t="s">
        <v>22</v>
      </c>
      <c r="I115" s="1">
        <v>15.8</v>
      </c>
      <c r="J115" s="1">
        <v>12.3</v>
      </c>
      <c r="K115" s="1">
        <v>14.2</v>
      </c>
      <c r="L115" s="1">
        <v>20</v>
      </c>
      <c r="M115" s="1">
        <v>331</v>
      </c>
      <c r="N115" s="1">
        <v>3</v>
      </c>
      <c r="O115" s="1">
        <v>3</v>
      </c>
      <c r="P115">
        <f>_xlfn.XLOOKUP(Q115,[1]工作表1!$R$2:$R$947,[1]工作表1!$E$2:$E$947,"error")</f>
        <v>4728</v>
      </c>
      <c r="Q115" s="14" t="str">
        <f t="shared" si="1"/>
        <v>PorscheCayenne GTSSUV: Standard48AS8</v>
      </c>
    </row>
    <row r="116" spans="1:17" ht="16.5" customHeight="1">
      <c r="A116" s="1">
        <v>2022</v>
      </c>
      <c r="B116" s="1" t="s">
        <v>56</v>
      </c>
      <c r="C116" s="1" t="s">
        <v>159</v>
      </c>
      <c r="D116" s="1" t="s">
        <v>44</v>
      </c>
      <c r="E116" s="1">
        <v>3</v>
      </c>
      <c r="F116" s="1">
        <v>6</v>
      </c>
      <c r="G116" s="1" t="s">
        <v>49</v>
      </c>
      <c r="H116" s="1" t="s">
        <v>22</v>
      </c>
      <c r="I116" s="1">
        <v>13.1</v>
      </c>
      <c r="J116" s="1">
        <v>9.6999999999999993</v>
      </c>
      <c r="K116" s="1">
        <v>11.6</v>
      </c>
      <c r="L116" s="1">
        <v>24</v>
      </c>
      <c r="M116" s="1">
        <v>275</v>
      </c>
      <c r="N116" s="1">
        <v>4</v>
      </c>
      <c r="O116" s="1">
        <v>5</v>
      </c>
      <c r="P116">
        <f>_xlfn.XLOOKUP(Q116,[1]工作表1!$R$2:$R$947,[1]工作表1!$E$2:$E$947,"error")</f>
        <v>3614</v>
      </c>
      <c r="Q116" s="14" t="str">
        <f t="shared" si="1"/>
        <v>Porsche911 Carrera 4 CabrioletMinicompact36AM8</v>
      </c>
    </row>
    <row r="117" spans="1:17" ht="16.5" customHeight="1">
      <c r="A117" s="1">
        <v>2022</v>
      </c>
      <c r="B117" s="1" t="s">
        <v>61</v>
      </c>
      <c r="C117" s="1" t="s">
        <v>160</v>
      </c>
      <c r="D117" s="1" t="s">
        <v>53</v>
      </c>
      <c r="E117" s="1">
        <v>5</v>
      </c>
      <c r="F117" s="1">
        <v>8</v>
      </c>
      <c r="G117" s="1" t="s">
        <v>31</v>
      </c>
      <c r="H117" s="1" t="s">
        <v>22</v>
      </c>
      <c r="I117" s="1">
        <v>15.8</v>
      </c>
      <c r="J117" s="1">
        <v>12.4</v>
      </c>
      <c r="K117" s="1">
        <v>14.3</v>
      </c>
      <c r="L117" s="1">
        <v>20</v>
      </c>
      <c r="M117" s="1">
        <v>339</v>
      </c>
      <c r="N117" s="1">
        <v>3</v>
      </c>
      <c r="O117" s="1">
        <v>3</v>
      </c>
      <c r="P117">
        <f>_xlfn.XLOOKUP(Q117,[1]工作表1!$R$2:$R$947,[1]工作表1!$E$2:$E$947,"error")</f>
        <v>5445</v>
      </c>
      <c r="Q117" s="14" t="str">
        <f t="shared" si="1"/>
        <v>Land RoverDefender 90 5.0L V8SUV: Standard58AS8</v>
      </c>
    </row>
    <row r="118" spans="1:17" ht="16.5" customHeight="1">
      <c r="A118" s="1">
        <v>2022</v>
      </c>
      <c r="B118" s="1" t="s">
        <v>70</v>
      </c>
      <c r="C118" s="1" t="s">
        <v>161</v>
      </c>
      <c r="D118" s="1" t="s">
        <v>162</v>
      </c>
      <c r="E118" s="1">
        <v>3</v>
      </c>
      <c r="F118" s="1">
        <v>6</v>
      </c>
      <c r="G118" s="1" t="s">
        <v>72</v>
      </c>
      <c r="H118" s="1" t="s">
        <v>22</v>
      </c>
      <c r="I118" s="1">
        <v>12.3</v>
      </c>
      <c r="J118" s="1">
        <v>9.4</v>
      </c>
      <c r="K118" s="1">
        <v>11</v>
      </c>
      <c r="L118" s="1">
        <v>26</v>
      </c>
      <c r="M118" s="1">
        <v>258</v>
      </c>
      <c r="N118" s="1">
        <v>4</v>
      </c>
      <c r="O118" s="1">
        <v>6</v>
      </c>
      <c r="P118">
        <f>_xlfn.XLOOKUP(Q118,[1]工作表1!$R$2:$R$947,[1]工作表1!$E$2:$E$947,"error")</f>
        <v>4553</v>
      </c>
      <c r="Q118" s="14" t="str">
        <f t="shared" si="1"/>
        <v>Mercedes-BenzAMG GT 53 4MATIC+ CoupeCompact36A9</v>
      </c>
    </row>
    <row r="119" spans="1:17" ht="16.5" customHeight="1">
      <c r="A119" s="1">
        <v>2022</v>
      </c>
      <c r="B119" s="1" t="s">
        <v>56</v>
      </c>
      <c r="C119" s="1" t="s">
        <v>163</v>
      </c>
      <c r="D119" s="1" t="s">
        <v>30</v>
      </c>
      <c r="E119" s="1">
        <v>2.9</v>
      </c>
      <c r="F119" s="1">
        <v>6</v>
      </c>
      <c r="G119" s="1" t="s">
        <v>49</v>
      </c>
      <c r="H119" s="1" t="s">
        <v>22</v>
      </c>
      <c r="I119" s="1">
        <v>12.8</v>
      </c>
      <c r="J119" s="1">
        <v>9.8000000000000007</v>
      </c>
      <c r="K119" s="1">
        <v>11.4</v>
      </c>
      <c r="L119" s="1">
        <v>25</v>
      </c>
      <c r="M119" s="1">
        <v>276</v>
      </c>
      <c r="N119" s="1">
        <v>4</v>
      </c>
      <c r="O119" s="1">
        <v>5</v>
      </c>
      <c r="P119">
        <f>_xlfn.XLOOKUP(Q119,[1]工作表1!$R$2:$R$947,[1]工作表1!$E$2:$E$947,"error")</f>
        <v>4336</v>
      </c>
      <c r="Q119" s="14" t="str">
        <f t="shared" si="1"/>
        <v>PorschePanamera 4SFull-size2.96AM8</v>
      </c>
    </row>
    <row r="120" spans="1:17" ht="16.5" customHeight="1">
      <c r="A120" s="1">
        <v>2022</v>
      </c>
      <c r="B120" s="1" t="s">
        <v>56</v>
      </c>
      <c r="C120" s="1" t="s">
        <v>164</v>
      </c>
      <c r="D120" s="1" t="s">
        <v>30</v>
      </c>
      <c r="E120" s="1">
        <v>2.9</v>
      </c>
      <c r="F120" s="1">
        <v>6</v>
      </c>
      <c r="G120" s="1" t="s">
        <v>49</v>
      </c>
      <c r="H120" s="1" t="s">
        <v>22</v>
      </c>
      <c r="I120" s="1">
        <v>13.8</v>
      </c>
      <c r="J120" s="1">
        <v>10.199999999999999</v>
      </c>
      <c r="K120" s="1">
        <v>12.2</v>
      </c>
      <c r="L120" s="1">
        <v>23</v>
      </c>
      <c r="M120" s="1">
        <v>292</v>
      </c>
      <c r="N120" s="1">
        <v>4</v>
      </c>
      <c r="O120" s="1">
        <v>5</v>
      </c>
      <c r="P120">
        <f>_xlfn.XLOOKUP(Q120,[1]工作表1!$R$2:$R$947,[1]工作表1!$E$2:$E$947,"error")</f>
        <v>4336</v>
      </c>
      <c r="Q120" s="14" t="str">
        <f t="shared" si="1"/>
        <v>PorschePanamera 4S STFull-size2.96AM8</v>
      </c>
    </row>
    <row r="121" spans="1:17" ht="16.5" customHeight="1">
      <c r="A121" s="1">
        <v>2022</v>
      </c>
      <c r="B121" s="1" t="s">
        <v>92</v>
      </c>
      <c r="C121" s="1" t="s">
        <v>165</v>
      </c>
      <c r="D121" s="1" t="s">
        <v>53</v>
      </c>
      <c r="E121" s="1">
        <v>4.4000000000000004</v>
      </c>
      <c r="F121" s="1">
        <v>8</v>
      </c>
      <c r="G121" s="1" t="s">
        <v>31</v>
      </c>
      <c r="H121" s="1" t="s">
        <v>22</v>
      </c>
      <c r="I121" s="1">
        <v>17.899999999999999</v>
      </c>
      <c r="J121" s="1">
        <v>13</v>
      </c>
      <c r="K121" s="1">
        <v>15.7</v>
      </c>
      <c r="L121" s="1">
        <v>18</v>
      </c>
      <c r="M121" s="1">
        <v>364</v>
      </c>
      <c r="N121" s="1">
        <v>2</v>
      </c>
      <c r="O121" s="1">
        <v>3</v>
      </c>
      <c r="P121">
        <f>_xlfn.XLOOKUP(Q121,[1]工作表1!$R$2:$R$947,[1]工作表1!$E$2:$E$947,"error")</f>
        <v>5455</v>
      </c>
      <c r="Q121" s="14" t="str">
        <f t="shared" si="1"/>
        <v>BMWX5 M CompetitionSUV: Standard4.48AS8</v>
      </c>
    </row>
    <row r="122" spans="1:17" ht="16.5" customHeight="1">
      <c r="A122" s="1">
        <v>2022</v>
      </c>
      <c r="B122" s="1" t="s">
        <v>56</v>
      </c>
      <c r="C122" s="1" t="s">
        <v>166</v>
      </c>
      <c r="D122" s="1" t="s">
        <v>30</v>
      </c>
      <c r="E122" s="1">
        <v>2.9</v>
      </c>
      <c r="F122" s="1">
        <v>6</v>
      </c>
      <c r="G122" s="1" t="s">
        <v>49</v>
      </c>
      <c r="H122" s="1" t="s">
        <v>22</v>
      </c>
      <c r="I122" s="1">
        <v>12.8</v>
      </c>
      <c r="J122" s="1">
        <v>9.8000000000000007</v>
      </c>
      <c r="K122" s="1">
        <v>11.5</v>
      </c>
      <c r="L122" s="1">
        <v>25</v>
      </c>
      <c r="M122" s="1">
        <v>274</v>
      </c>
      <c r="N122" s="1">
        <v>4</v>
      </c>
      <c r="O122" s="1">
        <v>5</v>
      </c>
      <c r="P122">
        <f>_xlfn.XLOOKUP(Q122,[1]工作表1!$R$2:$R$947,[1]工作表1!$E$2:$E$947,"error")</f>
        <v>4301</v>
      </c>
      <c r="Q122" s="14" t="str">
        <f t="shared" si="1"/>
        <v>PorschePanamera 4Full-size2.96AM8</v>
      </c>
    </row>
    <row r="123" spans="1:17" ht="16.5" customHeight="1">
      <c r="A123" s="1">
        <v>2022</v>
      </c>
      <c r="B123" s="1" t="s">
        <v>168</v>
      </c>
      <c r="C123" s="1" t="s">
        <v>169</v>
      </c>
      <c r="D123" s="1" t="s">
        <v>20</v>
      </c>
      <c r="E123" s="1">
        <v>5</v>
      </c>
      <c r="F123" s="1">
        <v>8</v>
      </c>
      <c r="G123" s="1" t="s">
        <v>31</v>
      </c>
      <c r="H123" s="1" t="s">
        <v>22</v>
      </c>
      <c r="I123" s="1">
        <v>15.2</v>
      </c>
      <c r="J123" s="1">
        <v>9.8000000000000007</v>
      </c>
      <c r="K123" s="1">
        <v>12.7</v>
      </c>
      <c r="L123" s="1">
        <v>22</v>
      </c>
      <c r="M123" s="1">
        <v>299</v>
      </c>
      <c r="N123" s="1">
        <v>3</v>
      </c>
      <c r="O123" s="1">
        <v>3</v>
      </c>
      <c r="P123">
        <f>_xlfn.XLOOKUP(Q123,[1]工作表1!$R$2:$R$947,[1]工作表1!$E$2:$E$947,"error")</f>
        <v>3887</v>
      </c>
      <c r="Q123" s="14" t="str">
        <f t="shared" si="1"/>
        <v>JaguarF-TYPE R Convertible AWDTwo-seater58AS8</v>
      </c>
    </row>
    <row r="124" spans="1:17" ht="16.5" customHeight="1">
      <c r="A124" s="1">
        <v>2022</v>
      </c>
      <c r="B124" s="1" t="s">
        <v>59</v>
      </c>
      <c r="C124" s="1" t="s">
        <v>170</v>
      </c>
      <c r="D124" s="1" t="s">
        <v>30</v>
      </c>
      <c r="E124" s="1">
        <v>3</v>
      </c>
      <c r="F124" s="1">
        <v>6</v>
      </c>
      <c r="G124" s="1" t="s">
        <v>45</v>
      </c>
      <c r="H124" s="1" t="s">
        <v>22</v>
      </c>
      <c r="I124" s="1">
        <v>14.4</v>
      </c>
      <c r="J124" s="1">
        <v>9.3000000000000007</v>
      </c>
      <c r="K124" s="1">
        <v>12.1</v>
      </c>
      <c r="L124" s="1">
        <v>23</v>
      </c>
      <c r="M124" s="1">
        <v>281</v>
      </c>
      <c r="N124" s="1">
        <v>4</v>
      </c>
      <c r="O124" s="1">
        <v>3</v>
      </c>
      <c r="P124">
        <f>_xlfn.XLOOKUP(Q124,[1]工作表1!$R$2:$R$947,[1]工作表1!$E$2:$E$947,"error")</f>
        <v>4233</v>
      </c>
      <c r="Q124" s="14" t="str">
        <f t="shared" si="1"/>
        <v>MaseratiQuattroporte ModenaFull-size36A8</v>
      </c>
    </row>
    <row r="125" spans="1:17" ht="16.5" customHeight="1">
      <c r="A125" s="1">
        <v>2022</v>
      </c>
      <c r="B125" s="1" t="s">
        <v>171</v>
      </c>
      <c r="C125" s="1" t="s">
        <v>172</v>
      </c>
      <c r="D125" s="1" t="s">
        <v>53</v>
      </c>
      <c r="E125" s="1">
        <v>3</v>
      </c>
      <c r="F125" s="1">
        <v>6</v>
      </c>
      <c r="G125" s="1" t="s">
        <v>173</v>
      </c>
      <c r="H125" s="1" t="s">
        <v>174</v>
      </c>
      <c r="I125" s="1">
        <v>11.7</v>
      </c>
      <c r="J125" s="1">
        <v>9</v>
      </c>
      <c r="K125" s="1">
        <v>10.5</v>
      </c>
      <c r="L125" s="1">
        <v>27</v>
      </c>
      <c r="M125" s="1">
        <v>281</v>
      </c>
      <c r="N125" s="1">
        <v>4</v>
      </c>
      <c r="O125" s="1">
        <v>3</v>
      </c>
      <c r="P125">
        <f>_xlfn.XLOOKUP(Q125,[1]工作表1!$R$2:$R$947,[1]工作表1!$E$2:$E$947,"error")</f>
        <v>5370</v>
      </c>
      <c r="Q125" s="14" t="str">
        <f t="shared" si="1"/>
        <v>CadillacEscalade 4WDSUV: Standard36A10</v>
      </c>
    </row>
    <row r="126" spans="1:17" ht="16.5" customHeight="1">
      <c r="A126" s="1">
        <v>2022</v>
      </c>
      <c r="B126" s="1" t="s">
        <v>171</v>
      </c>
      <c r="C126" s="1" t="s">
        <v>172</v>
      </c>
      <c r="D126" s="1" t="s">
        <v>53</v>
      </c>
      <c r="E126" s="1">
        <v>6.2</v>
      </c>
      <c r="F126" s="1">
        <v>8</v>
      </c>
      <c r="G126" s="1" t="s">
        <v>173</v>
      </c>
      <c r="H126" s="1" t="s">
        <v>22</v>
      </c>
      <c r="I126" s="1">
        <v>16.3</v>
      </c>
      <c r="J126" s="1">
        <v>12.7</v>
      </c>
      <c r="K126" s="1">
        <v>14.7</v>
      </c>
      <c r="L126" s="1">
        <v>19</v>
      </c>
      <c r="M126" s="1">
        <v>345</v>
      </c>
      <c r="N126" s="1">
        <v>3</v>
      </c>
      <c r="O126" s="1">
        <v>6</v>
      </c>
      <c r="P126">
        <f>_xlfn.XLOOKUP(Q126,[1]工作表1!$R$2:$R$947,[1]工作表1!$E$2:$E$947,"error")</f>
        <v>5822</v>
      </c>
      <c r="Q126" s="14" t="str">
        <f t="shared" si="1"/>
        <v>CadillacEscalade 4WDSUV: Standard6.28A10</v>
      </c>
    </row>
    <row r="127" spans="1:17" ht="16.5" customHeight="1">
      <c r="A127" s="1">
        <v>2022</v>
      </c>
      <c r="B127" s="1" t="s">
        <v>61</v>
      </c>
      <c r="C127" s="1" t="s">
        <v>175</v>
      </c>
      <c r="D127" s="1" t="s">
        <v>53</v>
      </c>
      <c r="E127" s="1">
        <v>3</v>
      </c>
      <c r="F127" s="1">
        <v>6</v>
      </c>
      <c r="G127" s="1" t="s">
        <v>31</v>
      </c>
      <c r="H127" s="1" t="s">
        <v>22</v>
      </c>
      <c r="I127" s="1">
        <v>13.3</v>
      </c>
      <c r="J127" s="1">
        <v>10.199999999999999</v>
      </c>
      <c r="K127" s="1">
        <v>11.9</v>
      </c>
      <c r="L127" s="1">
        <v>24</v>
      </c>
      <c r="M127" s="1">
        <v>279</v>
      </c>
      <c r="N127" s="1">
        <v>4</v>
      </c>
      <c r="O127" s="1">
        <v>7</v>
      </c>
      <c r="P127">
        <f>_xlfn.XLOOKUP(Q127,[1]工作表1!$R$2:$R$947,[1]工作表1!$E$2:$E$947,"error")</f>
        <v>4974</v>
      </c>
      <c r="Q127" s="14" t="str">
        <f t="shared" si="1"/>
        <v>Land RoverRange Rover P400SUV: Standard36AS8</v>
      </c>
    </row>
    <row r="128" spans="1:17" ht="16.5" customHeight="1">
      <c r="A128" s="1">
        <v>2022</v>
      </c>
      <c r="B128" s="1" t="s">
        <v>92</v>
      </c>
      <c r="C128" s="1" t="s">
        <v>176</v>
      </c>
      <c r="D128" s="1" t="s">
        <v>69</v>
      </c>
      <c r="E128" s="1">
        <v>4.4000000000000004</v>
      </c>
      <c r="F128" s="1">
        <v>8</v>
      </c>
      <c r="G128" s="1" t="s">
        <v>31</v>
      </c>
      <c r="H128" s="1" t="s">
        <v>22</v>
      </c>
      <c r="I128" s="1">
        <v>16.100000000000001</v>
      </c>
      <c r="J128" s="1">
        <v>11</v>
      </c>
      <c r="K128" s="1">
        <v>13.8</v>
      </c>
      <c r="L128" s="1">
        <v>20</v>
      </c>
      <c r="M128" s="1">
        <v>322</v>
      </c>
      <c r="N128" s="1">
        <v>3</v>
      </c>
      <c r="O128" s="1">
        <v>3</v>
      </c>
      <c r="P128">
        <f>_xlfn.XLOOKUP(Q128,[1]工作表1!$R$2:$R$947,[1]工作表1!$E$2:$E$947,"error")</f>
        <v>4345</v>
      </c>
      <c r="Q128" s="14" t="str">
        <f t="shared" si="1"/>
        <v>BMWM5 SedanMid-size4.48AS8</v>
      </c>
    </row>
    <row r="129" spans="1:17" ht="16.5" customHeight="1">
      <c r="A129" s="1">
        <v>2022</v>
      </c>
      <c r="B129" s="1" t="s">
        <v>168</v>
      </c>
      <c r="C129" s="1" t="s">
        <v>177</v>
      </c>
      <c r="D129" s="1" t="s">
        <v>20</v>
      </c>
      <c r="E129" s="1">
        <v>5</v>
      </c>
      <c r="F129" s="1">
        <v>8</v>
      </c>
      <c r="G129" s="1" t="s">
        <v>31</v>
      </c>
      <c r="H129" s="1" t="s">
        <v>22</v>
      </c>
      <c r="I129" s="1">
        <v>15.2</v>
      </c>
      <c r="J129" s="1">
        <v>9.8000000000000007</v>
      </c>
      <c r="K129" s="1">
        <v>12.7</v>
      </c>
      <c r="L129" s="1">
        <v>22</v>
      </c>
      <c r="M129" s="1">
        <v>299</v>
      </c>
      <c r="N129" s="1">
        <v>3</v>
      </c>
      <c r="O129" s="1">
        <v>3</v>
      </c>
      <c r="P129">
        <f>_xlfn.XLOOKUP(Q129,[1]工作表1!$R$2:$R$947,[1]工作表1!$E$2:$E$947,"error")</f>
        <v>3843</v>
      </c>
      <c r="Q129" s="14" t="str">
        <f t="shared" si="1"/>
        <v>JaguarF-TYPE R Coupe AWDTwo-seater58AS8</v>
      </c>
    </row>
    <row r="130" spans="1:17" ht="16.5" customHeight="1">
      <c r="A130" s="1">
        <v>2022</v>
      </c>
      <c r="B130" s="1" t="s">
        <v>92</v>
      </c>
      <c r="C130" s="1" t="s">
        <v>178</v>
      </c>
      <c r="D130" s="1" t="s">
        <v>30</v>
      </c>
      <c r="E130" s="1">
        <v>4.4000000000000004</v>
      </c>
      <c r="F130" s="1">
        <v>8</v>
      </c>
      <c r="G130" s="1" t="s">
        <v>31</v>
      </c>
      <c r="H130" s="1" t="s">
        <v>22</v>
      </c>
      <c r="I130" s="1">
        <v>13.9</v>
      </c>
      <c r="J130" s="1">
        <v>9.6</v>
      </c>
      <c r="K130" s="1">
        <v>12</v>
      </c>
      <c r="L130" s="1">
        <v>24</v>
      </c>
      <c r="M130" s="1">
        <v>279</v>
      </c>
      <c r="N130" s="1">
        <v>4</v>
      </c>
      <c r="O130" s="1">
        <v>3</v>
      </c>
      <c r="P130">
        <f>_xlfn.XLOOKUP(Q130,[1]工作表1!$R$2:$R$947,[1]工作表1!$E$2:$E$947,"error")</f>
        <v>4722</v>
      </c>
      <c r="Q130" s="14" t="str">
        <f t="shared" ref="Q130:Q193" si="2">B130&amp;C130&amp;D130&amp;E130&amp;F130&amp;G130</f>
        <v>BMW750i xDrive SedanFull-size4.48AS8</v>
      </c>
    </row>
    <row r="131" spans="1:17" ht="16.5" customHeight="1">
      <c r="A131" s="1">
        <v>2022</v>
      </c>
      <c r="B131" s="1" t="s">
        <v>92</v>
      </c>
      <c r="C131" s="1" t="s">
        <v>179</v>
      </c>
      <c r="D131" s="1" t="s">
        <v>30</v>
      </c>
      <c r="E131" s="1">
        <v>4.4000000000000004</v>
      </c>
      <c r="F131" s="1">
        <v>8</v>
      </c>
      <c r="G131" s="1" t="s">
        <v>31</v>
      </c>
      <c r="H131" s="1" t="s">
        <v>22</v>
      </c>
      <c r="I131" s="1">
        <v>13.9</v>
      </c>
      <c r="J131" s="1">
        <v>9.6</v>
      </c>
      <c r="K131" s="1">
        <v>12</v>
      </c>
      <c r="L131" s="1">
        <v>24</v>
      </c>
      <c r="M131" s="1">
        <v>279</v>
      </c>
      <c r="N131" s="1">
        <v>4</v>
      </c>
      <c r="O131" s="1">
        <v>3</v>
      </c>
      <c r="P131">
        <f>_xlfn.XLOOKUP(Q131,[1]工作表1!$R$2:$R$947,[1]工作表1!$E$2:$E$947,"error")</f>
        <v>4722</v>
      </c>
      <c r="Q131" s="14" t="str">
        <f t="shared" si="2"/>
        <v>BMW750Li xDrive SedanFull-size4.48AS8</v>
      </c>
    </row>
    <row r="132" spans="1:17" ht="16.5" customHeight="1">
      <c r="A132" s="1">
        <v>2022</v>
      </c>
      <c r="B132" s="1" t="s">
        <v>56</v>
      </c>
      <c r="C132" s="1" t="s">
        <v>180</v>
      </c>
      <c r="D132" s="1" t="s">
        <v>30</v>
      </c>
      <c r="E132" s="1">
        <v>2.9</v>
      </c>
      <c r="F132" s="1">
        <v>6</v>
      </c>
      <c r="G132" s="1" t="s">
        <v>49</v>
      </c>
      <c r="H132" s="1" t="s">
        <v>22</v>
      </c>
      <c r="I132" s="1">
        <v>13.1</v>
      </c>
      <c r="J132" s="1">
        <v>9.8000000000000007</v>
      </c>
      <c r="K132" s="1">
        <v>11.6</v>
      </c>
      <c r="L132" s="1">
        <v>24</v>
      </c>
      <c r="M132" s="1">
        <v>274</v>
      </c>
      <c r="N132" s="1">
        <v>4</v>
      </c>
      <c r="O132" s="1">
        <v>5</v>
      </c>
      <c r="P132">
        <f>_xlfn.XLOOKUP(Q132,[1]工作表1!$R$2:$R$947,[1]工作表1!$E$2:$E$947,"error")</f>
        <v>4188</v>
      </c>
      <c r="Q132" s="14" t="str">
        <f t="shared" si="2"/>
        <v>PorschePanameraFull-size2.96AM8</v>
      </c>
    </row>
    <row r="133" spans="1:17" ht="16.5" customHeight="1">
      <c r="A133" s="1">
        <v>2022</v>
      </c>
      <c r="B133" s="1" t="s">
        <v>145</v>
      </c>
      <c r="C133" s="1" t="s">
        <v>181</v>
      </c>
      <c r="D133" s="1" t="s">
        <v>48</v>
      </c>
      <c r="E133" s="1">
        <v>5</v>
      </c>
      <c r="F133" s="1">
        <v>8</v>
      </c>
      <c r="G133" s="1" t="s">
        <v>147</v>
      </c>
      <c r="H133" s="1" t="s">
        <v>22</v>
      </c>
      <c r="I133" s="1">
        <v>15.1</v>
      </c>
      <c r="J133" s="1">
        <v>9.6</v>
      </c>
      <c r="K133" s="1">
        <v>12.6</v>
      </c>
      <c r="L133" s="1">
        <v>22</v>
      </c>
      <c r="M133" s="1">
        <v>294</v>
      </c>
      <c r="N133" s="1">
        <v>4</v>
      </c>
      <c r="O133" s="1">
        <v>5</v>
      </c>
      <c r="P133">
        <f>_xlfn.XLOOKUP(Q133,[1]工作表1!$R$2:$R$947,[1]工作表1!$E$2:$E$947,"error")</f>
        <v>4540</v>
      </c>
      <c r="Q133" s="14" t="str">
        <f t="shared" si="2"/>
        <v>LexusLC 500Subcompact58AS10</v>
      </c>
    </row>
    <row r="134" spans="1:17" ht="16.5" customHeight="1">
      <c r="A134" s="1">
        <v>2022</v>
      </c>
      <c r="B134" s="1" t="s">
        <v>56</v>
      </c>
      <c r="C134" s="1" t="s">
        <v>183</v>
      </c>
      <c r="D134" s="1" t="s">
        <v>20</v>
      </c>
      <c r="E134" s="1">
        <v>2</v>
      </c>
      <c r="F134" s="1">
        <v>4</v>
      </c>
      <c r="G134" s="1" t="s">
        <v>21</v>
      </c>
      <c r="H134" s="1" t="s">
        <v>22</v>
      </c>
      <c r="I134" s="1">
        <v>11</v>
      </c>
      <c r="J134" s="1">
        <v>8.6999999999999993</v>
      </c>
      <c r="K134" s="1">
        <v>10</v>
      </c>
      <c r="L134" s="1">
        <v>28</v>
      </c>
      <c r="M134" s="1">
        <v>233</v>
      </c>
      <c r="N134" s="1">
        <v>5</v>
      </c>
      <c r="O134" s="1">
        <v>1</v>
      </c>
      <c r="P134">
        <f>_xlfn.XLOOKUP(Q134,[1]工作表1!$R$2:$R$947,[1]工作表1!$E$2:$E$947,"error")</f>
        <v>2943</v>
      </c>
      <c r="Q134" s="14" t="str">
        <f t="shared" si="2"/>
        <v>Porsche718 CaymanTwo-seater24AM7</v>
      </c>
    </row>
    <row r="135" spans="1:17" ht="16.5" customHeight="1">
      <c r="A135" s="1">
        <v>2022</v>
      </c>
      <c r="B135" s="1" t="s">
        <v>56</v>
      </c>
      <c r="C135" s="1" t="s">
        <v>183</v>
      </c>
      <c r="D135" s="1" t="s">
        <v>20</v>
      </c>
      <c r="E135" s="1">
        <v>2</v>
      </c>
      <c r="F135" s="1">
        <v>4</v>
      </c>
      <c r="G135" s="1" t="s">
        <v>84</v>
      </c>
      <c r="H135" s="1" t="s">
        <v>22</v>
      </c>
      <c r="I135" s="1">
        <v>11.7</v>
      </c>
      <c r="J135" s="1">
        <v>8.9</v>
      </c>
      <c r="K135" s="1">
        <v>10.5</v>
      </c>
      <c r="L135" s="1">
        <v>27</v>
      </c>
      <c r="M135" s="1">
        <v>245</v>
      </c>
      <c r="N135" s="1">
        <v>5</v>
      </c>
      <c r="O135" s="1">
        <v>1</v>
      </c>
      <c r="P135">
        <f>_xlfn.XLOOKUP(Q135,[1]工作表1!$R$2:$R$947,[1]工作表1!$E$2:$E$947,"error")</f>
        <v>2943</v>
      </c>
      <c r="Q135" s="14" t="str">
        <f t="shared" si="2"/>
        <v>Porsche718 CaymanTwo-seater24M6</v>
      </c>
    </row>
    <row r="136" spans="1:17" ht="16.5" customHeight="1">
      <c r="A136" s="1">
        <v>2022</v>
      </c>
      <c r="B136" s="1" t="s">
        <v>56</v>
      </c>
      <c r="C136" s="1" t="s">
        <v>184</v>
      </c>
      <c r="D136" s="1" t="s">
        <v>20</v>
      </c>
      <c r="E136" s="1">
        <v>4</v>
      </c>
      <c r="F136" s="1">
        <v>6</v>
      </c>
      <c r="G136" s="1" t="s">
        <v>21</v>
      </c>
      <c r="H136" s="1" t="s">
        <v>22</v>
      </c>
      <c r="I136" s="1">
        <v>13</v>
      </c>
      <c r="J136" s="1">
        <v>9.9</v>
      </c>
      <c r="K136" s="1">
        <v>11.6</v>
      </c>
      <c r="L136" s="1">
        <v>24</v>
      </c>
      <c r="M136" s="1">
        <v>271</v>
      </c>
      <c r="N136" s="1">
        <v>4</v>
      </c>
      <c r="O136" s="1">
        <v>5</v>
      </c>
      <c r="P136">
        <f>_xlfn.XLOOKUP(Q136,[1]工作表1!$R$2:$R$947,[1]工作表1!$E$2:$E$947,"error")</f>
        <v>3208</v>
      </c>
      <c r="Q136" s="14" t="str">
        <f t="shared" si="2"/>
        <v>Porsche718 Cayman GT4Two-seater46AM7</v>
      </c>
    </row>
    <row r="137" spans="1:17" ht="16.5" customHeight="1">
      <c r="A137" s="1">
        <v>2022</v>
      </c>
      <c r="B137" s="1" t="s">
        <v>56</v>
      </c>
      <c r="C137" s="1" t="s">
        <v>184</v>
      </c>
      <c r="D137" s="1" t="s">
        <v>20</v>
      </c>
      <c r="E137" s="1">
        <v>4</v>
      </c>
      <c r="F137" s="1">
        <v>6</v>
      </c>
      <c r="G137" s="1" t="s">
        <v>84</v>
      </c>
      <c r="H137" s="1" t="s">
        <v>22</v>
      </c>
      <c r="I137" s="1">
        <v>14</v>
      </c>
      <c r="J137" s="1">
        <v>10.1</v>
      </c>
      <c r="K137" s="1">
        <v>12.2</v>
      </c>
      <c r="L137" s="1">
        <v>23</v>
      </c>
      <c r="M137" s="1">
        <v>286</v>
      </c>
      <c r="N137" s="1">
        <v>4</v>
      </c>
      <c r="O137" s="1">
        <v>5</v>
      </c>
      <c r="P137">
        <f>_xlfn.XLOOKUP(Q137,[1]工作表1!$R$2:$R$947,[1]工作表1!$E$2:$E$947,"error")</f>
        <v>3208</v>
      </c>
      <c r="Q137" s="14" t="str">
        <f t="shared" si="2"/>
        <v>Porsche718 Cayman GT4Two-seater46M6</v>
      </c>
    </row>
    <row r="138" spans="1:17" ht="16.5" customHeight="1">
      <c r="A138" s="1">
        <v>2022</v>
      </c>
      <c r="B138" s="1" t="s">
        <v>56</v>
      </c>
      <c r="C138" s="1" t="s">
        <v>185</v>
      </c>
      <c r="D138" s="1" t="s">
        <v>44</v>
      </c>
      <c r="E138" s="1">
        <v>3</v>
      </c>
      <c r="F138" s="1">
        <v>6</v>
      </c>
      <c r="G138" s="1" t="s">
        <v>49</v>
      </c>
      <c r="H138" s="1" t="s">
        <v>22</v>
      </c>
      <c r="I138" s="1">
        <v>13.1</v>
      </c>
      <c r="J138" s="1">
        <v>9.8000000000000007</v>
      </c>
      <c r="K138" s="1">
        <v>11.6</v>
      </c>
      <c r="L138" s="1">
        <v>24</v>
      </c>
      <c r="M138" s="1">
        <v>275</v>
      </c>
      <c r="N138" s="1">
        <v>4</v>
      </c>
      <c r="O138" s="1">
        <v>5</v>
      </c>
      <c r="P138">
        <f>_xlfn.XLOOKUP(Q138,[1]工作表1!$R$2:$R$947,[1]工作表1!$E$2:$E$947,"error")</f>
        <v>3508</v>
      </c>
      <c r="Q138" s="14" t="str">
        <f t="shared" si="2"/>
        <v>Porsche911 CarreraMinicompact36AM8</v>
      </c>
    </row>
    <row r="139" spans="1:17" ht="16.5" customHeight="1">
      <c r="A139" s="1">
        <v>2022</v>
      </c>
      <c r="B139" s="1" t="s">
        <v>56</v>
      </c>
      <c r="C139" s="1" t="s">
        <v>186</v>
      </c>
      <c r="D139" s="1" t="s">
        <v>44</v>
      </c>
      <c r="E139" s="1">
        <v>3</v>
      </c>
      <c r="F139" s="1">
        <v>6</v>
      </c>
      <c r="G139" s="1" t="s">
        <v>49</v>
      </c>
      <c r="H139" s="1" t="s">
        <v>22</v>
      </c>
      <c r="I139" s="1">
        <v>13.1</v>
      </c>
      <c r="J139" s="1">
        <v>9.8000000000000007</v>
      </c>
      <c r="K139" s="1">
        <v>11.6</v>
      </c>
      <c r="L139" s="1">
        <v>24</v>
      </c>
      <c r="M139" s="1">
        <v>275</v>
      </c>
      <c r="N139" s="1">
        <v>4</v>
      </c>
      <c r="O139" s="1">
        <v>5</v>
      </c>
      <c r="P139">
        <f>_xlfn.XLOOKUP(Q139,[1]工作表1!$R$2:$R$947,[1]工作表1!$E$2:$E$947,"error")</f>
        <v>3508</v>
      </c>
      <c r="Q139" s="14" t="str">
        <f t="shared" si="2"/>
        <v>Porsche911 Carrera CabrioletMinicompact36AM8</v>
      </c>
    </row>
    <row r="140" spans="1:17" ht="16.5" customHeight="1">
      <c r="A140" s="1">
        <v>2022</v>
      </c>
      <c r="B140" s="1" t="s">
        <v>145</v>
      </c>
      <c r="C140" s="1" t="s">
        <v>188</v>
      </c>
      <c r="D140" s="1" t="s">
        <v>48</v>
      </c>
      <c r="E140" s="1">
        <v>5</v>
      </c>
      <c r="F140" s="1">
        <v>8</v>
      </c>
      <c r="G140" s="1" t="s">
        <v>31</v>
      </c>
      <c r="H140" s="1" t="s">
        <v>22</v>
      </c>
      <c r="I140" s="1">
        <v>14.4</v>
      </c>
      <c r="J140" s="1">
        <v>9.6</v>
      </c>
      <c r="K140" s="1">
        <v>12.2</v>
      </c>
      <c r="L140" s="1">
        <v>23</v>
      </c>
      <c r="M140" s="1">
        <v>285</v>
      </c>
      <c r="N140" s="1">
        <v>4</v>
      </c>
      <c r="O140" s="1">
        <v>5</v>
      </c>
      <c r="P140">
        <f>_xlfn.XLOOKUP(Q140,[1]工作表1!$R$2:$R$947,[1]工作表1!$E$2:$E$947,"error")</f>
        <v>3902</v>
      </c>
      <c r="Q140" s="14" t="str">
        <f t="shared" si="2"/>
        <v>LexusRC FSubcompact58AS8</v>
      </c>
    </row>
    <row r="141" spans="1:17" ht="16.5" customHeight="1">
      <c r="A141" s="1">
        <v>2022</v>
      </c>
      <c r="B141" s="1" t="s">
        <v>145</v>
      </c>
      <c r="C141" s="1" t="s">
        <v>190</v>
      </c>
      <c r="D141" s="1" t="s">
        <v>53</v>
      </c>
      <c r="E141" s="1">
        <v>3.4</v>
      </c>
      <c r="F141" s="1">
        <v>6</v>
      </c>
      <c r="G141" s="1" t="s">
        <v>147</v>
      </c>
      <c r="H141" s="1" t="s">
        <v>22</v>
      </c>
      <c r="I141" s="1">
        <v>14.2</v>
      </c>
      <c r="J141" s="1">
        <v>10.8</v>
      </c>
      <c r="K141" s="1">
        <v>12.7</v>
      </c>
      <c r="L141" s="1">
        <v>22</v>
      </c>
      <c r="M141" s="1">
        <v>298</v>
      </c>
      <c r="N141" s="1">
        <v>4</v>
      </c>
      <c r="O141" s="1">
        <v>5</v>
      </c>
      <c r="P141">
        <f>_xlfn.XLOOKUP(Q141,[1]工作表1!$R$2:$R$947,[1]工作表1!$E$2:$E$947,"error")</f>
        <v>5665</v>
      </c>
      <c r="Q141" s="14" t="str">
        <f t="shared" si="2"/>
        <v>LexusLX 600SUV: Standard3.46AS10</v>
      </c>
    </row>
    <row r="142" spans="1:17" ht="16.5" customHeight="1">
      <c r="A142" s="1">
        <v>2022</v>
      </c>
      <c r="B142" s="1" t="s">
        <v>56</v>
      </c>
      <c r="C142" s="1" t="s">
        <v>191</v>
      </c>
      <c r="D142" s="1" t="s">
        <v>20</v>
      </c>
      <c r="E142" s="1">
        <v>2</v>
      </c>
      <c r="F142" s="1">
        <v>4</v>
      </c>
      <c r="G142" s="1" t="s">
        <v>21</v>
      </c>
      <c r="H142" s="1" t="s">
        <v>22</v>
      </c>
      <c r="I142" s="1">
        <v>11</v>
      </c>
      <c r="J142" s="1">
        <v>8.6999999999999993</v>
      </c>
      <c r="K142" s="1">
        <v>10</v>
      </c>
      <c r="L142" s="1">
        <v>28</v>
      </c>
      <c r="M142" s="1">
        <v>233</v>
      </c>
      <c r="N142" s="1">
        <v>5</v>
      </c>
      <c r="O142" s="1">
        <v>1</v>
      </c>
      <c r="P142">
        <f>_xlfn.XLOOKUP(Q142,[1]工作表1!$R$2:$R$947,[1]工作表1!$E$2:$E$947,"error")</f>
        <v>3122</v>
      </c>
      <c r="Q142" s="14" t="str">
        <f t="shared" si="2"/>
        <v>Porsche718 BoxsterTwo-seater24AM7</v>
      </c>
    </row>
    <row r="143" spans="1:17" ht="16.5" customHeight="1">
      <c r="A143" s="1">
        <v>2022</v>
      </c>
      <c r="B143" s="1" t="s">
        <v>56</v>
      </c>
      <c r="C143" s="1" t="s">
        <v>191</v>
      </c>
      <c r="D143" s="1" t="s">
        <v>20</v>
      </c>
      <c r="E143" s="1">
        <v>2</v>
      </c>
      <c r="F143" s="1">
        <v>4</v>
      </c>
      <c r="G143" s="1" t="s">
        <v>84</v>
      </c>
      <c r="H143" s="1" t="s">
        <v>22</v>
      </c>
      <c r="I143" s="1">
        <v>11.7</v>
      </c>
      <c r="J143" s="1">
        <v>8.9</v>
      </c>
      <c r="K143" s="1">
        <v>10.5</v>
      </c>
      <c r="L143" s="1">
        <v>27</v>
      </c>
      <c r="M143" s="1">
        <v>245</v>
      </c>
      <c r="N143" s="1">
        <v>5</v>
      </c>
      <c r="O143" s="1">
        <v>1</v>
      </c>
      <c r="P143">
        <f>_xlfn.XLOOKUP(Q143,[1]工作表1!$R$2:$R$947,[1]工作表1!$E$2:$E$947,"error")</f>
        <v>3122</v>
      </c>
      <c r="Q143" s="14" t="str">
        <f t="shared" si="2"/>
        <v>Porsche718 BoxsterTwo-seater24M6</v>
      </c>
    </row>
    <row r="144" spans="1:17" ht="16.5" customHeight="1">
      <c r="A144" s="1">
        <v>2022</v>
      </c>
      <c r="B144" s="1" t="s">
        <v>92</v>
      </c>
      <c r="C144" s="1" t="s">
        <v>192</v>
      </c>
      <c r="D144" s="1" t="s">
        <v>69</v>
      </c>
      <c r="E144" s="1">
        <v>4.4000000000000004</v>
      </c>
      <c r="F144" s="1">
        <v>8</v>
      </c>
      <c r="G144" s="1" t="s">
        <v>31</v>
      </c>
      <c r="H144" s="1" t="s">
        <v>22</v>
      </c>
      <c r="I144" s="1">
        <v>13.9</v>
      </c>
      <c r="J144" s="1">
        <v>9.6</v>
      </c>
      <c r="K144" s="1">
        <v>12</v>
      </c>
      <c r="L144" s="1">
        <v>24</v>
      </c>
      <c r="M144" s="1">
        <v>279</v>
      </c>
      <c r="N144" s="1">
        <v>4</v>
      </c>
      <c r="O144" s="1">
        <v>3</v>
      </c>
      <c r="P144">
        <f>_xlfn.XLOOKUP(Q144,[1]工作表1!$R$2:$R$947,[1]工作表1!$E$2:$E$947,"error")</f>
        <v>4758</v>
      </c>
      <c r="Q144" s="14" t="str">
        <f t="shared" si="2"/>
        <v>BMWM850i xDrive Gran CoupeMid-size4.48AS8</v>
      </c>
    </row>
    <row r="145" spans="1:17" ht="16.5" customHeight="1">
      <c r="A145" s="1">
        <v>2022</v>
      </c>
      <c r="B145" s="1" t="s">
        <v>92</v>
      </c>
      <c r="C145" s="1" t="s">
        <v>193</v>
      </c>
      <c r="D145" s="1" t="s">
        <v>53</v>
      </c>
      <c r="E145" s="1">
        <v>4.4000000000000004</v>
      </c>
      <c r="F145" s="1">
        <v>8</v>
      </c>
      <c r="G145" s="1" t="s">
        <v>31</v>
      </c>
      <c r="H145" s="1" t="s">
        <v>22</v>
      </c>
      <c r="I145" s="1">
        <v>15.7</v>
      </c>
      <c r="J145" s="1">
        <v>11.5</v>
      </c>
      <c r="K145" s="1">
        <v>13.8</v>
      </c>
      <c r="L145" s="1">
        <v>20</v>
      </c>
      <c r="M145" s="1">
        <v>321</v>
      </c>
      <c r="N145" s="1">
        <v>3</v>
      </c>
      <c r="O145" s="1">
        <v>3</v>
      </c>
      <c r="P145">
        <f>_xlfn.XLOOKUP(Q145,[1]工作表1!$R$2:$R$947,[1]工作表1!$E$2:$E$947,"error")</f>
        <v>5661</v>
      </c>
      <c r="Q145" s="14" t="str">
        <f t="shared" si="2"/>
        <v>BMWX7 M50iSUV: Standard4.48AS8</v>
      </c>
    </row>
    <row r="146" spans="1:17" ht="16.5" customHeight="1">
      <c r="A146" s="1">
        <v>2022</v>
      </c>
      <c r="B146" s="1" t="s">
        <v>56</v>
      </c>
      <c r="C146" s="1" t="s">
        <v>195</v>
      </c>
      <c r="D146" s="1" t="s">
        <v>30</v>
      </c>
      <c r="E146" s="1">
        <v>2.9</v>
      </c>
      <c r="F146" s="1">
        <v>6</v>
      </c>
      <c r="G146" s="1" t="s">
        <v>49</v>
      </c>
      <c r="H146" s="1" t="s">
        <v>22</v>
      </c>
      <c r="I146" s="1">
        <v>13.8</v>
      </c>
      <c r="J146" s="1">
        <v>10.199999999999999</v>
      </c>
      <c r="K146" s="1">
        <v>12.2</v>
      </c>
      <c r="L146" s="1">
        <v>23</v>
      </c>
      <c r="M146" s="1">
        <v>289</v>
      </c>
      <c r="N146" s="1">
        <v>4</v>
      </c>
      <c r="O146" s="1">
        <v>5</v>
      </c>
      <c r="P146">
        <f>_xlfn.XLOOKUP(Q146,[1]工作表1!$R$2:$R$947,[1]工作表1!$E$2:$E$947,"error")</f>
        <v>4453</v>
      </c>
      <c r="Q146" s="14" t="str">
        <f t="shared" si="2"/>
        <v>PorschePanamera 4 ExecutiveFull-size2.96AM8</v>
      </c>
    </row>
    <row r="147" spans="1:17" ht="16.5" customHeight="1">
      <c r="A147" s="1">
        <v>2022</v>
      </c>
      <c r="B147" s="1" t="s">
        <v>145</v>
      </c>
      <c r="C147" s="1" t="s">
        <v>196</v>
      </c>
      <c r="D147" s="1" t="s">
        <v>48</v>
      </c>
      <c r="E147" s="1">
        <v>3.5</v>
      </c>
      <c r="F147" s="1">
        <v>6</v>
      </c>
      <c r="G147" s="1" t="s">
        <v>149</v>
      </c>
      <c r="H147" s="1" t="s">
        <v>22</v>
      </c>
      <c r="I147" s="1">
        <v>9</v>
      </c>
      <c r="J147" s="1">
        <v>7.1</v>
      </c>
      <c r="K147" s="1">
        <v>8.1</v>
      </c>
      <c r="L147" s="1">
        <v>35</v>
      </c>
      <c r="M147" s="1">
        <v>189</v>
      </c>
      <c r="N147" s="1">
        <v>6</v>
      </c>
      <c r="O147" s="1">
        <v>7</v>
      </c>
      <c r="P147">
        <f>_xlfn.XLOOKUP(Q147,[1]工作表1!$R$2:$R$947,[1]工作表1!$E$2:$E$947,"error")</f>
        <v>4420</v>
      </c>
      <c r="Q147" s="14" t="str">
        <f t="shared" si="2"/>
        <v>LexusLC 500hSubcompact3.56AV10</v>
      </c>
    </row>
    <row r="148" spans="1:17" ht="16.5" customHeight="1">
      <c r="A148" s="1">
        <v>2022</v>
      </c>
      <c r="B148" s="1" t="s">
        <v>56</v>
      </c>
      <c r="C148" s="1" t="s">
        <v>198</v>
      </c>
      <c r="D148" s="1" t="s">
        <v>20</v>
      </c>
      <c r="E148" s="1">
        <v>4</v>
      </c>
      <c r="F148" s="1">
        <v>6</v>
      </c>
      <c r="G148" s="1" t="s">
        <v>21</v>
      </c>
      <c r="H148" s="1" t="s">
        <v>22</v>
      </c>
      <c r="I148" s="1">
        <v>13</v>
      </c>
      <c r="J148" s="1">
        <v>9.9</v>
      </c>
      <c r="K148" s="1">
        <v>11.6</v>
      </c>
      <c r="L148" s="1">
        <v>24</v>
      </c>
      <c r="M148" s="1">
        <v>271</v>
      </c>
      <c r="N148" s="1">
        <v>4</v>
      </c>
      <c r="O148" s="1">
        <v>5</v>
      </c>
      <c r="P148">
        <f>_xlfn.XLOOKUP(Q148,[1]工作表1!$R$2:$R$947,[1]工作表1!$E$2:$E$947,"error")</f>
        <v>3205</v>
      </c>
      <c r="Q148" s="14" t="str">
        <f t="shared" si="2"/>
        <v>Porsche718 SpyderTwo-seater46AM7</v>
      </c>
    </row>
    <row r="149" spans="1:17" ht="16.5" customHeight="1">
      <c r="A149" s="1">
        <v>2022</v>
      </c>
      <c r="B149" s="1" t="s">
        <v>56</v>
      </c>
      <c r="C149" s="1" t="s">
        <v>198</v>
      </c>
      <c r="D149" s="1" t="s">
        <v>20</v>
      </c>
      <c r="E149" s="1">
        <v>4</v>
      </c>
      <c r="F149" s="1">
        <v>6</v>
      </c>
      <c r="G149" s="1" t="s">
        <v>84</v>
      </c>
      <c r="H149" s="1" t="s">
        <v>22</v>
      </c>
      <c r="I149" s="1">
        <v>14</v>
      </c>
      <c r="J149" s="1">
        <v>10.1</v>
      </c>
      <c r="K149" s="1">
        <v>12.2</v>
      </c>
      <c r="L149" s="1">
        <v>23</v>
      </c>
      <c r="M149" s="1">
        <v>286</v>
      </c>
      <c r="N149" s="1">
        <v>4</v>
      </c>
      <c r="O149" s="1">
        <v>5</v>
      </c>
      <c r="P149">
        <f>_xlfn.XLOOKUP(Q149,[1]工作表1!$R$2:$R$947,[1]工作表1!$E$2:$E$947,"error")</f>
        <v>3205</v>
      </c>
      <c r="Q149" s="14" t="str">
        <f t="shared" si="2"/>
        <v>Porsche718 SpyderTwo-seater46M6</v>
      </c>
    </row>
    <row r="150" spans="1:17" ht="16.5" customHeight="1">
      <c r="A150" s="1">
        <v>2022</v>
      </c>
      <c r="B150" s="1" t="s">
        <v>86</v>
      </c>
      <c r="C150" s="1" t="s">
        <v>199</v>
      </c>
      <c r="D150" s="1" t="s">
        <v>48</v>
      </c>
      <c r="E150" s="1">
        <v>2</v>
      </c>
      <c r="F150" s="1">
        <v>4</v>
      </c>
      <c r="G150" s="1" t="s">
        <v>21</v>
      </c>
      <c r="H150" s="1" t="s">
        <v>22</v>
      </c>
      <c r="I150" s="1">
        <v>9.8000000000000007</v>
      </c>
      <c r="J150" s="1">
        <v>7.6</v>
      </c>
      <c r="K150" s="1">
        <v>8.8000000000000007</v>
      </c>
      <c r="L150" s="1">
        <v>32</v>
      </c>
      <c r="M150" s="1">
        <v>205</v>
      </c>
      <c r="N150" s="1">
        <v>6</v>
      </c>
      <c r="O150" s="1">
        <v>5</v>
      </c>
      <c r="P150">
        <f>_xlfn.XLOOKUP(Q150,[1]工作表1!$R$2:$R$947,[1]工作表1!$E$2:$E$947,"error")</f>
        <v>3759</v>
      </c>
      <c r="Q150" s="14" t="str">
        <f t="shared" si="2"/>
        <v>AudiA5 Coupe 45 TFSI quattroSubcompact24AM7</v>
      </c>
    </row>
    <row r="151" spans="1:17" ht="16.5" customHeight="1">
      <c r="A151" s="1">
        <v>2022</v>
      </c>
      <c r="B151" s="1" t="s">
        <v>201</v>
      </c>
      <c r="C151" s="1" t="s">
        <v>202</v>
      </c>
      <c r="D151" s="1" t="s">
        <v>53</v>
      </c>
      <c r="E151" s="1">
        <v>6.4</v>
      </c>
      <c r="F151" s="1">
        <v>8</v>
      </c>
      <c r="G151" s="1" t="s">
        <v>45</v>
      </c>
      <c r="H151" s="1" t="s">
        <v>22</v>
      </c>
      <c r="I151" s="1">
        <v>18.600000000000001</v>
      </c>
      <c r="J151" s="1">
        <v>12.8</v>
      </c>
      <c r="K151" s="1">
        <v>16</v>
      </c>
      <c r="L151" s="1">
        <v>18</v>
      </c>
      <c r="M151" s="1">
        <v>374</v>
      </c>
      <c r="N151" s="1">
        <v>2</v>
      </c>
      <c r="O151" s="1">
        <v>1</v>
      </c>
      <c r="P151">
        <f>_xlfn.XLOOKUP(Q151,[1]工作表1!$R$2:$R$947,[1]工作表1!$E$2:$E$947,"error")</f>
        <v>6420</v>
      </c>
      <c r="Q151" s="14" t="str">
        <f t="shared" si="2"/>
        <v>JeepGrand Wagoneer 4X4SUV: Standard6.48A8</v>
      </c>
    </row>
    <row r="152" spans="1:17" ht="16.5" customHeight="1">
      <c r="A152" s="1">
        <v>2022</v>
      </c>
      <c r="B152" s="1" t="s">
        <v>59</v>
      </c>
      <c r="C152" s="1" t="s">
        <v>203</v>
      </c>
      <c r="D152" s="1" t="s">
        <v>30</v>
      </c>
      <c r="E152" s="1">
        <v>3</v>
      </c>
      <c r="F152" s="1">
        <v>6</v>
      </c>
      <c r="G152" s="1" t="s">
        <v>45</v>
      </c>
      <c r="H152" s="1" t="s">
        <v>22</v>
      </c>
      <c r="I152" s="1">
        <v>14.4</v>
      </c>
      <c r="J152" s="1">
        <v>9.3000000000000007</v>
      </c>
      <c r="K152" s="1">
        <v>12.1</v>
      </c>
      <c r="L152" s="1">
        <v>23</v>
      </c>
      <c r="M152" s="1">
        <v>281</v>
      </c>
      <c r="N152" s="1">
        <v>4</v>
      </c>
      <c r="O152" s="1">
        <v>3</v>
      </c>
      <c r="P152">
        <f>_xlfn.XLOOKUP(Q152,[1]工作表1!$R$2:$R$947,[1]工作表1!$E$2:$E$947,"error")</f>
        <v>3880</v>
      </c>
      <c r="Q152" s="14" t="str">
        <f t="shared" si="2"/>
        <v>MaseratiQuattroporte GTFull-size36A8</v>
      </c>
    </row>
    <row r="153" spans="1:17" ht="16.5" customHeight="1">
      <c r="A153" s="1">
        <v>2022</v>
      </c>
      <c r="B153" s="1" t="s">
        <v>56</v>
      </c>
      <c r="C153" s="1" t="s">
        <v>205</v>
      </c>
      <c r="D153" s="1" t="s">
        <v>30</v>
      </c>
      <c r="E153" s="1">
        <v>2.9</v>
      </c>
      <c r="F153" s="1">
        <v>6</v>
      </c>
      <c r="G153" s="1" t="s">
        <v>49</v>
      </c>
      <c r="H153" s="1" t="s">
        <v>22</v>
      </c>
      <c r="I153" s="1">
        <v>12.8</v>
      </c>
      <c r="J153" s="1">
        <v>10.199999999999999</v>
      </c>
      <c r="K153" s="1">
        <v>11.7</v>
      </c>
      <c r="L153" s="1">
        <v>24</v>
      </c>
      <c r="M153" s="1">
        <v>274</v>
      </c>
      <c r="N153" s="1">
        <v>4</v>
      </c>
      <c r="O153" s="1">
        <v>5</v>
      </c>
      <c r="P153">
        <f>_xlfn.XLOOKUP(Q153,[1]工作表1!$R$2:$R$947,[1]工作表1!$E$2:$E$947,"error")</f>
        <v>4403</v>
      </c>
      <c r="Q153" s="14" t="str">
        <f t="shared" si="2"/>
        <v>PorschePanamera 4 STFull-size2.96AM8</v>
      </c>
    </row>
    <row r="154" spans="1:17" ht="16.5" customHeight="1">
      <c r="A154" s="1">
        <v>2022</v>
      </c>
      <c r="B154" s="1" t="s">
        <v>59</v>
      </c>
      <c r="C154" s="1" t="s">
        <v>206</v>
      </c>
      <c r="D154" s="1" t="s">
        <v>53</v>
      </c>
      <c r="E154" s="1">
        <v>3.8</v>
      </c>
      <c r="F154" s="1">
        <v>8</v>
      </c>
      <c r="G154" s="1" t="s">
        <v>45</v>
      </c>
      <c r="H154" s="1" t="s">
        <v>22</v>
      </c>
      <c r="I154" s="1">
        <v>17.399999999999999</v>
      </c>
      <c r="J154" s="1">
        <v>12</v>
      </c>
      <c r="K154" s="1">
        <v>15</v>
      </c>
      <c r="L154" s="1">
        <v>19</v>
      </c>
      <c r="M154" s="1">
        <v>349</v>
      </c>
      <c r="N154" s="1">
        <v>3</v>
      </c>
      <c r="O154" s="1">
        <v>1</v>
      </c>
      <c r="P154">
        <f>_xlfn.XLOOKUP(Q154,[1]工作表1!$R$2:$R$947,[1]工作表1!$E$2:$E$947,"error")</f>
        <v>5070</v>
      </c>
      <c r="Q154" s="14" t="str">
        <f t="shared" si="2"/>
        <v>MaseratiLevante Modena V8SUV: Standard3.88A8</v>
      </c>
    </row>
    <row r="155" spans="1:17" ht="16.5" customHeight="1">
      <c r="A155" s="1">
        <v>2022</v>
      </c>
      <c r="B155" s="1" t="s">
        <v>70</v>
      </c>
      <c r="C155" s="1" t="s">
        <v>207</v>
      </c>
      <c r="D155" s="1" t="s">
        <v>48</v>
      </c>
      <c r="E155" s="1">
        <v>3</v>
      </c>
      <c r="F155" s="1">
        <v>6</v>
      </c>
      <c r="G155" s="1" t="s">
        <v>72</v>
      </c>
      <c r="H155" s="1" t="s">
        <v>22</v>
      </c>
      <c r="I155" s="1">
        <v>12</v>
      </c>
      <c r="J155" s="1">
        <v>8.9</v>
      </c>
      <c r="K155" s="1">
        <v>10.6</v>
      </c>
      <c r="L155" s="1">
        <v>27</v>
      </c>
      <c r="M155" s="1">
        <v>247</v>
      </c>
      <c r="N155" s="1">
        <v>5</v>
      </c>
      <c r="O155" s="1">
        <v>6</v>
      </c>
      <c r="P155">
        <f>_xlfn.XLOOKUP(Q155,[1]工作表1!$R$2:$R$947,[1]工作表1!$E$2:$E$947,"error")</f>
        <v>4566</v>
      </c>
      <c r="Q155" s="14" t="str">
        <f t="shared" si="2"/>
        <v>Mercedes-BenzAMG E 53 4MATIC+ CabrioletSubcompact36A9</v>
      </c>
    </row>
    <row r="156" spans="1:17" ht="16.5" customHeight="1">
      <c r="A156" s="1">
        <v>2022</v>
      </c>
      <c r="B156" s="1" t="s">
        <v>56</v>
      </c>
      <c r="C156" s="1" t="s">
        <v>208</v>
      </c>
      <c r="D156" s="1" t="s">
        <v>53</v>
      </c>
      <c r="E156" s="1">
        <v>2.9</v>
      </c>
      <c r="F156" s="1">
        <v>6</v>
      </c>
      <c r="G156" s="1" t="s">
        <v>31</v>
      </c>
      <c r="H156" s="1" t="s">
        <v>22</v>
      </c>
      <c r="I156" s="1">
        <v>14.4</v>
      </c>
      <c r="J156" s="1">
        <v>11.2</v>
      </c>
      <c r="K156" s="1">
        <v>13</v>
      </c>
      <c r="L156" s="1">
        <v>22</v>
      </c>
      <c r="M156" s="1">
        <v>305</v>
      </c>
      <c r="N156" s="1">
        <v>3</v>
      </c>
      <c r="O156" s="1">
        <v>5</v>
      </c>
      <c r="P156">
        <f>_xlfn.XLOOKUP(Q156,[1]工作表1!$R$2:$R$947,[1]工作表1!$E$2:$E$947,"error")</f>
        <v>4725</v>
      </c>
      <c r="Q156" s="14" t="str">
        <f t="shared" si="2"/>
        <v>PorscheCayenne S CoupeSUV: Standard2.96AS8</v>
      </c>
    </row>
    <row r="157" spans="1:17" ht="16.5" customHeight="1">
      <c r="A157" s="1">
        <v>2022</v>
      </c>
      <c r="B157" s="1" t="s">
        <v>171</v>
      </c>
      <c r="C157" s="1" t="s">
        <v>209</v>
      </c>
      <c r="D157" s="1" t="s">
        <v>53</v>
      </c>
      <c r="E157" s="1">
        <v>6.2</v>
      </c>
      <c r="F157" s="1">
        <v>8</v>
      </c>
      <c r="G157" s="1" t="s">
        <v>173</v>
      </c>
      <c r="H157" s="1" t="s">
        <v>22</v>
      </c>
      <c r="I157" s="1">
        <v>17</v>
      </c>
      <c r="J157" s="1">
        <v>12.7</v>
      </c>
      <c r="K157" s="1">
        <v>15.1</v>
      </c>
      <c r="L157" s="1">
        <v>19</v>
      </c>
      <c r="M157" s="1">
        <v>353</v>
      </c>
      <c r="N157" s="1">
        <v>3</v>
      </c>
      <c r="O157" s="1">
        <v>6</v>
      </c>
      <c r="P157">
        <f>_xlfn.XLOOKUP(Q157,[1]工作表1!$R$2:$R$947,[1]工作表1!$E$2:$E$947,"error")</f>
        <v>5822</v>
      </c>
      <c r="Q157" s="14" t="str">
        <f t="shared" si="2"/>
        <v>CadillacEscalade 4WD (No Stop-Start)SUV: Standard6.28A10</v>
      </c>
    </row>
    <row r="158" spans="1:17" ht="16.5" customHeight="1">
      <c r="A158" s="1">
        <v>2022</v>
      </c>
      <c r="B158" s="1" t="s">
        <v>86</v>
      </c>
      <c r="C158" s="1" t="s">
        <v>210</v>
      </c>
      <c r="D158" s="1" t="s">
        <v>53</v>
      </c>
      <c r="E158" s="1">
        <v>4</v>
      </c>
      <c r="F158" s="1">
        <v>8</v>
      </c>
      <c r="G158" s="1" t="s">
        <v>31</v>
      </c>
      <c r="H158" s="1" t="s">
        <v>22</v>
      </c>
      <c r="I158" s="1">
        <v>16</v>
      </c>
      <c r="J158" s="1">
        <v>11.4</v>
      </c>
      <c r="K158" s="1">
        <v>13.9</v>
      </c>
      <c r="L158" s="1">
        <v>20</v>
      </c>
      <c r="M158" s="1">
        <v>325</v>
      </c>
      <c r="N158" s="1">
        <v>3</v>
      </c>
      <c r="O158" s="1">
        <v>3</v>
      </c>
      <c r="P158">
        <f>_xlfn.XLOOKUP(Q158,[1]工作表1!$R$2:$R$947,[1]工作表1!$E$2:$E$947,"error")</f>
        <v>5005</v>
      </c>
      <c r="Q158" s="14" t="str">
        <f t="shared" si="2"/>
        <v>AudiSQ8 quattroSUV: Standard48AS8</v>
      </c>
    </row>
    <row r="159" spans="1:17" ht="16.5" customHeight="1">
      <c r="A159" s="1">
        <v>2022</v>
      </c>
      <c r="B159" s="1" t="s">
        <v>70</v>
      </c>
      <c r="C159" s="1" t="s">
        <v>211</v>
      </c>
      <c r="D159" s="1" t="s">
        <v>53</v>
      </c>
      <c r="E159" s="1">
        <v>3</v>
      </c>
      <c r="F159" s="1">
        <v>6</v>
      </c>
      <c r="G159" s="1" t="s">
        <v>72</v>
      </c>
      <c r="H159" s="1" t="s">
        <v>22</v>
      </c>
      <c r="I159" s="1">
        <v>13.6</v>
      </c>
      <c r="J159" s="1">
        <v>11.1</v>
      </c>
      <c r="K159" s="1">
        <v>12.5</v>
      </c>
      <c r="L159" s="1">
        <v>23</v>
      </c>
      <c r="M159" s="1">
        <v>292</v>
      </c>
      <c r="N159" s="1">
        <v>4</v>
      </c>
      <c r="O159" s="1">
        <v>6</v>
      </c>
      <c r="P159">
        <f>_xlfn.XLOOKUP(Q159,[1]工作表1!$R$2:$R$947,[1]工作表1!$E$2:$E$947,"error")</f>
        <v>5082</v>
      </c>
      <c r="Q159" s="14" t="str">
        <f t="shared" si="2"/>
        <v>Mercedes-BenzAMG GLE 53 4MATIC+ CoupeSUV: Standard36A9</v>
      </c>
    </row>
    <row r="160" spans="1:17" ht="16.5" customHeight="1">
      <c r="A160" s="1">
        <v>2022</v>
      </c>
      <c r="B160" s="1" t="s">
        <v>86</v>
      </c>
      <c r="C160" s="1" t="s">
        <v>212</v>
      </c>
      <c r="D160" s="1" t="s">
        <v>53</v>
      </c>
      <c r="E160" s="1">
        <v>4</v>
      </c>
      <c r="F160" s="1">
        <v>8</v>
      </c>
      <c r="G160" s="1" t="s">
        <v>31</v>
      </c>
      <c r="H160" s="1" t="s">
        <v>22</v>
      </c>
      <c r="I160" s="1">
        <v>16</v>
      </c>
      <c r="J160" s="1">
        <v>11.4</v>
      </c>
      <c r="K160" s="1">
        <v>13.9</v>
      </c>
      <c r="L160" s="1">
        <v>20</v>
      </c>
      <c r="M160" s="1">
        <v>325</v>
      </c>
      <c r="N160" s="1">
        <v>3</v>
      </c>
      <c r="O160" s="1">
        <v>3</v>
      </c>
      <c r="P160">
        <f>_xlfn.XLOOKUP(Q160,[1]工作表1!$R$2:$R$947,[1]工作表1!$E$2:$E$947,"error")</f>
        <v>5291</v>
      </c>
      <c r="Q160" s="14" t="str">
        <f t="shared" si="2"/>
        <v>AudiSQ7 quattroSUV: Standard48AS8</v>
      </c>
    </row>
    <row r="161" spans="1:17" ht="16.5" customHeight="1">
      <c r="A161" s="1">
        <v>2022</v>
      </c>
      <c r="B161" s="1" t="s">
        <v>56</v>
      </c>
      <c r="C161" s="1" t="s">
        <v>213</v>
      </c>
      <c r="D161" s="1" t="s">
        <v>20</v>
      </c>
      <c r="E161" s="1">
        <v>4</v>
      </c>
      <c r="F161" s="1">
        <v>6</v>
      </c>
      <c r="G161" s="1" t="s">
        <v>21</v>
      </c>
      <c r="H161" s="1" t="s">
        <v>22</v>
      </c>
      <c r="I161" s="1">
        <v>12.3</v>
      </c>
      <c r="J161" s="1">
        <v>9.8000000000000007</v>
      </c>
      <c r="K161" s="1">
        <v>11.1</v>
      </c>
      <c r="L161" s="1">
        <v>25</v>
      </c>
      <c r="M161" s="1">
        <v>260</v>
      </c>
      <c r="N161" s="1">
        <v>4</v>
      </c>
      <c r="O161" s="1">
        <v>5</v>
      </c>
      <c r="P161">
        <f>_xlfn.XLOOKUP(Q161,[1]工作表1!$R$2:$R$947,[1]工作表1!$E$2:$E$947,"error")</f>
        <v>3156</v>
      </c>
      <c r="Q161" s="14" t="str">
        <f t="shared" si="2"/>
        <v>Porsche718 Boxster GTS 4.0Two-seater46AM7</v>
      </c>
    </row>
    <row r="162" spans="1:17" ht="16.5" customHeight="1">
      <c r="A162" s="1">
        <v>2022</v>
      </c>
      <c r="B162" s="1" t="s">
        <v>56</v>
      </c>
      <c r="C162" s="1" t="s">
        <v>213</v>
      </c>
      <c r="D162" s="1" t="s">
        <v>20</v>
      </c>
      <c r="E162" s="1">
        <v>4</v>
      </c>
      <c r="F162" s="1">
        <v>6</v>
      </c>
      <c r="G162" s="1" t="s">
        <v>84</v>
      </c>
      <c r="H162" s="1" t="s">
        <v>22</v>
      </c>
      <c r="I162" s="1">
        <v>14</v>
      </c>
      <c r="J162" s="1">
        <v>10</v>
      </c>
      <c r="K162" s="1">
        <v>12.2</v>
      </c>
      <c r="L162" s="1">
        <v>23</v>
      </c>
      <c r="M162" s="1">
        <v>284</v>
      </c>
      <c r="N162" s="1">
        <v>4</v>
      </c>
      <c r="O162" s="1">
        <v>5</v>
      </c>
      <c r="P162">
        <f>_xlfn.XLOOKUP(Q162,[1]工作表1!$R$2:$R$947,[1]工作表1!$E$2:$E$947,"error")</f>
        <v>3156</v>
      </c>
      <c r="Q162" s="14" t="str">
        <f t="shared" si="2"/>
        <v>Porsche718 Boxster GTS 4.0Two-seater46M6</v>
      </c>
    </row>
    <row r="163" spans="1:17" ht="16.5" customHeight="1">
      <c r="A163" s="1">
        <v>2022</v>
      </c>
      <c r="B163" s="1" t="s">
        <v>61</v>
      </c>
      <c r="C163" s="1" t="s">
        <v>215</v>
      </c>
      <c r="D163" s="1" t="s">
        <v>53</v>
      </c>
      <c r="E163" s="1">
        <v>3</v>
      </c>
      <c r="F163" s="1">
        <v>6</v>
      </c>
      <c r="G163" s="1" t="s">
        <v>31</v>
      </c>
      <c r="H163" s="1" t="s">
        <v>22</v>
      </c>
      <c r="I163" s="1">
        <v>12.7</v>
      </c>
      <c r="J163" s="1">
        <v>9.9</v>
      </c>
      <c r="K163" s="1">
        <v>11.4</v>
      </c>
      <c r="L163" s="1">
        <v>25</v>
      </c>
      <c r="M163" s="1">
        <v>269</v>
      </c>
      <c r="N163" s="1">
        <v>4</v>
      </c>
      <c r="O163" s="1">
        <v>7</v>
      </c>
      <c r="P163">
        <f>_xlfn.XLOOKUP(Q163,[1]工作表1!$R$2:$R$947,[1]工作表1!$E$2:$E$947,"error")</f>
        <v>5135</v>
      </c>
      <c r="Q163" s="14" t="str">
        <f t="shared" si="2"/>
        <v>Land RoverRange Rover Sport P360SUV: Standard36AS8</v>
      </c>
    </row>
    <row r="164" spans="1:17" ht="16.5" customHeight="1">
      <c r="A164" s="1">
        <v>2022</v>
      </c>
      <c r="B164" s="1" t="s">
        <v>61</v>
      </c>
      <c r="C164" s="1" t="s">
        <v>216</v>
      </c>
      <c r="D164" s="1" t="s">
        <v>53</v>
      </c>
      <c r="E164" s="1">
        <v>3</v>
      </c>
      <c r="F164" s="1">
        <v>6</v>
      </c>
      <c r="G164" s="1" t="s">
        <v>31</v>
      </c>
      <c r="H164" s="1" t="s">
        <v>22</v>
      </c>
      <c r="I164" s="1">
        <v>13.3</v>
      </c>
      <c r="J164" s="1">
        <v>10.199999999999999</v>
      </c>
      <c r="K164" s="1">
        <v>11.9</v>
      </c>
      <c r="L164" s="1">
        <v>24</v>
      </c>
      <c r="M164" s="1">
        <v>279</v>
      </c>
      <c r="N164" s="1">
        <v>4</v>
      </c>
      <c r="O164" s="1">
        <v>7</v>
      </c>
      <c r="P164">
        <f>_xlfn.XLOOKUP(Q164,[1]工作表1!$R$2:$R$947,[1]工作表1!$E$2:$E$947,"error")</f>
        <v>5135</v>
      </c>
      <c r="Q164" s="14" t="str">
        <f t="shared" si="2"/>
        <v>Land RoverRange Rover P360SUV: Standard36AS8</v>
      </c>
    </row>
    <row r="165" spans="1:17" ht="16.5" customHeight="1">
      <c r="A165" s="1">
        <v>2022</v>
      </c>
      <c r="B165" s="1" t="s">
        <v>61</v>
      </c>
      <c r="C165" s="1" t="s">
        <v>217</v>
      </c>
      <c r="D165" s="1" t="s">
        <v>53</v>
      </c>
      <c r="E165" s="1">
        <v>5</v>
      </c>
      <c r="F165" s="1">
        <v>8</v>
      </c>
      <c r="G165" s="1" t="s">
        <v>31</v>
      </c>
      <c r="H165" s="1" t="s">
        <v>22</v>
      </c>
      <c r="I165" s="1">
        <v>14.1</v>
      </c>
      <c r="J165" s="1">
        <v>10.7</v>
      </c>
      <c r="K165" s="1">
        <v>12.6</v>
      </c>
      <c r="L165" s="1">
        <v>22</v>
      </c>
      <c r="M165" s="1">
        <v>294</v>
      </c>
      <c r="N165" s="1">
        <v>4</v>
      </c>
      <c r="O165" s="1">
        <v>3</v>
      </c>
      <c r="P165">
        <f>_xlfn.XLOOKUP(Q165,[1]工作表1!$R$2:$R$947,[1]工作表1!$E$2:$E$947,"error")</f>
        <v>5254</v>
      </c>
      <c r="Q165" s="14" t="str">
        <f t="shared" si="2"/>
        <v>Land RoverRange Rover Sport P525SUV: Standard58AS8</v>
      </c>
    </row>
    <row r="166" spans="1:17" ht="16.5" customHeight="1">
      <c r="A166" s="1">
        <v>2022</v>
      </c>
      <c r="B166" s="1" t="s">
        <v>56</v>
      </c>
      <c r="C166" s="1" t="s">
        <v>218</v>
      </c>
      <c r="D166" s="1" t="s">
        <v>20</v>
      </c>
      <c r="E166" s="1">
        <v>4</v>
      </c>
      <c r="F166" s="1">
        <v>6</v>
      </c>
      <c r="G166" s="1" t="s">
        <v>21</v>
      </c>
      <c r="H166" s="1" t="s">
        <v>22</v>
      </c>
      <c r="I166" s="1">
        <v>12.3</v>
      </c>
      <c r="J166" s="1">
        <v>9.8000000000000007</v>
      </c>
      <c r="K166" s="1">
        <v>11.1</v>
      </c>
      <c r="L166" s="1">
        <v>25</v>
      </c>
      <c r="M166" s="1">
        <v>260</v>
      </c>
      <c r="N166" s="1">
        <v>4</v>
      </c>
      <c r="O166" s="1">
        <v>5</v>
      </c>
      <c r="P166">
        <f>_xlfn.XLOOKUP(Q166,[1]工作表1!$R$2:$R$947,[1]工作表1!$E$2:$E$947,"error")</f>
        <v>3166</v>
      </c>
      <c r="Q166" s="14" t="str">
        <f t="shared" si="2"/>
        <v>Porsche718 Cayman GTS 4.0Two-seater46AM7</v>
      </c>
    </row>
    <row r="167" spans="1:17" ht="16.5" customHeight="1">
      <c r="A167" s="1">
        <v>2022</v>
      </c>
      <c r="B167" s="1" t="s">
        <v>56</v>
      </c>
      <c r="C167" s="1" t="s">
        <v>218</v>
      </c>
      <c r="D167" s="1" t="s">
        <v>20</v>
      </c>
      <c r="E167" s="1">
        <v>4</v>
      </c>
      <c r="F167" s="1">
        <v>6</v>
      </c>
      <c r="G167" s="1" t="s">
        <v>84</v>
      </c>
      <c r="H167" s="1" t="s">
        <v>22</v>
      </c>
      <c r="I167" s="1">
        <v>14</v>
      </c>
      <c r="J167" s="1">
        <v>10</v>
      </c>
      <c r="K167" s="1">
        <v>12.2</v>
      </c>
      <c r="L167" s="1">
        <v>23</v>
      </c>
      <c r="M167" s="1">
        <v>284</v>
      </c>
      <c r="N167" s="1">
        <v>4</v>
      </c>
      <c r="O167" s="1">
        <v>5</v>
      </c>
      <c r="P167">
        <f>_xlfn.XLOOKUP(Q167,[1]工作表1!$R$2:$R$947,[1]工作表1!$E$2:$E$947,"error")</f>
        <v>3166</v>
      </c>
      <c r="Q167" s="14" t="str">
        <f t="shared" si="2"/>
        <v>Porsche718 Cayman GTS 4.0Two-seater46M6</v>
      </c>
    </row>
    <row r="168" spans="1:17" ht="16.5" customHeight="1">
      <c r="A168" s="1">
        <v>2022</v>
      </c>
      <c r="B168" s="1" t="s">
        <v>70</v>
      </c>
      <c r="C168" s="1" t="s">
        <v>220</v>
      </c>
      <c r="D168" s="1" t="s">
        <v>53</v>
      </c>
      <c r="E168" s="1">
        <v>3</v>
      </c>
      <c r="F168" s="1">
        <v>6</v>
      </c>
      <c r="G168" s="1" t="s">
        <v>72</v>
      </c>
      <c r="H168" s="1" t="s">
        <v>22</v>
      </c>
      <c r="I168" s="1">
        <v>12.8</v>
      </c>
      <c r="J168" s="1">
        <v>10</v>
      </c>
      <c r="K168" s="1">
        <v>11.5</v>
      </c>
      <c r="L168" s="1">
        <v>25</v>
      </c>
      <c r="M168" s="1">
        <v>269</v>
      </c>
      <c r="N168" s="1">
        <v>4</v>
      </c>
      <c r="O168" s="1">
        <v>6</v>
      </c>
      <c r="P168">
        <f>_xlfn.XLOOKUP(Q168,[1]工作表1!$R$2:$R$947,[1]工作表1!$E$2:$E$947,"error")</f>
        <v>5016</v>
      </c>
      <c r="Q168" s="14" t="str">
        <f t="shared" si="2"/>
        <v>Mercedes-BenzGLS 450 4MATIC SUVSUV: Standard36A9</v>
      </c>
    </row>
    <row r="169" spans="1:17" ht="16.5" customHeight="1">
      <c r="A169" s="1">
        <v>2022</v>
      </c>
      <c r="B169" s="1" t="s">
        <v>56</v>
      </c>
      <c r="C169" s="1" t="s">
        <v>221</v>
      </c>
      <c r="D169" s="1" t="s">
        <v>53</v>
      </c>
      <c r="E169" s="1">
        <v>2.9</v>
      </c>
      <c r="F169" s="1">
        <v>6</v>
      </c>
      <c r="G169" s="1" t="s">
        <v>31</v>
      </c>
      <c r="H169" s="1" t="s">
        <v>22</v>
      </c>
      <c r="I169" s="1">
        <v>14.7</v>
      </c>
      <c r="J169" s="1">
        <v>10.6</v>
      </c>
      <c r="K169" s="1">
        <v>12.9</v>
      </c>
      <c r="L169" s="1">
        <v>22</v>
      </c>
      <c r="M169" s="1">
        <v>307</v>
      </c>
      <c r="N169" s="1">
        <v>3</v>
      </c>
      <c r="O169" s="1">
        <v>5</v>
      </c>
      <c r="P169">
        <f>_xlfn.XLOOKUP(Q169,[1]工作表1!$R$2:$R$947,[1]工作表1!$E$2:$E$947,"error")</f>
        <v>4453</v>
      </c>
      <c r="Q169" s="14" t="str">
        <f t="shared" si="2"/>
        <v>PorscheCayenne SSUV: Standard2.96AS8</v>
      </c>
    </row>
    <row r="170" spans="1:17" ht="16.5" customHeight="1">
      <c r="A170" s="1">
        <v>2022</v>
      </c>
      <c r="B170" s="1" t="s">
        <v>70</v>
      </c>
      <c r="C170" s="1" t="s">
        <v>223</v>
      </c>
      <c r="D170" s="1" t="s">
        <v>53</v>
      </c>
      <c r="E170" s="1">
        <v>3</v>
      </c>
      <c r="F170" s="1">
        <v>6</v>
      </c>
      <c r="G170" s="1" t="s">
        <v>72</v>
      </c>
      <c r="H170" s="1" t="s">
        <v>22</v>
      </c>
      <c r="I170" s="1">
        <v>13.4</v>
      </c>
      <c r="J170" s="1">
        <v>10.6</v>
      </c>
      <c r="K170" s="1">
        <v>12.1</v>
      </c>
      <c r="L170" s="1">
        <v>23</v>
      </c>
      <c r="M170" s="1">
        <v>283</v>
      </c>
      <c r="N170" s="1">
        <v>4</v>
      </c>
      <c r="O170" s="1">
        <v>6</v>
      </c>
      <c r="P170">
        <v>5082</v>
      </c>
      <c r="Q170" s="14" t="str">
        <f t="shared" si="2"/>
        <v>Mercedes-BenzAMG GLE 53 4MATIC+ SUVSUV: Standard36A9</v>
      </c>
    </row>
    <row r="171" spans="1:17" ht="16.5" customHeight="1">
      <c r="A171" s="1">
        <v>2022</v>
      </c>
      <c r="B171" s="1" t="s">
        <v>86</v>
      </c>
      <c r="C171" s="1" t="s">
        <v>224</v>
      </c>
      <c r="D171" s="1" t="s">
        <v>30</v>
      </c>
      <c r="E171" s="1">
        <v>3</v>
      </c>
      <c r="F171" s="1">
        <v>6</v>
      </c>
      <c r="G171" s="1" t="s">
        <v>31</v>
      </c>
      <c r="H171" s="1" t="s">
        <v>22</v>
      </c>
      <c r="I171" s="1">
        <v>12.6</v>
      </c>
      <c r="J171" s="1">
        <v>8.3000000000000007</v>
      </c>
      <c r="K171" s="1">
        <v>10.6</v>
      </c>
      <c r="L171" s="1">
        <v>27</v>
      </c>
      <c r="M171" s="1">
        <v>248</v>
      </c>
      <c r="N171" s="1">
        <v>5</v>
      </c>
      <c r="O171" s="1">
        <v>5</v>
      </c>
      <c r="P171">
        <f>_xlfn.XLOOKUP(Q171,[1]工作表1!$R$2:$R$947,[1]工作表1!$E$2:$E$947,"error")</f>
        <v>4773</v>
      </c>
      <c r="Q171" s="14" t="str">
        <f t="shared" si="2"/>
        <v>AudiA8 L Sedan 55 TFSI quattroFull-size36AS8</v>
      </c>
    </row>
    <row r="172" spans="1:17" ht="16.5" customHeight="1">
      <c r="A172" s="1">
        <v>2022</v>
      </c>
      <c r="B172" s="1" t="s">
        <v>92</v>
      </c>
      <c r="C172" s="1" t="s">
        <v>225</v>
      </c>
      <c r="D172" s="1" t="s">
        <v>53</v>
      </c>
      <c r="E172" s="1">
        <v>4.4000000000000004</v>
      </c>
      <c r="F172" s="1">
        <v>8</v>
      </c>
      <c r="G172" s="1" t="s">
        <v>31</v>
      </c>
      <c r="H172" s="1" t="s">
        <v>22</v>
      </c>
      <c r="I172" s="1">
        <v>17.899999999999999</v>
      </c>
      <c r="J172" s="1">
        <v>13</v>
      </c>
      <c r="K172" s="1">
        <v>15.7</v>
      </c>
      <c r="L172" s="1">
        <v>18</v>
      </c>
      <c r="M172" s="1">
        <v>364</v>
      </c>
      <c r="N172" s="1">
        <v>2</v>
      </c>
      <c r="O172" s="1">
        <v>3</v>
      </c>
      <c r="P172">
        <f>_xlfn.XLOOKUP(Q172,[1]工作表1!$R$2:$R$947,[1]工作表1!$E$2:$E$947,"error")</f>
        <v>5060</v>
      </c>
      <c r="Q172" s="14" t="str">
        <f t="shared" si="2"/>
        <v>BMWX6 MSUV: Standard4.48AS8</v>
      </c>
    </row>
    <row r="173" spans="1:17" ht="16.5" customHeight="1">
      <c r="A173" s="1">
        <v>2022</v>
      </c>
      <c r="B173" s="1" t="s">
        <v>92</v>
      </c>
      <c r="C173" s="1" t="s">
        <v>227</v>
      </c>
      <c r="D173" s="1" t="s">
        <v>53</v>
      </c>
      <c r="E173" s="1">
        <v>4.4000000000000004</v>
      </c>
      <c r="F173" s="1">
        <v>8</v>
      </c>
      <c r="G173" s="1" t="s">
        <v>31</v>
      </c>
      <c r="H173" s="1" t="s">
        <v>22</v>
      </c>
      <c r="I173" s="1">
        <v>14.4</v>
      </c>
      <c r="J173" s="1">
        <v>10.6</v>
      </c>
      <c r="K173" s="1">
        <v>12.7</v>
      </c>
      <c r="L173" s="1">
        <v>22</v>
      </c>
      <c r="M173" s="1">
        <v>302</v>
      </c>
      <c r="N173" s="1">
        <v>3</v>
      </c>
      <c r="O173" s="1">
        <v>3</v>
      </c>
      <c r="P173">
        <f>_xlfn.XLOOKUP(Q173,[1]工作表1!$R$2:$R$947,[1]工作表1!$E$2:$E$947,"error")</f>
        <v>5115</v>
      </c>
      <c r="Q173" s="14" t="str">
        <f t="shared" si="2"/>
        <v>BMWX6 M50iSUV: Standard4.48AS8</v>
      </c>
    </row>
    <row r="174" spans="1:17" ht="16.5" customHeight="1">
      <c r="A174" s="1">
        <v>2022</v>
      </c>
      <c r="B174" s="1" t="s">
        <v>61</v>
      </c>
      <c r="C174" s="1" t="s">
        <v>229</v>
      </c>
      <c r="D174" s="1" t="s">
        <v>53</v>
      </c>
      <c r="E174" s="1">
        <v>3</v>
      </c>
      <c r="F174" s="1">
        <v>6</v>
      </c>
      <c r="G174" s="1" t="s">
        <v>31</v>
      </c>
      <c r="H174" s="1" t="s">
        <v>22</v>
      </c>
      <c r="I174" s="1">
        <v>12.7</v>
      </c>
      <c r="J174" s="1">
        <v>9.9</v>
      </c>
      <c r="K174" s="1">
        <v>11.4</v>
      </c>
      <c r="L174" s="1">
        <v>25</v>
      </c>
      <c r="M174" s="1">
        <v>269</v>
      </c>
      <c r="N174" s="1">
        <v>4</v>
      </c>
      <c r="O174" s="1">
        <v>7</v>
      </c>
      <c r="P174">
        <f>_xlfn.XLOOKUP(Q174,[1]工作表1!$R$2:$R$947,[1]工作表1!$E$2:$E$947,"error")</f>
        <v>7716</v>
      </c>
      <c r="Q174" s="14" t="str">
        <f t="shared" si="2"/>
        <v>Land RoverRange Rover Sport HST P400SUV: Standard36AS8</v>
      </c>
    </row>
    <row r="175" spans="1:17" ht="16.5" customHeight="1">
      <c r="A175" s="1">
        <v>2022</v>
      </c>
      <c r="B175" s="1" t="s">
        <v>61</v>
      </c>
      <c r="C175" s="1" t="s">
        <v>230</v>
      </c>
      <c r="D175" s="1" t="s">
        <v>53</v>
      </c>
      <c r="E175" s="1">
        <v>3</v>
      </c>
      <c r="F175" s="1">
        <v>6</v>
      </c>
      <c r="G175" s="1" t="s">
        <v>31</v>
      </c>
      <c r="H175" s="1" t="s">
        <v>22</v>
      </c>
      <c r="I175" s="1">
        <v>13.5</v>
      </c>
      <c r="J175" s="1">
        <v>10.8</v>
      </c>
      <c r="K175" s="1">
        <v>12.3</v>
      </c>
      <c r="L175" s="1">
        <v>23</v>
      </c>
      <c r="M175" s="1">
        <v>287</v>
      </c>
      <c r="N175" s="1">
        <v>4</v>
      </c>
      <c r="O175" s="1">
        <v>7</v>
      </c>
      <c r="P175">
        <f>_xlfn.XLOOKUP(Q175,[1]工作表1!$R$2:$R$947,[1]工作表1!$E$2:$E$947,"error")</f>
        <v>4780</v>
      </c>
      <c r="Q175" s="14" t="str">
        <f t="shared" si="2"/>
        <v>Land RoverDefender 90 P400SUV: Standard36AS8</v>
      </c>
    </row>
    <row r="176" spans="1:17" ht="16.5" customHeight="1">
      <c r="A176" s="1">
        <v>2022</v>
      </c>
      <c r="B176" s="1" t="s">
        <v>231</v>
      </c>
      <c r="C176" s="1" t="s">
        <v>232</v>
      </c>
      <c r="D176" s="1" t="s">
        <v>53</v>
      </c>
      <c r="E176" s="1">
        <v>3.5</v>
      </c>
      <c r="F176" s="1">
        <v>6</v>
      </c>
      <c r="G176" s="1" t="s">
        <v>147</v>
      </c>
      <c r="H176" s="1" t="s">
        <v>233</v>
      </c>
      <c r="I176" s="1">
        <v>15.2</v>
      </c>
      <c r="J176" s="1">
        <v>10.8</v>
      </c>
      <c r="K176" s="1">
        <v>13.2</v>
      </c>
      <c r="L176" s="1">
        <v>21</v>
      </c>
      <c r="M176" s="1">
        <v>311</v>
      </c>
      <c r="N176" s="1">
        <v>3</v>
      </c>
      <c r="O176" s="1">
        <v>6</v>
      </c>
      <c r="P176">
        <f>_xlfn.XLOOKUP(Q176,[1]工作表1!$R$2:$R$947,[1]工作表1!$E$2:$E$947,"error")</f>
        <v>5854</v>
      </c>
      <c r="Q176" s="14" t="str">
        <f t="shared" si="2"/>
        <v>LincolnNavigator 4X4SUV: Standard3.56AS10</v>
      </c>
    </row>
    <row r="177" spans="1:17" ht="16.5" customHeight="1">
      <c r="A177" s="1">
        <v>2022</v>
      </c>
      <c r="B177" s="1" t="s">
        <v>234</v>
      </c>
      <c r="C177" s="1" t="s">
        <v>235</v>
      </c>
      <c r="D177" s="1" t="s">
        <v>236</v>
      </c>
      <c r="E177" s="1">
        <v>2.9</v>
      </c>
      <c r="F177" s="1">
        <v>6</v>
      </c>
      <c r="G177" s="1" t="s">
        <v>45</v>
      </c>
      <c r="H177" s="1" t="s">
        <v>22</v>
      </c>
      <c r="I177" s="1">
        <v>13.9</v>
      </c>
      <c r="J177" s="1">
        <v>10.3</v>
      </c>
      <c r="K177" s="1">
        <v>12.3</v>
      </c>
      <c r="L177" s="1">
        <v>23</v>
      </c>
      <c r="M177" s="1">
        <v>288</v>
      </c>
      <c r="N177" s="1">
        <v>4</v>
      </c>
      <c r="O177" s="1">
        <v>3</v>
      </c>
      <c r="P177">
        <f>_xlfn.XLOOKUP(Q177,[1]工作表1!$R$2:$R$947,[1]工作表1!$E$2:$E$947,"error")</f>
        <v>4313</v>
      </c>
      <c r="Q177" s="14" t="str">
        <f t="shared" si="2"/>
        <v>Alfa RomeoStelvio AWD QuadrifoglioSUV: Small2.96A8</v>
      </c>
    </row>
    <row r="178" spans="1:17" ht="16.5" customHeight="1">
      <c r="A178" s="1">
        <v>2022</v>
      </c>
      <c r="B178" s="1" t="s">
        <v>86</v>
      </c>
      <c r="C178" s="1" t="s">
        <v>237</v>
      </c>
      <c r="D178" s="1" t="s">
        <v>69</v>
      </c>
      <c r="E178" s="1">
        <v>2.9</v>
      </c>
      <c r="F178" s="1">
        <v>6</v>
      </c>
      <c r="G178" s="1" t="s">
        <v>31</v>
      </c>
      <c r="H178" s="1" t="s">
        <v>22</v>
      </c>
      <c r="I178" s="1">
        <v>12.8</v>
      </c>
      <c r="J178" s="1">
        <v>8.5</v>
      </c>
      <c r="K178" s="1">
        <v>10.9</v>
      </c>
      <c r="L178" s="1">
        <v>26</v>
      </c>
      <c r="M178" s="1">
        <v>254</v>
      </c>
      <c r="N178" s="1">
        <v>5</v>
      </c>
      <c r="O178" s="1">
        <v>5</v>
      </c>
      <c r="P178">
        <f>_xlfn.XLOOKUP(Q178,[1]工作表1!$R$2:$R$947,[1]工作表1!$E$2:$E$947,"error")</f>
        <v>4486</v>
      </c>
      <c r="Q178" s="14" t="str">
        <f t="shared" si="2"/>
        <v>AudiS7 Sportback quattroMid-size2.96AS8</v>
      </c>
    </row>
    <row r="179" spans="1:17" ht="16.5" customHeight="1">
      <c r="A179" s="1">
        <v>2022</v>
      </c>
      <c r="B179" s="1" t="s">
        <v>70</v>
      </c>
      <c r="C179" s="1" t="s">
        <v>238</v>
      </c>
      <c r="D179" s="1" t="s">
        <v>48</v>
      </c>
      <c r="E179" s="1">
        <v>3</v>
      </c>
      <c r="F179" s="1">
        <v>6</v>
      </c>
      <c r="G179" s="1" t="s">
        <v>72</v>
      </c>
      <c r="H179" s="1" t="s">
        <v>22</v>
      </c>
      <c r="I179" s="1">
        <v>11.7</v>
      </c>
      <c r="J179" s="1">
        <v>8.4</v>
      </c>
      <c r="K179" s="1">
        <v>10.199999999999999</v>
      </c>
      <c r="L179" s="1">
        <v>28</v>
      </c>
      <c r="M179" s="1">
        <v>239</v>
      </c>
      <c r="N179" s="1">
        <v>5</v>
      </c>
      <c r="O179" s="1">
        <v>6</v>
      </c>
      <c r="P179">
        <f>_xlfn.XLOOKUP(Q179,[1]工作表1!$R$2:$R$947,[1]工作表1!$E$2:$E$947,"error")</f>
        <v>4429</v>
      </c>
      <c r="Q179" s="14" t="str">
        <f t="shared" si="2"/>
        <v>Mercedes-BenzAMG E 53 4MATIC+ CoupeSubcompact36A9</v>
      </c>
    </row>
    <row r="180" spans="1:17" ht="16.5" customHeight="1">
      <c r="A180" s="1">
        <v>2022</v>
      </c>
      <c r="B180" s="1" t="s">
        <v>86</v>
      </c>
      <c r="C180" s="1" t="s">
        <v>239</v>
      </c>
      <c r="D180" s="1" t="s">
        <v>69</v>
      </c>
      <c r="E180" s="1">
        <v>2</v>
      </c>
      <c r="F180" s="1">
        <v>4</v>
      </c>
      <c r="G180" s="1" t="s">
        <v>21</v>
      </c>
      <c r="H180" s="1" t="s">
        <v>22</v>
      </c>
      <c r="I180" s="1">
        <v>9.8000000000000007</v>
      </c>
      <c r="J180" s="1">
        <v>7.6</v>
      </c>
      <c r="K180" s="1">
        <v>8.8000000000000007</v>
      </c>
      <c r="L180" s="1">
        <v>32</v>
      </c>
      <c r="M180" s="1">
        <v>205</v>
      </c>
      <c r="N180" s="1">
        <v>6</v>
      </c>
      <c r="O180" s="1">
        <v>5</v>
      </c>
      <c r="P180">
        <f>_xlfn.XLOOKUP(Q180,[1]工作表1!$R$2:$R$947,[1]工作表1!$E$2:$E$947,"error")</f>
        <v>3781</v>
      </c>
      <c r="Q180" s="14" t="str">
        <f t="shared" si="2"/>
        <v>AudiA5 Sportback 45 TFSI quattroMid-size24AM7</v>
      </c>
    </row>
    <row r="181" spans="1:17" ht="16.5" customHeight="1">
      <c r="A181" s="1">
        <v>2022</v>
      </c>
      <c r="B181" s="1" t="s">
        <v>171</v>
      </c>
      <c r="C181" s="1" t="s">
        <v>240</v>
      </c>
      <c r="D181" s="1" t="s">
        <v>69</v>
      </c>
      <c r="E181" s="1">
        <v>6.2</v>
      </c>
      <c r="F181" s="1">
        <v>8</v>
      </c>
      <c r="G181" s="1" t="s">
        <v>147</v>
      </c>
      <c r="H181" s="1" t="s">
        <v>22</v>
      </c>
      <c r="I181" s="1">
        <v>18.100000000000001</v>
      </c>
      <c r="J181" s="1">
        <v>10.7</v>
      </c>
      <c r="K181" s="1">
        <v>14.8</v>
      </c>
      <c r="L181" s="1">
        <v>19</v>
      </c>
      <c r="M181" s="1">
        <v>346</v>
      </c>
      <c r="N181" s="1">
        <v>3</v>
      </c>
      <c r="O181" s="1">
        <v>3</v>
      </c>
      <c r="P181">
        <f>_xlfn.XLOOKUP(Q181,[1]工作表1!$R$2:$R$947,[1]工作表1!$E$2:$E$947,"error")</f>
        <v>4123</v>
      </c>
      <c r="Q181" s="14" t="str">
        <f t="shared" si="2"/>
        <v>CadillacCT5-V BlackwingMid-size6.28AS10</v>
      </c>
    </row>
    <row r="182" spans="1:17" ht="16.5" customHeight="1">
      <c r="A182" s="1">
        <v>2022</v>
      </c>
      <c r="B182" s="1" t="s">
        <v>171</v>
      </c>
      <c r="C182" s="1" t="s">
        <v>240</v>
      </c>
      <c r="D182" s="1" t="s">
        <v>69</v>
      </c>
      <c r="E182" s="1">
        <v>6.2</v>
      </c>
      <c r="F182" s="1">
        <v>8</v>
      </c>
      <c r="G182" s="1" t="s">
        <v>84</v>
      </c>
      <c r="H182" s="1" t="s">
        <v>22</v>
      </c>
      <c r="I182" s="1">
        <v>18.3</v>
      </c>
      <c r="J182" s="1">
        <v>11.4</v>
      </c>
      <c r="K182" s="1">
        <v>15.2</v>
      </c>
      <c r="L182" s="1">
        <v>19</v>
      </c>
      <c r="M182" s="1">
        <v>356</v>
      </c>
      <c r="N182" s="1">
        <v>3</v>
      </c>
      <c r="O182" s="1">
        <v>3</v>
      </c>
      <c r="P182">
        <f>_xlfn.XLOOKUP(Q182,[1]工作表1!$R$2:$R$947,[1]工作表1!$E$2:$E$947,"error")</f>
        <v>4123</v>
      </c>
      <c r="Q182" s="14" t="str">
        <f t="shared" si="2"/>
        <v>CadillacCT5-V BlackwingMid-size6.28M6</v>
      </c>
    </row>
    <row r="183" spans="1:17" ht="16.5" customHeight="1">
      <c r="A183" s="1">
        <v>2022</v>
      </c>
      <c r="B183" s="1" t="s">
        <v>241</v>
      </c>
      <c r="C183" s="1" t="s">
        <v>242</v>
      </c>
      <c r="D183" s="1" t="s">
        <v>243</v>
      </c>
      <c r="E183" s="1">
        <v>6.2</v>
      </c>
      <c r="F183" s="1">
        <v>8</v>
      </c>
      <c r="G183" s="1" t="s">
        <v>45</v>
      </c>
      <c r="H183" s="1" t="s">
        <v>22</v>
      </c>
      <c r="I183" s="1">
        <v>22.4</v>
      </c>
      <c r="J183" s="1">
        <v>16.5</v>
      </c>
      <c r="K183" s="1">
        <v>19.8</v>
      </c>
      <c r="L183" s="1">
        <v>14</v>
      </c>
      <c r="M183" s="1">
        <v>465</v>
      </c>
      <c r="N183" s="1">
        <v>1</v>
      </c>
      <c r="O183" s="1">
        <v>1</v>
      </c>
      <c r="P183">
        <f>_xlfn.XLOOKUP(Q183,[1]工作表1!$R$2:$R$947,[1]工作表1!$E$2:$E$947,"error")</f>
        <v>8100</v>
      </c>
      <c r="Q183" s="14" t="str">
        <f t="shared" si="2"/>
        <v>Ram1500 4X4 TRXPickup truck: Standard6.28A8</v>
      </c>
    </row>
    <row r="184" spans="1:17" ht="16.5" customHeight="1">
      <c r="A184" s="1">
        <v>2022</v>
      </c>
      <c r="B184" s="1" t="s">
        <v>59</v>
      </c>
      <c r="C184" s="1" t="s">
        <v>244</v>
      </c>
      <c r="D184" s="1" t="s">
        <v>69</v>
      </c>
      <c r="E184" s="1">
        <v>3</v>
      </c>
      <c r="F184" s="1">
        <v>6</v>
      </c>
      <c r="G184" s="1" t="s">
        <v>45</v>
      </c>
      <c r="H184" s="1" t="s">
        <v>22</v>
      </c>
      <c r="I184" s="1">
        <v>14.8</v>
      </c>
      <c r="J184" s="1">
        <v>9.8000000000000007</v>
      </c>
      <c r="K184" s="1">
        <v>12.6</v>
      </c>
      <c r="L184" s="1">
        <v>22</v>
      </c>
      <c r="M184" s="1">
        <v>293</v>
      </c>
      <c r="N184" s="1">
        <v>4</v>
      </c>
      <c r="O184" s="1">
        <v>3</v>
      </c>
      <c r="P184">
        <f>_xlfn.XLOOKUP(Q184,[1]工作表1!$R$2:$R$947,[1]工作表1!$E$2:$E$947,"error")</f>
        <v>3990</v>
      </c>
      <c r="Q184" s="14" t="str">
        <f t="shared" si="2"/>
        <v>MaseratiGhibli Modena AWDMid-size36A8</v>
      </c>
    </row>
    <row r="185" spans="1:17" ht="16.5" customHeight="1">
      <c r="A185" s="1">
        <v>2022</v>
      </c>
      <c r="B185" s="1" t="s">
        <v>168</v>
      </c>
      <c r="C185" s="1" t="s">
        <v>245</v>
      </c>
      <c r="D185" s="1" t="s">
        <v>20</v>
      </c>
      <c r="E185" s="1">
        <v>5</v>
      </c>
      <c r="F185" s="1">
        <v>8</v>
      </c>
      <c r="G185" s="1" t="s">
        <v>31</v>
      </c>
      <c r="H185" s="1" t="s">
        <v>22</v>
      </c>
      <c r="I185" s="1">
        <v>15.2</v>
      </c>
      <c r="J185" s="1">
        <v>9.8000000000000007</v>
      </c>
      <c r="K185" s="1">
        <v>12.7</v>
      </c>
      <c r="L185" s="1">
        <v>22</v>
      </c>
      <c r="M185" s="1">
        <v>299</v>
      </c>
      <c r="N185" s="1">
        <v>3</v>
      </c>
      <c r="O185" s="1">
        <v>3</v>
      </c>
      <c r="P185">
        <f>_xlfn.XLOOKUP(Q185,[1]工作表1!$R$2:$R$947,[1]工作表1!$E$2:$E$947,"error")</f>
        <v>5378</v>
      </c>
      <c r="Q185" s="14" t="str">
        <f t="shared" si="2"/>
        <v>JaguarF-TYPE P450 Convertible AWDTwo-seater58AS8</v>
      </c>
    </row>
    <row r="186" spans="1:17" ht="16.5" customHeight="1">
      <c r="A186" s="1">
        <v>2022</v>
      </c>
      <c r="B186" s="1" t="s">
        <v>92</v>
      </c>
      <c r="C186" s="1" t="s">
        <v>246</v>
      </c>
      <c r="D186" s="1" t="s">
        <v>53</v>
      </c>
      <c r="E186" s="1">
        <v>4.4000000000000004</v>
      </c>
      <c r="F186" s="1">
        <v>8</v>
      </c>
      <c r="G186" s="1" t="s">
        <v>31</v>
      </c>
      <c r="H186" s="1" t="s">
        <v>22</v>
      </c>
      <c r="I186" s="1">
        <v>17.899999999999999</v>
      </c>
      <c r="J186" s="1">
        <v>13</v>
      </c>
      <c r="K186" s="1">
        <v>15.7</v>
      </c>
      <c r="L186" s="1">
        <v>18</v>
      </c>
      <c r="M186" s="1">
        <v>364</v>
      </c>
      <c r="N186" s="1">
        <v>2</v>
      </c>
      <c r="O186" s="1">
        <v>3</v>
      </c>
      <c r="P186">
        <f>_xlfn.XLOOKUP(Q186,[1]工作表1!$R$2:$R$947,[1]工作表1!$E$2:$E$947,"error")</f>
        <v>5455</v>
      </c>
      <c r="Q186" s="14" t="str">
        <f t="shared" si="2"/>
        <v>BMWX5 MSUV: Standard4.48AS8</v>
      </c>
    </row>
    <row r="187" spans="1:17" ht="16.5" customHeight="1">
      <c r="A187" s="1">
        <v>2022</v>
      </c>
      <c r="B187" s="1" t="s">
        <v>92</v>
      </c>
      <c r="C187" s="1" t="s">
        <v>248</v>
      </c>
      <c r="D187" s="1" t="s">
        <v>53</v>
      </c>
      <c r="E187" s="1">
        <v>4.4000000000000004</v>
      </c>
      <c r="F187" s="1">
        <v>8</v>
      </c>
      <c r="G187" s="1" t="s">
        <v>31</v>
      </c>
      <c r="H187" s="1" t="s">
        <v>22</v>
      </c>
      <c r="I187" s="1">
        <v>14.4</v>
      </c>
      <c r="J187" s="1">
        <v>10.6</v>
      </c>
      <c r="K187" s="1">
        <v>12.7</v>
      </c>
      <c r="L187" s="1">
        <v>22</v>
      </c>
      <c r="M187" s="1">
        <v>302</v>
      </c>
      <c r="N187" s="1">
        <v>3</v>
      </c>
      <c r="O187" s="1">
        <v>3</v>
      </c>
      <c r="P187">
        <f>_xlfn.XLOOKUP(Q187,[1]工作表1!$R$2:$R$947,[1]工作表1!$E$2:$E$947,"error")</f>
        <v>5260</v>
      </c>
      <c r="Q187" s="14" t="str">
        <f t="shared" si="2"/>
        <v>BMWX5 M50iSUV: Standard4.48AS8</v>
      </c>
    </row>
    <row r="188" spans="1:17" ht="16.5" customHeight="1">
      <c r="A188" s="1">
        <v>2022</v>
      </c>
      <c r="B188" s="1" t="s">
        <v>70</v>
      </c>
      <c r="C188" s="1" t="s">
        <v>250</v>
      </c>
      <c r="D188" s="1" t="s">
        <v>162</v>
      </c>
      <c r="E188" s="1">
        <v>3</v>
      </c>
      <c r="F188" s="1">
        <v>6</v>
      </c>
      <c r="G188" s="1" t="s">
        <v>72</v>
      </c>
      <c r="H188" s="1" t="s">
        <v>22</v>
      </c>
      <c r="I188" s="1">
        <v>11.6</v>
      </c>
      <c r="J188" s="1">
        <v>8.8000000000000007</v>
      </c>
      <c r="K188" s="1">
        <v>10.3</v>
      </c>
      <c r="L188" s="1">
        <v>27</v>
      </c>
      <c r="M188" s="1">
        <v>241</v>
      </c>
      <c r="N188" s="1">
        <v>5</v>
      </c>
      <c r="O188" s="1">
        <v>6</v>
      </c>
      <c r="P188">
        <f>_xlfn.XLOOKUP(Q188,[1]工作表1!$R$2:$R$947,[1]工作表1!$E$2:$E$947,"error")</f>
        <v>4416</v>
      </c>
      <c r="Q188" s="14" t="str">
        <f t="shared" si="2"/>
        <v>Mercedes-BenzAMG CLS 53 4MATIC+ CoupeCompact36A9</v>
      </c>
    </row>
    <row r="189" spans="1:17" ht="16.5" customHeight="1">
      <c r="A189" s="1">
        <v>2022</v>
      </c>
      <c r="B189" s="1" t="s">
        <v>70</v>
      </c>
      <c r="C189" s="1" t="s">
        <v>251</v>
      </c>
      <c r="D189" s="1" t="s">
        <v>69</v>
      </c>
      <c r="E189" s="1">
        <v>3</v>
      </c>
      <c r="F189" s="1">
        <v>6</v>
      </c>
      <c r="G189" s="1" t="s">
        <v>72</v>
      </c>
      <c r="H189" s="1" t="s">
        <v>22</v>
      </c>
      <c r="I189" s="1">
        <v>11.3</v>
      </c>
      <c r="J189" s="1">
        <v>8.3000000000000007</v>
      </c>
      <c r="K189" s="1">
        <v>9.9</v>
      </c>
      <c r="L189" s="1">
        <v>29</v>
      </c>
      <c r="M189" s="1">
        <v>232</v>
      </c>
      <c r="N189" s="1">
        <v>5</v>
      </c>
      <c r="O189" s="1">
        <v>6</v>
      </c>
      <c r="P189">
        <f>_xlfn.XLOOKUP(Q189,[1]工作表1!$R$2:$R$947,[1]工作表1!$E$2:$E$947,"error")</f>
        <v>4429</v>
      </c>
      <c r="Q189" s="14" t="str">
        <f t="shared" si="2"/>
        <v>Mercedes-BenzAMG E 53 4MATIC+ SedanMid-size36A9</v>
      </c>
    </row>
    <row r="190" spans="1:17" ht="16.5" customHeight="1">
      <c r="A190" s="1">
        <v>2022</v>
      </c>
      <c r="B190" s="1" t="s">
        <v>59</v>
      </c>
      <c r="C190" s="1" t="s">
        <v>252</v>
      </c>
      <c r="D190" s="1" t="s">
        <v>69</v>
      </c>
      <c r="E190" s="1">
        <v>3</v>
      </c>
      <c r="F190" s="1">
        <v>6</v>
      </c>
      <c r="G190" s="1" t="s">
        <v>45</v>
      </c>
      <c r="H190" s="1" t="s">
        <v>22</v>
      </c>
      <c r="I190" s="1">
        <v>13.4</v>
      </c>
      <c r="J190" s="1">
        <v>9.4</v>
      </c>
      <c r="K190" s="1">
        <v>11.6</v>
      </c>
      <c r="L190" s="1">
        <v>24</v>
      </c>
      <c r="M190" s="1">
        <v>271</v>
      </c>
      <c r="N190" s="1">
        <v>4</v>
      </c>
      <c r="O190" s="1">
        <v>3</v>
      </c>
      <c r="P190">
        <f>_xlfn.XLOOKUP(Q190,[1]工作表1!$R$2:$R$947,[1]工作表1!$E$2:$E$947,"error")</f>
        <v>3990</v>
      </c>
      <c r="Q190" s="14" t="str">
        <f t="shared" si="2"/>
        <v>MaseratiGhibli ModenaMid-size36A8</v>
      </c>
    </row>
    <row r="191" spans="1:17" ht="16.5" customHeight="1">
      <c r="A191" s="1">
        <v>2022</v>
      </c>
      <c r="B191" s="1" t="s">
        <v>168</v>
      </c>
      <c r="C191" s="1" t="s">
        <v>254</v>
      </c>
      <c r="D191" s="1" t="s">
        <v>20</v>
      </c>
      <c r="E191" s="1">
        <v>5</v>
      </c>
      <c r="F191" s="1">
        <v>8</v>
      </c>
      <c r="G191" s="1" t="s">
        <v>31</v>
      </c>
      <c r="H191" s="1" t="s">
        <v>22</v>
      </c>
      <c r="I191" s="1">
        <v>15.2</v>
      </c>
      <c r="J191" s="1">
        <v>9.8000000000000007</v>
      </c>
      <c r="K191" s="1">
        <v>12.7</v>
      </c>
      <c r="L191" s="1">
        <v>22</v>
      </c>
      <c r="M191" s="1">
        <v>299</v>
      </c>
      <c r="N191" s="1">
        <v>3</v>
      </c>
      <c r="O191" s="1">
        <v>3</v>
      </c>
      <c r="P191">
        <f>_xlfn.XLOOKUP(Q191,[1]工作表1!$R$2:$R$947,[1]工作表1!$E$2:$E$947,"error")</f>
        <v>3760</v>
      </c>
      <c r="Q191" s="14" t="str">
        <f t="shared" si="2"/>
        <v>JaguarF-TYPE P450 Coupe AWDTwo-seater58AS8</v>
      </c>
    </row>
    <row r="192" spans="1:17" ht="16.5" customHeight="1">
      <c r="A192" s="1">
        <v>2022</v>
      </c>
      <c r="B192" s="1" t="s">
        <v>56</v>
      </c>
      <c r="C192" s="1" t="s">
        <v>255</v>
      </c>
      <c r="D192" s="1" t="s">
        <v>236</v>
      </c>
      <c r="E192" s="1">
        <v>2.9</v>
      </c>
      <c r="F192" s="1">
        <v>6</v>
      </c>
      <c r="G192" s="1" t="s">
        <v>21</v>
      </c>
      <c r="H192" s="1" t="s">
        <v>22</v>
      </c>
      <c r="I192" s="1">
        <v>13.5</v>
      </c>
      <c r="J192" s="1">
        <v>10.7</v>
      </c>
      <c r="K192" s="1">
        <v>12.2</v>
      </c>
      <c r="L192" s="1">
        <v>23</v>
      </c>
      <c r="M192" s="1">
        <v>290</v>
      </c>
      <c r="N192" s="1">
        <v>4</v>
      </c>
      <c r="O192" s="1">
        <v>5</v>
      </c>
      <c r="P192">
        <f>_xlfn.XLOOKUP(Q192,[1]工作表1!$R$2:$R$947,[1]工作表1!$E$2:$E$947,"error")</f>
        <v>4321</v>
      </c>
      <c r="Q192" s="14" t="str">
        <f t="shared" si="2"/>
        <v>PorscheMacan GTSSUV: Small2.96AM7</v>
      </c>
    </row>
    <row r="193" spans="1:17" ht="16.5" customHeight="1">
      <c r="A193" s="1">
        <v>2022</v>
      </c>
      <c r="B193" s="1" t="s">
        <v>92</v>
      </c>
      <c r="C193" s="1" t="s">
        <v>257</v>
      </c>
      <c r="D193" s="1" t="s">
        <v>236</v>
      </c>
      <c r="E193" s="1">
        <v>3</v>
      </c>
      <c r="F193" s="1">
        <v>6</v>
      </c>
      <c r="G193" s="1" t="s">
        <v>31</v>
      </c>
      <c r="H193" s="1" t="s">
        <v>22</v>
      </c>
      <c r="I193" s="1">
        <v>15.7</v>
      </c>
      <c r="J193" s="1">
        <v>11.7</v>
      </c>
      <c r="K193" s="1">
        <v>13.9</v>
      </c>
      <c r="L193" s="1">
        <v>20</v>
      </c>
      <c r="M193" s="1">
        <v>323</v>
      </c>
      <c r="N193" s="1">
        <v>3</v>
      </c>
      <c r="O193" s="1">
        <v>3</v>
      </c>
      <c r="P193">
        <f>_xlfn.XLOOKUP(Q193,[1]工作表1!$R$2:$R$947,[1]工作表1!$E$2:$E$947,"error")</f>
        <v>5000</v>
      </c>
      <c r="Q193" s="14" t="str">
        <f t="shared" si="2"/>
        <v>BMWX3 M CompetitionSUV: Small36AS8</v>
      </c>
    </row>
    <row r="194" spans="1:17" ht="16.5" customHeight="1">
      <c r="A194" s="1">
        <v>2022</v>
      </c>
      <c r="B194" s="1" t="s">
        <v>258</v>
      </c>
      <c r="C194" s="1" t="s">
        <v>259</v>
      </c>
      <c r="D194" s="1" t="s">
        <v>53</v>
      </c>
      <c r="E194" s="1">
        <v>3.5</v>
      </c>
      <c r="F194" s="1">
        <v>6</v>
      </c>
      <c r="G194" s="1" t="s">
        <v>147</v>
      </c>
      <c r="H194" s="1" t="s">
        <v>233</v>
      </c>
      <c r="I194" s="1">
        <v>14.5</v>
      </c>
      <c r="J194" s="1">
        <v>12.3</v>
      </c>
      <c r="K194" s="1">
        <v>13.5</v>
      </c>
      <c r="L194" s="1">
        <v>21</v>
      </c>
      <c r="M194" s="1">
        <v>317</v>
      </c>
      <c r="N194" s="1">
        <v>3</v>
      </c>
      <c r="O194" s="1">
        <v>6</v>
      </c>
      <c r="P194">
        <f>_xlfn.XLOOKUP(Q194,[1]工作表1!$R$2:$R$947,[1]工作表1!$E$2:$E$947,"error")</f>
        <v>5623</v>
      </c>
      <c r="Q194" s="14" t="str">
        <f t="shared" ref="Q194:Q257" si="3">B194&amp;C194&amp;D194&amp;E194&amp;F194&amp;G194</f>
        <v>FordExpedition Timberline 4X4SUV: Standard3.56AS10</v>
      </c>
    </row>
    <row r="195" spans="1:17" ht="16.5" customHeight="1">
      <c r="A195" s="1">
        <v>2022</v>
      </c>
      <c r="B195" s="1" t="s">
        <v>201</v>
      </c>
      <c r="C195" s="1" t="s">
        <v>260</v>
      </c>
      <c r="D195" s="1" t="s">
        <v>236</v>
      </c>
      <c r="E195" s="1">
        <v>6.4</v>
      </c>
      <c r="F195" s="1">
        <v>8</v>
      </c>
      <c r="G195" s="1" t="s">
        <v>45</v>
      </c>
      <c r="H195" s="1" t="s">
        <v>22</v>
      </c>
      <c r="I195" s="1">
        <v>18.5</v>
      </c>
      <c r="J195" s="1">
        <v>14.1</v>
      </c>
      <c r="K195" s="1">
        <v>16.5</v>
      </c>
      <c r="L195" s="1">
        <v>17</v>
      </c>
      <c r="M195" s="1">
        <v>387</v>
      </c>
      <c r="N195" s="1">
        <v>2</v>
      </c>
      <c r="O195" s="1">
        <v>1</v>
      </c>
      <c r="P195">
        <f>_xlfn.XLOOKUP(Q195,[1]工作表1!$R$2:$R$947,[1]工作表1!$E$2:$E$947,"error")</f>
        <v>5103</v>
      </c>
      <c r="Q195" s="14" t="str">
        <f t="shared" si="3"/>
        <v>JeepWrangler JL Unlimited 4X4SUV: Small6.48A8</v>
      </c>
    </row>
    <row r="196" spans="1:17" ht="16.5" customHeight="1">
      <c r="A196" s="1">
        <v>2022</v>
      </c>
      <c r="B196" s="1" t="s">
        <v>70</v>
      </c>
      <c r="C196" s="1" t="s">
        <v>261</v>
      </c>
      <c r="D196" s="1" t="s">
        <v>48</v>
      </c>
      <c r="E196" s="1">
        <v>3</v>
      </c>
      <c r="F196" s="1">
        <v>6</v>
      </c>
      <c r="G196" s="1" t="s">
        <v>72</v>
      </c>
      <c r="H196" s="1" t="s">
        <v>22</v>
      </c>
      <c r="I196" s="1">
        <v>11.2</v>
      </c>
      <c r="J196" s="1">
        <v>8.4</v>
      </c>
      <c r="K196" s="1">
        <v>9.9</v>
      </c>
      <c r="L196" s="1">
        <v>29</v>
      </c>
      <c r="M196" s="1">
        <v>233</v>
      </c>
      <c r="N196" s="1">
        <v>5</v>
      </c>
      <c r="O196" s="1">
        <v>6</v>
      </c>
      <c r="P196">
        <f>_xlfn.XLOOKUP(Q196,[1]工作表1!$R$2:$R$947,[1]工作表1!$E$2:$E$947,"error")</f>
        <v>4537</v>
      </c>
      <c r="Q196" s="14" t="str">
        <f t="shared" si="3"/>
        <v>Mercedes-BenzE 450 4MATIC CabrioletSubcompact36A9</v>
      </c>
    </row>
    <row r="197" spans="1:17" ht="16.5" customHeight="1">
      <c r="A197" s="1">
        <v>2022</v>
      </c>
      <c r="B197" s="1" t="s">
        <v>59</v>
      </c>
      <c r="C197" s="1" t="s">
        <v>262</v>
      </c>
      <c r="D197" s="1" t="s">
        <v>53</v>
      </c>
      <c r="E197" s="1">
        <v>3</v>
      </c>
      <c r="F197" s="1">
        <v>6</v>
      </c>
      <c r="G197" s="1" t="s">
        <v>45</v>
      </c>
      <c r="H197" s="1" t="s">
        <v>22</v>
      </c>
      <c r="I197" s="1">
        <v>15.1</v>
      </c>
      <c r="J197" s="1">
        <v>10.9</v>
      </c>
      <c r="K197" s="1">
        <v>13.2</v>
      </c>
      <c r="L197" s="1">
        <v>21</v>
      </c>
      <c r="M197" s="1">
        <v>308</v>
      </c>
      <c r="N197" s="1">
        <v>3</v>
      </c>
      <c r="O197" s="1">
        <v>3</v>
      </c>
      <c r="P197">
        <f>_xlfn.XLOOKUP(Q197,[1]工作表1!$R$2:$R$947,[1]工作表1!$E$2:$E$947,"error")</f>
        <v>4607</v>
      </c>
      <c r="Q197" s="14" t="str">
        <f t="shared" si="3"/>
        <v>MaseratiLevante GTSUV: Standard36A8</v>
      </c>
    </row>
    <row r="198" spans="1:17" ht="16.5" customHeight="1">
      <c r="A198" s="1">
        <v>2022</v>
      </c>
      <c r="B198" s="1" t="s">
        <v>92</v>
      </c>
      <c r="C198" s="1" t="s">
        <v>264</v>
      </c>
      <c r="D198" s="1" t="s">
        <v>48</v>
      </c>
      <c r="E198" s="1">
        <v>3</v>
      </c>
      <c r="F198" s="1">
        <v>6</v>
      </c>
      <c r="G198" s="1" t="s">
        <v>31</v>
      </c>
      <c r="H198" s="1" t="s">
        <v>22</v>
      </c>
      <c r="I198" s="1">
        <v>15.1</v>
      </c>
      <c r="J198" s="1">
        <v>10.4</v>
      </c>
      <c r="K198" s="1">
        <v>12.9</v>
      </c>
      <c r="L198" s="1">
        <v>22</v>
      </c>
      <c r="M198" s="1">
        <v>301</v>
      </c>
      <c r="N198" s="1">
        <v>3</v>
      </c>
      <c r="O198" s="1">
        <v>5</v>
      </c>
      <c r="P198">
        <f>_xlfn.XLOOKUP(Q198,[1]工作表1!$R$2:$R$947,[1]工作表1!$E$2:$E$947,"error")</f>
        <v>4233</v>
      </c>
      <c r="Q198" s="14" t="str">
        <f t="shared" si="3"/>
        <v>BMWM4 Competition Cabriolet M xDriveSubcompact36AS8</v>
      </c>
    </row>
    <row r="199" spans="1:17" ht="16.5" customHeight="1">
      <c r="A199" s="1">
        <v>2022</v>
      </c>
      <c r="B199" s="1" t="s">
        <v>92</v>
      </c>
      <c r="C199" s="1" t="s">
        <v>265</v>
      </c>
      <c r="D199" s="1" t="s">
        <v>48</v>
      </c>
      <c r="E199" s="1">
        <v>3</v>
      </c>
      <c r="F199" s="1">
        <v>6</v>
      </c>
      <c r="G199" s="1" t="s">
        <v>31</v>
      </c>
      <c r="H199" s="1" t="s">
        <v>22</v>
      </c>
      <c r="I199" s="1">
        <v>14.6</v>
      </c>
      <c r="J199" s="1">
        <v>10.5</v>
      </c>
      <c r="K199" s="1">
        <v>12.7</v>
      </c>
      <c r="L199" s="1">
        <v>22</v>
      </c>
      <c r="M199" s="1">
        <v>296</v>
      </c>
      <c r="N199" s="1">
        <v>4</v>
      </c>
      <c r="O199" s="1">
        <v>5</v>
      </c>
      <c r="P199">
        <f>_xlfn.XLOOKUP(Q199,[1]工作表1!$R$2:$R$947,[1]工作表1!$E$2:$E$947,"error")</f>
        <v>3913</v>
      </c>
      <c r="Q199" s="14" t="str">
        <f t="shared" si="3"/>
        <v>BMWM4 Competition Coupe M xDriveSubcompact36AS8</v>
      </c>
    </row>
    <row r="200" spans="1:17" ht="16.5" customHeight="1">
      <c r="A200" s="1">
        <v>2022</v>
      </c>
      <c r="B200" s="1" t="s">
        <v>234</v>
      </c>
      <c r="C200" s="1" t="s">
        <v>266</v>
      </c>
      <c r="D200" s="1" t="s">
        <v>69</v>
      </c>
      <c r="E200" s="1">
        <v>2.9</v>
      </c>
      <c r="F200" s="1">
        <v>6</v>
      </c>
      <c r="G200" s="1" t="s">
        <v>45</v>
      </c>
      <c r="H200" s="1" t="s">
        <v>22</v>
      </c>
      <c r="I200" s="1">
        <v>13.5</v>
      </c>
      <c r="J200" s="1">
        <v>9.3000000000000007</v>
      </c>
      <c r="K200" s="1">
        <v>11.6</v>
      </c>
      <c r="L200" s="1">
        <v>24</v>
      </c>
      <c r="M200" s="1">
        <v>271</v>
      </c>
      <c r="N200" s="1">
        <v>4</v>
      </c>
      <c r="O200" s="1">
        <v>3</v>
      </c>
      <c r="P200">
        <f>_xlfn.XLOOKUP(Q200,[1]工作表1!$R$2:$R$947,[1]工作表1!$E$2:$E$947,"error")</f>
        <v>3806</v>
      </c>
      <c r="Q200" s="14" t="str">
        <f t="shared" si="3"/>
        <v>Alfa RomeoGiulia QuadrifoglioMid-size2.96A8</v>
      </c>
    </row>
    <row r="201" spans="1:17" ht="16.5" customHeight="1">
      <c r="A201" s="1">
        <v>2022</v>
      </c>
      <c r="B201" s="1" t="s">
        <v>56</v>
      </c>
      <c r="C201" s="1" t="s">
        <v>267</v>
      </c>
      <c r="D201" s="1" t="s">
        <v>53</v>
      </c>
      <c r="E201" s="1">
        <v>3</v>
      </c>
      <c r="F201" s="1">
        <v>6</v>
      </c>
      <c r="G201" s="1" t="s">
        <v>31</v>
      </c>
      <c r="H201" s="1" t="s">
        <v>22</v>
      </c>
      <c r="I201" s="1">
        <v>13.8</v>
      </c>
      <c r="J201" s="1">
        <v>10.7</v>
      </c>
      <c r="K201" s="1">
        <v>12.4</v>
      </c>
      <c r="L201" s="1">
        <v>23</v>
      </c>
      <c r="M201" s="1">
        <v>289</v>
      </c>
      <c r="N201" s="1">
        <v>4</v>
      </c>
      <c r="O201" s="1">
        <v>5</v>
      </c>
      <c r="P201">
        <f>_xlfn.XLOOKUP(Q201,[1]工作表1!$R$2:$R$947,[1]工作表1!$E$2:$E$947,"error")</f>
        <v>4663</v>
      </c>
      <c r="Q201" s="14" t="str">
        <f t="shared" si="3"/>
        <v>PorscheCayenne CoupeSUV: Standard36AS8</v>
      </c>
    </row>
    <row r="202" spans="1:17" ht="16.5" customHeight="1">
      <c r="A202" s="1">
        <v>2022</v>
      </c>
      <c r="B202" s="1" t="s">
        <v>258</v>
      </c>
      <c r="C202" s="1" t="s">
        <v>268</v>
      </c>
      <c r="D202" s="1" t="s">
        <v>243</v>
      </c>
      <c r="E202" s="1">
        <v>3.5</v>
      </c>
      <c r="F202" s="1">
        <v>6</v>
      </c>
      <c r="G202" s="1" t="s">
        <v>147</v>
      </c>
      <c r="H202" s="1" t="s">
        <v>233</v>
      </c>
      <c r="I202" s="1">
        <v>16</v>
      </c>
      <c r="J202" s="1">
        <v>14.4</v>
      </c>
      <c r="K202" s="1">
        <v>15.3</v>
      </c>
      <c r="L202" s="1">
        <v>18</v>
      </c>
      <c r="M202" s="1">
        <v>359</v>
      </c>
      <c r="N202" s="1">
        <v>2</v>
      </c>
      <c r="O202" s="1">
        <v>6</v>
      </c>
      <c r="P202">
        <f>_xlfn.XLOOKUP(Q202,[1]工作表1!$R$2:$R$947,[1]工作表1!$E$2:$E$947,"error")</f>
        <v>4860</v>
      </c>
      <c r="Q202" s="14" t="str">
        <f t="shared" si="3"/>
        <v>FordF-150 Raptor 37 4X4Pickup truck: Standard3.56AS10</v>
      </c>
    </row>
    <row r="203" spans="1:17" ht="16.5" customHeight="1">
      <c r="A203" s="1">
        <v>2022</v>
      </c>
      <c r="B203" s="1" t="s">
        <v>269</v>
      </c>
      <c r="C203" s="1" t="s">
        <v>270</v>
      </c>
      <c r="D203" s="1" t="s">
        <v>30</v>
      </c>
      <c r="E203" s="1">
        <v>6.2</v>
      </c>
      <c r="F203" s="1">
        <v>8</v>
      </c>
      <c r="G203" s="1" t="s">
        <v>45</v>
      </c>
      <c r="H203" s="1" t="s">
        <v>22</v>
      </c>
      <c r="I203" s="1">
        <v>19</v>
      </c>
      <c r="J203" s="1">
        <v>11.5</v>
      </c>
      <c r="K203" s="1">
        <v>15.6</v>
      </c>
      <c r="L203" s="1">
        <v>18</v>
      </c>
      <c r="M203" s="1">
        <v>368</v>
      </c>
      <c r="N203" s="1">
        <v>2</v>
      </c>
      <c r="O203" s="1">
        <v>1</v>
      </c>
      <c r="P203">
        <f>_xlfn.XLOOKUP(Q203,[1]工作表1!$R$2:$R$947,[1]工作表1!$E$2:$E$947,"error")</f>
        <v>4586</v>
      </c>
      <c r="Q203" s="14" t="str">
        <f t="shared" si="3"/>
        <v>DodgeCharger SRT Hellcat WidebodyFull-size6.28A8</v>
      </c>
    </row>
    <row r="204" spans="1:17" ht="16.5" customHeight="1">
      <c r="A204" s="1">
        <v>2022</v>
      </c>
      <c r="B204" s="1" t="s">
        <v>92</v>
      </c>
      <c r="C204" s="1" t="s">
        <v>271</v>
      </c>
      <c r="D204" s="1" t="s">
        <v>162</v>
      </c>
      <c r="E204" s="1">
        <v>3</v>
      </c>
      <c r="F204" s="1">
        <v>6</v>
      </c>
      <c r="G204" s="1" t="s">
        <v>31</v>
      </c>
      <c r="H204" s="1" t="s">
        <v>22</v>
      </c>
      <c r="I204" s="1">
        <v>14.6</v>
      </c>
      <c r="J204" s="1">
        <v>10.5</v>
      </c>
      <c r="K204" s="1">
        <v>12.7</v>
      </c>
      <c r="L204" s="1">
        <v>22</v>
      </c>
      <c r="M204" s="1">
        <v>296</v>
      </c>
      <c r="N204" s="1">
        <v>4</v>
      </c>
      <c r="O204" s="1">
        <v>5</v>
      </c>
      <c r="P204">
        <f>_xlfn.XLOOKUP(Q204,[1]工作表1!$R$2:$R$947,[1]工作表1!$E$2:$E$947,"error")</f>
        <v>3990</v>
      </c>
      <c r="Q204" s="14" t="str">
        <f t="shared" si="3"/>
        <v>BMWM3 Competition Sedan M xDriveCompact36AS8</v>
      </c>
    </row>
    <row r="205" spans="1:17" ht="16.5" customHeight="1">
      <c r="A205" s="1">
        <v>2022</v>
      </c>
      <c r="B205" s="1" t="s">
        <v>258</v>
      </c>
      <c r="C205" s="1" t="s">
        <v>272</v>
      </c>
      <c r="D205" s="1" t="s">
        <v>48</v>
      </c>
      <c r="E205" s="1">
        <v>5.2</v>
      </c>
      <c r="F205" s="1">
        <v>8</v>
      </c>
      <c r="G205" s="1" t="s">
        <v>21</v>
      </c>
      <c r="H205" s="1" t="s">
        <v>22</v>
      </c>
      <c r="I205" s="1">
        <v>19.899999999999999</v>
      </c>
      <c r="J205" s="1">
        <v>12.7</v>
      </c>
      <c r="K205" s="1">
        <v>16.7</v>
      </c>
      <c r="L205" s="1">
        <v>17</v>
      </c>
      <c r="M205" s="1">
        <v>392</v>
      </c>
      <c r="N205" s="1">
        <v>2</v>
      </c>
      <c r="O205" s="1">
        <v>3</v>
      </c>
      <c r="P205">
        <f>_xlfn.XLOOKUP(Q205,[1]工作表1!$R$2:$R$947,[1]工作表1!$E$2:$E$947,"error")</f>
        <v>4183</v>
      </c>
      <c r="Q205" s="14" t="str">
        <f t="shared" si="3"/>
        <v>FordShelby GT500 MustangSubcompact5.28AM7</v>
      </c>
    </row>
    <row r="206" spans="1:17" ht="16.5" customHeight="1">
      <c r="A206" s="1">
        <v>2022</v>
      </c>
      <c r="B206" s="1" t="s">
        <v>92</v>
      </c>
      <c r="C206" s="1" t="s">
        <v>273</v>
      </c>
      <c r="D206" s="1" t="s">
        <v>69</v>
      </c>
      <c r="E206" s="1">
        <v>4.4000000000000004</v>
      </c>
      <c r="F206" s="1">
        <v>8</v>
      </c>
      <c r="G206" s="1" t="s">
        <v>31</v>
      </c>
      <c r="H206" s="1" t="s">
        <v>22</v>
      </c>
      <c r="I206" s="1">
        <v>13.5</v>
      </c>
      <c r="J206" s="1">
        <v>9.3000000000000007</v>
      </c>
      <c r="K206" s="1">
        <v>11.6</v>
      </c>
      <c r="L206" s="1">
        <v>24</v>
      </c>
      <c r="M206" s="1">
        <v>271</v>
      </c>
      <c r="N206" s="1">
        <v>4</v>
      </c>
      <c r="O206" s="1">
        <v>3</v>
      </c>
      <c r="P206">
        <f>_xlfn.XLOOKUP(Q206,[1]工作表1!$R$2:$R$947,[1]工作表1!$E$2:$E$947,"error")</f>
        <v>4275</v>
      </c>
      <c r="Q206" s="14" t="str">
        <f t="shared" si="3"/>
        <v>BMWM550i xDrive SedanMid-size4.48AS8</v>
      </c>
    </row>
    <row r="207" spans="1:17" ht="16.5" customHeight="1">
      <c r="A207" s="1">
        <v>2022</v>
      </c>
      <c r="B207" s="1" t="s">
        <v>70</v>
      </c>
      <c r="C207" s="1" t="s">
        <v>274</v>
      </c>
      <c r="D207" s="1" t="s">
        <v>162</v>
      </c>
      <c r="E207" s="1">
        <v>3</v>
      </c>
      <c r="F207" s="1">
        <v>6</v>
      </c>
      <c r="G207" s="1" t="s">
        <v>72</v>
      </c>
      <c r="H207" s="1" t="s">
        <v>22</v>
      </c>
      <c r="I207" s="1">
        <v>11.1</v>
      </c>
      <c r="J207" s="1">
        <v>8.1999999999999993</v>
      </c>
      <c r="K207" s="1">
        <v>9.8000000000000007</v>
      </c>
      <c r="L207" s="1">
        <v>29</v>
      </c>
      <c r="M207" s="1">
        <v>229</v>
      </c>
      <c r="N207" s="1">
        <v>5</v>
      </c>
      <c r="O207" s="1">
        <v>6</v>
      </c>
      <c r="P207">
        <f>_xlfn.XLOOKUP(Q207,[1]工作表1!$R$2:$R$947,[1]工作表1!$E$2:$E$947,"error")</f>
        <v>4255</v>
      </c>
      <c r="Q207" s="14" t="str">
        <f t="shared" si="3"/>
        <v>Mercedes-BenzCLS 450 4MATIC CoupeCompact36A9</v>
      </c>
    </row>
    <row r="208" spans="1:17" ht="16.5" customHeight="1">
      <c r="A208" s="1">
        <v>2022</v>
      </c>
      <c r="B208" s="1" t="s">
        <v>86</v>
      </c>
      <c r="C208" s="1" t="s">
        <v>275</v>
      </c>
      <c r="D208" s="1" t="s">
        <v>69</v>
      </c>
      <c r="E208" s="1">
        <v>2.9</v>
      </c>
      <c r="F208" s="1">
        <v>6</v>
      </c>
      <c r="G208" s="1" t="s">
        <v>31</v>
      </c>
      <c r="H208" s="1" t="s">
        <v>22</v>
      </c>
      <c r="I208" s="1">
        <v>13.1</v>
      </c>
      <c r="J208" s="1">
        <v>9.4</v>
      </c>
      <c r="K208" s="1">
        <v>11.4</v>
      </c>
      <c r="L208" s="1">
        <v>25</v>
      </c>
      <c r="M208" s="1">
        <v>268</v>
      </c>
      <c r="N208" s="1">
        <v>4</v>
      </c>
      <c r="O208" s="1">
        <v>5</v>
      </c>
      <c r="P208">
        <f>_xlfn.XLOOKUP(Q208,[1]工作表1!$R$2:$R$947,[1]工作表1!$E$2:$E$947,"error")</f>
        <v>4057</v>
      </c>
      <c r="Q208" s="14" t="str">
        <f t="shared" si="3"/>
        <v>AudiRS 5 Sportback quattroMid-size2.96AS8</v>
      </c>
    </row>
    <row r="209" spans="1:17" ht="16.5" customHeight="1">
      <c r="A209" s="1">
        <v>2022</v>
      </c>
      <c r="B209" s="1" t="s">
        <v>59</v>
      </c>
      <c r="C209" s="1" t="s">
        <v>276</v>
      </c>
      <c r="D209" s="1" t="s">
        <v>69</v>
      </c>
      <c r="E209" s="1">
        <v>3</v>
      </c>
      <c r="F209" s="1">
        <v>6</v>
      </c>
      <c r="G209" s="1" t="s">
        <v>45</v>
      </c>
      <c r="H209" s="1" t="s">
        <v>22</v>
      </c>
      <c r="I209" s="1">
        <v>13.4</v>
      </c>
      <c r="J209" s="1">
        <v>9.4</v>
      </c>
      <c r="K209" s="1">
        <v>11.6</v>
      </c>
      <c r="L209" s="1">
        <v>24</v>
      </c>
      <c r="M209" s="1">
        <v>271</v>
      </c>
      <c r="N209" s="1">
        <v>4</v>
      </c>
      <c r="O209" s="1">
        <v>3</v>
      </c>
      <c r="P209">
        <f>_xlfn.XLOOKUP(Q209,[1]工作表1!$R$2:$R$947,[1]工作表1!$E$2:$E$947,"error")</f>
        <v>4140</v>
      </c>
      <c r="Q209" s="14" t="str">
        <f t="shared" si="3"/>
        <v>MaseratiGhibli GTMid-size36A8</v>
      </c>
    </row>
    <row r="210" spans="1:17" ht="16.5" customHeight="1">
      <c r="A210" s="1">
        <v>2022</v>
      </c>
      <c r="B210" s="1" t="s">
        <v>145</v>
      </c>
      <c r="C210" s="1" t="s">
        <v>278</v>
      </c>
      <c r="D210" s="1" t="s">
        <v>69</v>
      </c>
      <c r="E210" s="1">
        <v>3.4</v>
      </c>
      <c r="F210" s="1">
        <v>6</v>
      </c>
      <c r="G210" s="1" t="s">
        <v>147</v>
      </c>
      <c r="H210" s="1" t="s">
        <v>22</v>
      </c>
      <c r="I210" s="1">
        <v>13.8</v>
      </c>
      <c r="J210" s="1">
        <v>8.6999999999999993</v>
      </c>
      <c r="K210" s="1">
        <v>11.2</v>
      </c>
      <c r="L210" s="1">
        <v>25</v>
      </c>
      <c r="M210" s="1">
        <v>270</v>
      </c>
      <c r="N210" s="1">
        <v>4</v>
      </c>
      <c r="O210" s="1">
        <v>5</v>
      </c>
      <c r="P210">
        <f>_xlfn.XLOOKUP(Q210,[1]工作表1!$R$2:$R$947,[1]工作表1!$E$2:$E$947,"error")</f>
        <v>4905</v>
      </c>
      <c r="Q210" s="14" t="str">
        <f t="shared" si="3"/>
        <v>LexusLS 500 AWDMid-size3.46AS10</v>
      </c>
    </row>
    <row r="211" spans="1:17" ht="16.5" customHeight="1">
      <c r="A211" s="1">
        <v>2022</v>
      </c>
      <c r="B211" s="1" t="s">
        <v>86</v>
      </c>
      <c r="C211" s="1" t="s">
        <v>279</v>
      </c>
      <c r="D211" s="1" t="s">
        <v>69</v>
      </c>
      <c r="E211" s="1">
        <v>3</v>
      </c>
      <c r="F211" s="1">
        <v>6</v>
      </c>
      <c r="G211" s="1" t="s">
        <v>21</v>
      </c>
      <c r="H211" s="1" t="s">
        <v>22</v>
      </c>
      <c r="I211" s="1">
        <v>11.1</v>
      </c>
      <c r="J211" s="1">
        <v>7.8</v>
      </c>
      <c r="K211" s="1">
        <v>9.6</v>
      </c>
      <c r="L211" s="1">
        <v>29</v>
      </c>
      <c r="M211" s="1">
        <v>224</v>
      </c>
      <c r="N211" s="1">
        <v>5</v>
      </c>
      <c r="O211" s="1">
        <v>5</v>
      </c>
      <c r="P211">
        <f>_xlfn.XLOOKUP(Q211,[1]工作表1!$R$2:$R$947,[1]工作表1!$E$2:$E$947,"error")</f>
        <v>4332</v>
      </c>
      <c r="Q211" s="14" t="str">
        <f t="shared" si="3"/>
        <v>AudiA7 Sportback 55 TFSI quattroMid-size36AM7</v>
      </c>
    </row>
    <row r="212" spans="1:17" ht="16.5" customHeight="1">
      <c r="A212" s="1">
        <v>2022</v>
      </c>
      <c r="B212" s="1" t="s">
        <v>258</v>
      </c>
      <c r="C212" s="1" t="s">
        <v>280</v>
      </c>
      <c r="D212" s="1" t="s">
        <v>243</v>
      </c>
      <c r="E212" s="1">
        <v>3.5</v>
      </c>
      <c r="F212" s="1">
        <v>6</v>
      </c>
      <c r="G212" s="1" t="s">
        <v>147</v>
      </c>
      <c r="H212" s="1" t="s">
        <v>233</v>
      </c>
      <c r="I212" s="1">
        <v>16.600000000000001</v>
      </c>
      <c r="J212" s="1">
        <v>14.8</v>
      </c>
      <c r="K212" s="1">
        <v>15.8</v>
      </c>
      <c r="L212" s="1">
        <v>18</v>
      </c>
      <c r="M212" s="1">
        <v>370</v>
      </c>
      <c r="N212" s="1">
        <v>2</v>
      </c>
      <c r="O212" s="1">
        <v>6</v>
      </c>
      <c r="P212">
        <f>_xlfn.XLOOKUP(Q212,[1]工作表1!$R$2:$R$947,[1]工作表1!$E$2:$E$947,"error")</f>
        <v>4860</v>
      </c>
      <c r="Q212" s="14" t="str">
        <f t="shared" si="3"/>
        <v>FordF-150 Raptor 37 4X4 (Without Stop-Start)Pickup truck: Standard3.56AS10</v>
      </c>
    </row>
    <row r="213" spans="1:17" ht="16.5" customHeight="1">
      <c r="A213" s="1">
        <v>2022</v>
      </c>
      <c r="B213" s="1" t="s">
        <v>281</v>
      </c>
      <c r="C213" s="1" t="s">
        <v>282</v>
      </c>
      <c r="D213" s="1" t="s">
        <v>53</v>
      </c>
      <c r="E213" s="1">
        <v>6.2</v>
      </c>
      <c r="F213" s="1">
        <v>8</v>
      </c>
      <c r="G213" s="1" t="s">
        <v>173</v>
      </c>
      <c r="H213" s="1" t="s">
        <v>22</v>
      </c>
      <c r="I213" s="1">
        <v>17</v>
      </c>
      <c r="J213" s="1">
        <v>12.7</v>
      </c>
      <c r="K213" s="1">
        <v>15.1</v>
      </c>
      <c r="L213" s="1">
        <v>19</v>
      </c>
      <c r="M213" s="1">
        <v>353</v>
      </c>
      <c r="N213" s="1">
        <v>3</v>
      </c>
      <c r="O213" s="1">
        <v>6</v>
      </c>
      <c r="P213">
        <f>_xlfn.XLOOKUP(Q213,[1]工作表1!$R$2:$R$947,[1]工作表1!$E$2:$E$947,"error")</f>
        <v>5845</v>
      </c>
      <c r="Q213" s="14" t="str">
        <f t="shared" si="3"/>
        <v>ChevroletTahoe 4WD (No Stop-Start)SUV: Standard6.28A10</v>
      </c>
    </row>
    <row r="214" spans="1:17" ht="16.5" customHeight="1">
      <c r="A214" s="1">
        <v>2022</v>
      </c>
      <c r="B214" s="1" t="s">
        <v>283</v>
      </c>
      <c r="C214" s="1" t="s">
        <v>284</v>
      </c>
      <c r="D214" s="1" t="s">
        <v>53</v>
      </c>
      <c r="E214" s="1">
        <v>6.2</v>
      </c>
      <c r="F214" s="1">
        <v>8</v>
      </c>
      <c r="G214" s="1" t="s">
        <v>173</v>
      </c>
      <c r="H214" s="1" t="s">
        <v>22</v>
      </c>
      <c r="I214" s="1">
        <v>17</v>
      </c>
      <c r="J214" s="1">
        <v>12.7</v>
      </c>
      <c r="K214" s="1">
        <v>15.1</v>
      </c>
      <c r="L214" s="1">
        <v>19</v>
      </c>
      <c r="M214" s="1">
        <v>353</v>
      </c>
      <c r="N214" s="1">
        <v>3</v>
      </c>
      <c r="O214" s="1">
        <v>6</v>
      </c>
      <c r="P214">
        <f>_xlfn.XLOOKUP(Q214,[1]工作表1!$R$2:$R$947,[1]工作表1!$E$2:$E$947,"error")</f>
        <v>5998</v>
      </c>
      <c r="Q214" s="14" t="str">
        <f t="shared" si="3"/>
        <v>GMCYukon XL 4WD (No Stop-Start)SUV: Standard6.28A10</v>
      </c>
    </row>
    <row r="215" spans="1:17" ht="16.5" customHeight="1">
      <c r="A215" s="1">
        <v>2022</v>
      </c>
      <c r="B215" s="1" t="s">
        <v>285</v>
      </c>
      <c r="C215" s="1" t="s">
        <v>286</v>
      </c>
      <c r="D215" s="1" t="s">
        <v>30</v>
      </c>
      <c r="E215" s="1">
        <v>5</v>
      </c>
      <c r="F215" s="1">
        <v>8</v>
      </c>
      <c r="G215" s="1" t="s">
        <v>31</v>
      </c>
      <c r="H215" s="1" t="s">
        <v>22</v>
      </c>
      <c r="I215" s="1">
        <v>15</v>
      </c>
      <c r="J215" s="1">
        <v>10.1</v>
      </c>
      <c r="K215" s="1">
        <v>12.8</v>
      </c>
      <c r="L215" s="1">
        <v>22</v>
      </c>
      <c r="M215" s="1">
        <v>303</v>
      </c>
      <c r="N215" s="1">
        <v>3</v>
      </c>
      <c r="O215" s="1">
        <v>5</v>
      </c>
      <c r="P215">
        <f>_xlfn.XLOOKUP(Q215,[1]工作表1!$R$2:$R$947,[1]工作表1!$E$2:$E$947,"error")</f>
        <v>4663</v>
      </c>
      <c r="Q215" s="14" t="str">
        <f t="shared" si="3"/>
        <v>GenesisG90 AWDFull-size58AS8</v>
      </c>
    </row>
    <row r="216" spans="1:17" ht="16.5" customHeight="1">
      <c r="A216" s="1">
        <v>2022</v>
      </c>
      <c r="B216" s="1" t="s">
        <v>92</v>
      </c>
      <c r="C216" s="1" t="s">
        <v>287</v>
      </c>
      <c r="D216" s="1" t="s">
        <v>48</v>
      </c>
      <c r="E216" s="1">
        <v>3</v>
      </c>
      <c r="F216" s="1">
        <v>6</v>
      </c>
      <c r="G216" s="1" t="s">
        <v>31</v>
      </c>
      <c r="H216" s="1" t="s">
        <v>22</v>
      </c>
      <c r="I216" s="1">
        <v>14.5</v>
      </c>
      <c r="J216" s="1">
        <v>10.199999999999999</v>
      </c>
      <c r="K216" s="1">
        <v>12.6</v>
      </c>
      <c r="L216" s="1">
        <v>22</v>
      </c>
      <c r="M216" s="1">
        <v>292</v>
      </c>
      <c r="N216" s="1">
        <v>4</v>
      </c>
      <c r="O216" s="1">
        <v>5</v>
      </c>
      <c r="P216">
        <f>_xlfn.XLOOKUP(Q216,[1]工作表1!$R$2:$R$947,[1]工作表1!$E$2:$E$947,"error")</f>
        <v>3880</v>
      </c>
      <c r="Q216" s="14" t="str">
        <f t="shared" si="3"/>
        <v>BMWM4 Competition CoupeSubcompact36AS8</v>
      </c>
    </row>
    <row r="217" spans="1:17" ht="16.5" customHeight="1">
      <c r="A217" s="1">
        <v>2022</v>
      </c>
      <c r="B217" s="1" t="s">
        <v>92</v>
      </c>
      <c r="C217" s="1" t="s">
        <v>288</v>
      </c>
      <c r="D217" s="1" t="s">
        <v>53</v>
      </c>
      <c r="E217" s="1">
        <v>3</v>
      </c>
      <c r="F217" s="1">
        <v>6</v>
      </c>
      <c r="G217" s="1" t="s">
        <v>31</v>
      </c>
      <c r="H217" s="1" t="s">
        <v>22</v>
      </c>
      <c r="I217" s="1">
        <v>12.1</v>
      </c>
      <c r="J217" s="1">
        <v>9.8000000000000007</v>
      </c>
      <c r="K217" s="1">
        <v>11.1</v>
      </c>
      <c r="L217" s="1">
        <v>25</v>
      </c>
      <c r="M217" s="1">
        <v>256</v>
      </c>
      <c r="N217" s="1">
        <v>5</v>
      </c>
      <c r="O217" s="1">
        <v>3</v>
      </c>
      <c r="P217">
        <f>_xlfn.XLOOKUP(Q217,[1]工作表1!$R$2:$R$947,[1]工作表1!$E$2:$E$947,"error")</f>
        <v>5370</v>
      </c>
      <c r="Q217" s="14" t="str">
        <f t="shared" si="3"/>
        <v>BMWX7 xDrive40iSUV: Standard36AS8</v>
      </c>
    </row>
    <row r="218" spans="1:17" ht="16.5" customHeight="1">
      <c r="A218" s="1">
        <v>2022</v>
      </c>
      <c r="B218" s="1" t="s">
        <v>86</v>
      </c>
      <c r="C218" s="1" t="s">
        <v>290</v>
      </c>
      <c r="D218" s="1" t="s">
        <v>69</v>
      </c>
      <c r="E218" s="1">
        <v>2.9</v>
      </c>
      <c r="F218" s="1">
        <v>6</v>
      </c>
      <c r="G218" s="1" t="s">
        <v>31</v>
      </c>
      <c r="H218" s="1" t="s">
        <v>22</v>
      </c>
      <c r="I218" s="1">
        <v>12.8</v>
      </c>
      <c r="J218" s="1">
        <v>8.5</v>
      </c>
      <c r="K218" s="1">
        <v>10.9</v>
      </c>
      <c r="L218" s="1">
        <v>26</v>
      </c>
      <c r="M218" s="1">
        <v>254</v>
      </c>
      <c r="N218" s="1">
        <v>5</v>
      </c>
      <c r="O218" s="1">
        <v>5</v>
      </c>
      <c r="P218">
        <f>_xlfn.XLOOKUP(Q218,[1]工作表1!$R$2:$R$947,[1]工作表1!$E$2:$E$947,"error")</f>
        <v>4486</v>
      </c>
      <c r="Q218" s="14" t="str">
        <f t="shared" si="3"/>
        <v>AudiS6 Sedan quattroMid-size2.96AS8</v>
      </c>
    </row>
    <row r="219" spans="1:17" ht="16.5" customHeight="1">
      <c r="A219" s="1">
        <v>2022</v>
      </c>
      <c r="B219" s="1" t="s">
        <v>56</v>
      </c>
      <c r="C219" s="1" t="s">
        <v>291</v>
      </c>
      <c r="D219" s="1" t="s">
        <v>20</v>
      </c>
      <c r="E219" s="1">
        <v>2.5</v>
      </c>
      <c r="F219" s="1">
        <v>4</v>
      </c>
      <c r="G219" s="1" t="s">
        <v>21</v>
      </c>
      <c r="H219" s="1" t="s">
        <v>22</v>
      </c>
      <c r="I219" s="1">
        <v>12.2</v>
      </c>
      <c r="J219" s="1">
        <v>9.1999999999999993</v>
      </c>
      <c r="K219" s="1">
        <v>10.9</v>
      </c>
      <c r="L219" s="1">
        <v>26</v>
      </c>
      <c r="M219" s="1">
        <v>255</v>
      </c>
      <c r="N219" s="1">
        <v>5</v>
      </c>
      <c r="O219" s="1">
        <v>1</v>
      </c>
      <c r="P219">
        <f>_xlfn.XLOOKUP(Q219,[1]工作表1!$R$2:$R$947,[1]工作表1!$E$2:$E$947,"error")</f>
        <v>3071</v>
      </c>
      <c r="Q219" s="14" t="str">
        <f t="shared" si="3"/>
        <v>Porsche718 Boxster STwo-seater2.54AM7</v>
      </c>
    </row>
    <row r="220" spans="1:17" ht="16.5" customHeight="1">
      <c r="A220" s="1">
        <v>2022</v>
      </c>
      <c r="B220" s="1" t="s">
        <v>56</v>
      </c>
      <c r="C220" s="1" t="s">
        <v>291</v>
      </c>
      <c r="D220" s="1" t="s">
        <v>20</v>
      </c>
      <c r="E220" s="1">
        <v>2.5</v>
      </c>
      <c r="F220" s="1">
        <v>4</v>
      </c>
      <c r="G220" s="1" t="s">
        <v>84</v>
      </c>
      <c r="H220" s="1" t="s">
        <v>22</v>
      </c>
      <c r="I220" s="1">
        <v>12.5</v>
      </c>
      <c r="J220" s="1">
        <v>9.6</v>
      </c>
      <c r="K220" s="1">
        <v>11.2</v>
      </c>
      <c r="L220" s="1">
        <v>25</v>
      </c>
      <c r="M220" s="1">
        <v>263</v>
      </c>
      <c r="N220" s="1">
        <v>4</v>
      </c>
      <c r="O220" s="1">
        <v>1</v>
      </c>
      <c r="P220">
        <f>_xlfn.XLOOKUP(Q220,[1]工作表1!$R$2:$R$947,[1]工作表1!$E$2:$E$947,"error")</f>
        <v>3071</v>
      </c>
      <c r="Q220" s="14" t="str">
        <f t="shared" si="3"/>
        <v>Porsche718 Boxster STwo-seater2.54M6</v>
      </c>
    </row>
    <row r="221" spans="1:17" ht="16.5" customHeight="1">
      <c r="A221" s="1">
        <v>2022</v>
      </c>
      <c r="B221" s="1" t="s">
        <v>92</v>
      </c>
      <c r="C221" s="1" t="s">
        <v>292</v>
      </c>
      <c r="D221" s="1" t="s">
        <v>236</v>
      </c>
      <c r="E221" s="1">
        <v>3</v>
      </c>
      <c r="F221" s="1">
        <v>6</v>
      </c>
      <c r="G221" s="1" t="s">
        <v>31</v>
      </c>
      <c r="H221" s="1" t="s">
        <v>22</v>
      </c>
      <c r="I221" s="1">
        <v>15.7</v>
      </c>
      <c r="J221" s="1">
        <v>11.7</v>
      </c>
      <c r="K221" s="1">
        <v>13.9</v>
      </c>
      <c r="L221" s="1">
        <v>20</v>
      </c>
      <c r="M221" s="1">
        <v>323</v>
      </c>
      <c r="N221" s="1">
        <v>3</v>
      </c>
      <c r="O221" s="1">
        <v>3</v>
      </c>
      <c r="P221">
        <f>_xlfn.XLOOKUP(Q221,[1]工作表1!$R$2:$R$947,[1]工作表1!$E$2:$E$947,"error")</f>
        <v>4431</v>
      </c>
      <c r="Q221" s="14" t="str">
        <f t="shared" si="3"/>
        <v>BMWX4 M CompetitionSUV: Small36AS8</v>
      </c>
    </row>
    <row r="222" spans="1:17" ht="16.5" customHeight="1">
      <c r="A222" s="1">
        <v>2022</v>
      </c>
      <c r="B222" s="1" t="s">
        <v>86</v>
      </c>
      <c r="C222" s="1" t="s">
        <v>294</v>
      </c>
      <c r="D222" s="1" t="s">
        <v>48</v>
      </c>
      <c r="E222" s="1">
        <v>2.5</v>
      </c>
      <c r="F222" s="1">
        <v>5</v>
      </c>
      <c r="G222" s="1" t="s">
        <v>21</v>
      </c>
      <c r="H222" s="1" t="s">
        <v>22</v>
      </c>
      <c r="I222" s="1">
        <v>11.7</v>
      </c>
      <c r="J222" s="1">
        <v>8.1</v>
      </c>
      <c r="K222" s="1">
        <v>10.1</v>
      </c>
      <c r="L222" s="1">
        <v>28</v>
      </c>
      <c r="M222" s="1">
        <v>235</v>
      </c>
      <c r="N222" s="1">
        <v>5</v>
      </c>
      <c r="O222" s="1">
        <v>3</v>
      </c>
      <c r="P222">
        <f>_xlfn.XLOOKUP(Q222,[1]工作表1!$R$2:$R$947,[1]工作表1!$E$2:$E$947,"error")</f>
        <v>3307</v>
      </c>
      <c r="Q222" s="14" t="str">
        <f t="shared" si="3"/>
        <v>AudiTT RS Coupe quattroSubcompact2.55AM7</v>
      </c>
    </row>
    <row r="223" spans="1:17" ht="16.5" customHeight="1">
      <c r="A223" s="1">
        <v>2022</v>
      </c>
      <c r="B223" s="1" t="s">
        <v>92</v>
      </c>
      <c r="C223" s="1" t="s">
        <v>295</v>
      </c>
      <c r="D223" s="1" t="s">
        <v>162</v>
      </c>
      <c r="E223" s="1">
        <v>3</v>
      </c>
      <c r="F223" s="1">
        <v>6</v>
      </c>
      <c r="G223" s="1" t="s">
        <v>31</v>
      </c>
      <c r="H223" s="1" t="s">
        <v>22</v>
      </c>
      <c r="I223" s="1">
        <v>14.5</v>
      </c>
      <c r="J223" s="1">
        <v>10.199999999999999</v>
      </c>
      <c r="K223" s="1">
        <v>12.6</v>
      </c>
      <c r="L223" s="1">
        <v>22</v>
      </c>
      <c r="M223" s="1">
        <v>292</v>
      </c>
      <c r="N223" s="1">
        <v>4</v>
      </c>
      <c r="O223" s="1">
        <v>5</v>
      </c>
      <c r="P223">
        <f>_xlfn.XLOOKUP(Q223,[1]工作表1!$R$2:$R$947,[1]工作表1!$E$2:$E$947,"error")</f>
        <v>3890</v>
      </c>
      <c r="Q223" s="14" t="str">
        <f t="shared" si="3"/>
        <v>BMWM3 Competition SedanCompact36AS8</v>
      </c>
    </row>
    <row r="224" spans="1:17" ht="16.5" customHeight="1">
      <c r="A224" s="1">
        <v>2022</v>
      </c>
      <c r="B224" s="1" t="s">
        <v>168</v>
      </c>
      <c r="C224" s="1" t="s">
        <v>296</v>
      </c>
      <c r="D224" s="1" t="s">
        <v>20</v>
      </c>
      <c r="E224" s="1">
        <v>5</v>
      </c>
      <c r="F224" s="1">
        <v>8</v>
      </c>
      <c r="G224" s="1" t="s">
        <v>31</v>
      </c>
      <c r="H224" s="1" t="s">
        <v>22</v>
      </c>
      <c r="I224" s="1">
        <v>14.1</v>
      </c>
      <c r="J224" s="1">
        <v>9.6999999999999993</v>
      </c>
      <c r="K224" s="1">
        <v>12.1</v>
      </c>
      <c r="L224" s="1">
        <v>23</v>
      </c>
      <c r="M224" s="1">
        <v>286</v>
      </c>
      <c r="N224" s="1">
        <v>4</v>
      </c>
      <c r="O224" s="1">
        <v>3</v>
      </c>
      <c r="P224">
        <f>_xlfn.XLOOKUP(Q224,[1]工作表1!$R$2:$R$947,[1]工作表1!$E$2:$E$947,"error")</f>
        <v>3785</v>
      </c>
      <c r="Q224" s="14" t="str">
        <f t="shared" si="3"/>
        <v>JaguarF-TYPE P450 ConvertibleTwo-seater58AS8</v>
      </c>
    </row>
    <row r="225" spans="1:17" ht="16.5" customHeight="1">
      <c r="A225" s="1">
        <v>2022</v>
      </c>
      <c r="B225" s="1" t="s">
        <v>56</v>
      </c>
      <c r="C225" s="1" t="s">
        <v>297</v>
      </c>
      <c r="D225" s="1" t="s">
        <v>20</v>
      </c>
      <c r="E225" s="1">
        <v>2.5</v>
      </c>
      <c r="F225" s="1">
        <v>4</v>
      </c>
      <c r="G225" s="1" t="s">
        <v>21</v>
      </c>
      <c r="H225" s="1" t="s">
        <v>22</v>
      </c>
      <c r="I225" s="1">
        <v>12.2</v>
      </c>
      <c r="J225" s="1">
        <v>9.1999999999999993</v>
      </c>
      <c r="K225" s="1">
        <v>10.9</v>
      </c>
      <c r="L225" s="1">
        <v>26</v>
      </c>
      <c r="M225" s="1">
        <v>255</v>
      </c>
      <c r="N225" s="1">
        <v>5</v>
      </c>
      <c r="O225" s="1">
        <v>1</v>
      </c>
      <c r="P225">
        <f>_xlfn.XLOOKUP(Q225,[1]工作表1!$R$2:$R$947,[1]工作表1!$E$2:$E$947,"error")</f>
        <v>3086</v>
      </c>
      <c r="Q225" s="14" t="str">
        <f t="shared" si="3"/>
        <v>Porsche718 Cayman STwo-seater2.54AM7</v>
      </c>
    </row>
    <row r="226" spans="1:17" ht="16.5" customHeight="1">
      <c r="A226" s="1">
        <v>2022</v>
      </c>
      <c r="B226" s="1" t="s">
        <v>56</v>
      </c>
      <c r="C226" s="1" t="s">
        <v>297</v>
      </c>
      <c r="D226" s="1" t="s">
        <v>20</v>
      </c>
      <c r="E226" s="1">
        <v>2.5</v>
      </c>
      <c r="F226" s="1">
        <v>4</v>
      </c>
      <c r="G226" s="1" t="s">
        <v>84</v>
      </c>
      <c r="H226" s="1" t="s">
        <v>22</v>
      </c>
      <c r="I226" s="1">
        <v>12.5</v>
      </c>
      <c r="J226" s="1">
        <v>9.6</v>
      </c>
      <c r="K226" s="1">
        <v>11.2</v>
      </c>
      <c r="L226" s="1">
        <v>25</v>
      </c>
      <c r="M226" s="1">
        <v>263</v>
      </c>
      <c r="N226" s="1">
        <v>4</v>
      </c>
      <c r="O226" s="1">
        <v>1</v>
      </c>
      <c r="P226">
        <f>_xlfn.XLOOKUP(Q226,[1]工作表1!$R$2:$R$947,[1]工作表1!$E$2:$E$947,"error")</f>
        <v>3086</v>
      </c>
      <c r="Q226" s="14" t="str">
        <f t="shared" si="3"/>
        <v>Porsche718 Cayman STwo-seater2.54M6</v>
      </c>
    </row>
    <row r="227" spans="1:17" ht="16.5" customHeight="1">
      <c r="A227" s="1">
        <v>2022</v>
      </c>
      <c r="B227" s="1" t="s">
        <v>258</v>
      </c>
      <c r="C227" s="1" t="s">
        <v>298</v>
      </c>
      <c r="D227" s="1" t="s">
        <v>243</v>
      </c>
      <c r="E227" s="1">
        <v>3.5</v>
      </c>
      <c r="F227" s="1">
        <v>6</v>
      </c>
      <c r="G227" s="1" t="s">
        <v>147</v>
      </c>
      <c r="H227" s="1" t="s">
        <v>233</v>
      </c>
      <c r="I227" s="1">
        <v>15.8</v>
      </c>
      <c r="J227" s="1">
        <v>13.2</v>
      </c>
      <c r="K227" s="1">
        <v>14.6</v>
      </c>
      <c r="L227" s="1">
        <v>19</v>
      </c>
      <c r="M227" s="1">
        <v>344</v>
      </c>
      <c r="N227" s="1">
        <v>3</v>
      </c>
      <c r="O227" s="1">
        <v>6</v>
      </c>
      <c r="P227">
        <f>_xlfn.XLOOKUP(Q227,[1]工作表1!$R$2:$R$947,[1]工作表1!$E$2:$E$947,"error")</f>
        <v>4860</v>
      </c>
      <c r="Q227" s="14" t="str">
        <f t="shared" si="3"/>
        <v>FordF-150 Raptor 4X4Pickup truck: Standard3.56AS10</v>
      </c>
    </row>
    <row r="228" spans="1:17" ht="16.5" customHeight="1">
      <c r="A228" s="1">
        <v>2022</v>
      </c>
      <c r="B228" s="1" t="s">
        <v>92</v>
      </c>
      <c r="C228" s="1" t="s">
        <v>299</v>
      </c>
      <c r="D228" s="1" t="s">
        <v>48</v>
      </c>
      <c r="E228" s="1">
        <v>3</v>
      </c>
      <c r="F228" s="1">
        <v>6</v>
      </c>
      <c r="G228" s="1" t="s">
        <v>84</v>
      </c>
      <c r="H228" s="1" t="s">
        <v>22</v>
      </c>
      <c r="I228" s="1">
        <v>14.7</v>
      </c>
      <c r="J228" s="1">
        <v>10.1</v>
      </c>
      <c r="K228" s="1">
        <v>12.6</v>
      </c>
      <c r="L228" s="1">
        <v>22</v>
      </c>
      <c r="M228" s="1">
        <v>293</v>
      </c>
      <c r="N228" s="1">
        <v>4</v>
      </c>
      <c r="O228" s="1">
        <v>5</v>
      </c>
      <c r="P228">
        <f>_xlfn.XLOOKUP(Q228,[1]工作表1!$R$2:$R$947,[1]工作表1!$E$2:$E$947,"error")</f>
        <v>3830</v>
      </c>
      <c r="Q228" s="14" t="str">
        <f t="shared" si="3"/>
        <v>BMWM4 CoupeSubcompact36M6</v>
      </c>
    </row>
    <row r="229" spans="1:17" ht="16.5" customHeight="1">
      <c r="A229" s="1">
        <v>2022</v>
      </c>
      <c r="B229" s="1" t="s">
        <v>201</v>
      </c>
      <c r="C229" s="1" t="s">
        <v>300</v>
      </c>
      <c r="D229" s="1" t="s">
        <v>53</v>
      </c>
      <c r="E229" s="1">
        <v>5.7</v>
      </c>
      <c r="F229" s="1">
        <v>8</v>
      </c>
      <c r="G229" s="1" t="s">
        <v>45</v>
      </c>
      <c r="H229" s="1" t="s">
        <v>233</v>
      </c>
      <c r="I229" s="1">
        <v>15.6</v>
      </c>
      <c r="J229" s="1">
        <v>11.7</v>
      </c>
      <c r="K229" s="1">
        <v>13.8</v>
      </c>
      <c r="L229" s="1">
        <v>20</v>
      </c>
      <c r="M229" s="1">
        <v>323</v>
      </c>
      <c r="N229" s="1">
        <v>3</v>
      </c>
      <c r="O229" s="1">
        <v>5</v>
      </c>
      <c r="P229">
        <f>_xlfn.XLOOKUP(Q229,[1]工作表1!$R$2:$R$947,[1]工作表1!$E$2:$E$947,"error")</f>
        <v>6191</v>
      </c>
      <c r="Q229" s="14" t="str">
        <f t="shared" si="3"/>
        <v>JeepWagoneer 4X4SUV: Standard5.78A8</v>
      </c>
    </row>
    <row r="230" spans="1:17" ht="16.5" customHeight="1">
      <c r="A230" s="1">
        <v>2022</v>
      </c>
      <c r="B230" s="1" t="s">
        <v>301</v>
      </c>
      <c r="C230" s="1" t="s">
        <v>302</v>
      </c>
      <c r="D230" s="1" t="s">
        <v>53</v>
      </c>
      <c r="E230" s="1">
        <v>5.6</v>
      </c>
      <c r="F230" s="1">
        <v>8</v>
      </c>
      <c r="G230" s="1" t="s">
        <v>303</v>
      </c>
      <c r="H230" s="1" t="s">
        <v>22</v>
      </c>
      <c r="I230" s="1">
        <v>17.5</v>
      </c>
      <c r="J230" s="1">
        <v>12.2</v>
      </c>
      <c r="K230" s="1">
        <v>15.1</v>
      </c>
      <c r="L230" s="1">
        <v>19</v>
      </c>
      <c r="M230" s="1">
        <v>355</v>
      </c>
      <c r="N230" s="1">
        <v>3</v>
      </c>
      <c r="O230" s="1">
        <v>3</v>
      </c>
      <c r="P230">
        <f>_xlfn.XLOOKUP(Q230,[1]工作表1!$R$2:$R$947,[1]工作表1!$E$2:$E$947,"error")</f>
        <v>5889</v>
      </c>
      <c r="Q230" s="14" t="str">
        <f t="shared" si="3"/>
        <v>InfinitiQX80 4WDSUV: Standard5.68AS7</v>
      </c>
    </row>
    <row r="231" spans="1:17" ht="16.5" customHeight="1">
      <c r="A231" s="1">
        <v>2022</v>
      </c>
      <c r="B231" s="1" t="s">
        <v>56</v>
      </c>
      <c r="C231" s="1" t="s">
        <v>304</v>
      </c>
      <c r="D231" s="1" t="s">
        <v>20</v>
      </c>
      <c r="E231" s="1">
        <v>2</v>
      </c>
      <c r="F231" s="1">
        <v>4</v>
      </c>
      <c r="G231" s="1" t="s">
        <v>21</v>
      </c>
      <c r="H231" s="1" t="s">
        <v>22</v>
      </c>
      <c r="I231" s="1">
        <v>11.2</v>
      </c>
      <c r="J231" s="1">
        <v>8.6999999999999993</v>
      </c>
      <c r="K231" s="1">
        <v>10.1</v>
      </c>
      <c r="L231" s="1">
        <v>28</v>
      </c>
      <c r="M231" s="1">
        <v>236</v>
      </c>
      <c r="N231" s="1">
        <v>5</v>
      </c>
      <c r="O231" s="1">
        <v>1</v>
      </c>
      <c r="P231">
        <f>_xlfn.XLOOKUP(Q231,[1]工作表1!$R$2:$R$947,[1]工作表1!$E$2:$E$947,"error")</f>
        <v>3058</v>
      </c>
      <c r="Q231" s="14" t="str">
        <f t="shared" si="3"/>
        <v>Porsche718 Boxster TTwo-seater24AM7</v>
      </c>
    </row>
    <row r="232" spans="1:17" ht="16.5" customHeight="1">
      <c r="A232" s="1">
        <v>2022</v>
      </c>
      <c r="B232" s="1" t="s">
        <v>56</v>
      </c>
      <c r="C232" s="1" t="s">
        <v>304</v>
      </c>
      <c r="D232" s="1" t="s">
        <v>20</v>
      </c>
      <c r="E232" s="1">
        <v>2</v>
      </c>
      <c r="F232" s="1">
        <v>4</v>
      </c>
      <c r="G232" s="1" t="s">
        <v>84</v>
      </c>
      <c r="H232" s="1" t="s">
        <v>22</v>
      </c>
      <c r="I232" s="1">
        <v>11.7</v>
      </c>
      <c r="J232" s="1">
        <v>8.9</v>
      </c>
      <c r="K232" s="1">
        <v>10.5</v>
      </c>
      <c r="L232" s="1">
        <v>27</v>
      </c>
      <c r="M232" s="1">
        <v>245</v>
      </c>
      <c r="N232" s="1">
        <v>5</v>
      </c>
      <c r="O232" s="1">
        <v>1</v>
      </c>
      <c r="P232">
        <f>_xlfn.XLOOKUP(Q232,[1]工作表1!$R$2:$R$947,[1]工作表1!$E$2:$E$947,"error")</f>
        <v>3058</v>
      </c>
      <c r="Q232" s="14" t="str">
        <f t="shared" si="3"/>
        <v>Porsche718 Boxster TTwo-seater24M6</v>
      </c>
    </row>
    <row r="233" spans="1:17" ht="16.5" customHeight="1">
      <c r="A233" s="1">
        <v>2022</v>
      </c>
      <c r="B233" s="1" t="s">
        <v>70</v>
      </c>
      <c r="C233" s="1" t="s">
        <v>305</v>
      </c>
      <c r="D233" s="1" t="s">
        <v>37</v>
      </c>
      <c r="E233" s="1">
        <v>3</v>
      </c>
      <c r="F233" s="1">
        <v>6</v>
      </c>
      <c r="G233" s="1" t="s">
        <v>72</v>
      </c>
      <c r="H233" s="1" t="s">
        <v>22</v>
      </c>
      <c r="I233" s="1">
        <v>11</v>
      </c>
      <c r="J233" s="1">
        <v>8.3000000000000007</v>
      </c>
      <c r="K233" s="1">
        <v>9.8000000000000007</v>
      </c>
      <c r="L233" s="1">
        <v>29</v>
      </c>
      <c r="M233" s="1">
        <v>229</v>
      </c>
      <c r="N233" s="1">
        <v>5</v>
      </c>
      <c r="O233" s="1">
        <v>6</v>
      </c>
      <c r="P233">
        <f>_xlfn.XLOOKUP(Q233,[1]工作表1!$R$2:$R$947,[1]工作表1!$E$2:$E$947,"error")</f>
        <v>4530</v>
      </c>
      <c r="Q233" s="14" t="str">
        <f t="shared" si="3"/>
        <v>Mercedes-BenzE 450 4MATIC All-Terrain WagonStation wagon: Mid-size36A9</v>
      </c>
    </row>
    <row r="234" spans="1:17" ht="16.5" customHeight="1">
      <c r="A234" s="1">
        <v>2022</v>
      </c>
      <c r="B234" s="1" t="s">
        <v>86</v>
      </c>
      <c r="C234" s="1" t="s">
        <v>306</v>
      </c>
      <c r="D234" s="1" t="s">
        <v>53</v>
      </c>
      <c r="E234" s="1">
        <v>3</v>
      </c>
      <c r="F234" s="1">
        <v>6</v>
      </c>
      <c r="G234" s="1" t="s">
        <v>31</v>
      </c>
      <c r="H234" s="1" t="s">
        <v>22</v>
      </c>
      <c r="I234" s="1">
        <v>12.8</v>
      </c>
      <c r="J234" s="1">
        <v>10.5</v>
      </c>
      <c r="K234" s="1">
        <v>11.7</v>
      </c>
      <c r="L234" s="1">
        <v>24</v>
      </c>
      <c r="M234" s="1">
        <v>273</v>
      </c>
      <c r="N234" s="1">
        <v>4</v>
      </c>
      <c r="O234" s="1">
        <v>5</v>
      </c>
      <c r="P234">
        <f>_xlfn.XLOOKUP(Q234,[1]工作表1!$R$2:$R$947,[1]工作表1!$E$2:$E$947,"error")</f>
        <v>4960</v>
      </c>
      <c r="Q234" s="14" t="str">
        <f t="shared" si="3"/>
        <v>AudiQ8 55 TFSI quattroSUV: Standard36AS8</v>
      </c>
    </row>
    <row r="235" spans="1:17" ht="16.5" customHeight="1">
      <c r="A235" s="1">
        <v>2022</v>
      </c>
      <c r="B235" s="1" t="s">
        <v>258</v>
      </c>
      <c r="C235" s="1" t="s">
        <v>307</v>
      </c>
      <c r="D235" s="1" t="s">
        <v>243</v>
      </c>
      <c r="E235" s="1">
        <v>3.5</v>
      </c>
      <c r="F235" s="1">
        <v>6</v>
      </c>
      <c r="G235" s="1" t="s">
        <v>147</v>
      </c>
      <c r="H235" s="1" t="s">
        <v>233</v>
      </c>
      <c r="I235" s="1">
        <v>16.8</v>
      </c>
      <c r="J235" s="1">
        <v>13.2</v>
      </c>
      <c r="K235" s="1">
        <v>15.2</v>
      </c>
      <c r="L235" s="1">
        <v>19</v>
      </c>
      <c r="M235" s="1">
        <v>357</v>
      </c>
      <c r="N235" s="1">
        <v>2</v>
      </c>
      <c r="O235" s="1">
        <v>6</v>
      </c>
      <c r="P235">
        <f>_xlfn.XLOOKUP(Q235,[1]工作表1!$R$2:$R$947,[1]工作表1!$E$2:$E$947,"error")</f>
        <v>4860</v>
      </c>
      <c r="Q235" s="14" t="str">
        <f t="shared" si="3"/>
        <v>FordF-150 Raptor 4X4 (Without Stop-Start)Pickup truck: Standard3.56AS10</v>
      </c>
    </row>
    <row r="236" spans="1:17" ht="16.5" customHeight="1">
      <c r="A236" s="1">
        <v>2022</v>
      </c>
      <c r="B236" s="1" t="s">
        <v>258</v>
      </c>
      <c r="C236" s="1" t="s">
        <v>308</v>
      </c>
      <c r="D236" s="1" t="s">
        <v>53</v>
      </c>
      <c r="E236" s="1">
        <v>3.5</v>
      </c>
      <c r="F236" s="1">
        <v>6</v>
      </c>
      <c r="G236" s="1" t="s">
        <v>147</v>
      </c>
      <c r="H236" s="1" t="s">
        <v>233</v>
      </c>
      <c r="I236" s="1">
        <v>15.2</v>
      </c>
      <c r="J236" s="1">
        <v>12.3</v>
      </c>
      <c r="K236" s="1">
        <v>13.9</v>
      </c>
      <c r="L236" s="1">
        <v>20</v>
      </c>
      <c r="M236" s="1">
        <v>326</v>
      </c>
      <c r="N236" s="1">
        <v>3</v>
      </c>
      <c r="O236" s="1">
        <v>6</v>
      </c>
      <c r="P236">
        <f>_xlfn.XLOOKUP(Q236,[1]工作表1!$R$2:$R$947,[1]工作表1!$E$2:$E$947,"error")</f>
        <v>5692</v>
      </c>
      <c r="Q236" s="14" t="str">
        <f t="shared" si="3"/>
        <v>FordExpedition Timberline 4X4 (Without Stop-Start)SUV: Standard3.56AS10</v>
      </c>
    </row>
    <row r="237" spans="1:17" ht="16.5" customHeight="1">
      <c r="A237" s="1">
        <v>2022</v>
      </c>
      <c r="B237" s="1" t="s">
        <v>269</v>
      </c>
      <c r="C237" s="1" t="s">
        <v>309</v>
      </c>
      <c r="D237" s="1" t="s">
        <v>53</v>
      </c>
      <c r="E237" s="1">
        <v>6.4</v>
      </c>
      <c r="F237" s="1">
        <v>8</v>
      </c>
      <c r="G237" s="1" t="s">
        <v>45</v>
      </c>
      <c r="H237" s="1" t="s">
        <v>22</v>
      </c>
      <c r="I237" s="1">
        <v>18.3</v>
      </c>
      <c r="J237" s="1">
        <v>12.2</v>
      </c>
      <c r="K237" s="1">
        <v>15.6</v>
      </c>
      <c r="L237" s="1">
        <v>18</v>
      </c>
      <c r="M237" s="1">
        <v>363</v>
      </c>
      <c r="N237" s="1">
        <v>2</v>
      </c>
      <c r="O237" s="1">
        <v>1</v>
      </c>
      <c r="P237">
        <f>_xlfn.XLOOKUP(Q237,[1]工作表1!$R$2:$R$947,[1]工作表1!$E$2:$E$947,"error")</f>
        <v>5378</v>
      </c>
      <c r="Q237" s="14" t="str">
        <f t="shared" si="3"/>
        <v>DodgeDurango AWD SRTSUV: Standard6.48A8</v>
      </c>
    </row>
    <row r="238" spans="1:17" ht="16.5" customHeight="1">
      <c r="A238" s="1">
        <v>2022</v>
      </c>
      <c r="B238" s="1" t="s">
        <v>92</v>
      </c>
      <c r="C238" s="1" t="s">
        <v>310</v>
      </c>
      <c r="D238" s="1" t="s">
        <v>162</v>
      </c>
      <c r="E238" s="1">
        <v>3</v>
      </c>
      <c r="F238" s="1">
        <v>6</v>
      </c>
      <c r="G238" s="1" t="s">
        <v>84</v>
      </c>
      <c r="H238" s="1" t="s">
        <v>22</v>
      </c>
      <c r="I238" s="1">
        <v>14.7</v>
      </c>
      <c r="J238" s="1">
        <v>10.1</v>
      </c>
      <c r="K238" s="1">
        <v>12.6</v>
      </c>
      <c r="L238" s="1">
        <v>22</v>
      </c>
      <c r="M238" s="1">
        <v>293</v>
      </c>
      <c r="N238" s="1">
        <v>4</v>
      </c>
      <c r="O238" s="1">
        <v>5</v>
      </c>
      <c r="P238">
        <f>_xlfn.XLOOKUP(Q238,[1]工作表1!$R$2:$R$947,[1]工作表1!$E$2:$E$947,"error")</f>
        <v>3840</v>
      </c>
      <c r="Q238" s="14" t="str">
        <f t="shared" si="3"/>
        <v>BMWM3 SedanCompact36M6</v>
      </c>
    </row>
    <row r="239" spans="1:17" ht="16.5" customHeight="1">
      <c r="A239" s="1">
        <v>2022</v>
      </c>
      <c r="B239" s="1" t="s">
        <v>168</v>
      </c>
      <c r="C239" s="1" t="s">
        <v>311</v>
      </c>
      <c r="D239" s="1" t="s">
        <v>20</v>
      </c>
      <c r="E239" s="1">
        <v>5</v>
      </c>
      <c r="F239" s="1">
        <v>8</v>
      </c>
      <c r="G239" s="1" t="s">
        <v>31</v>
      </c>
      <c r="H239" s="1" t="s">
        <v>22</v>
      </c>
      <c r="I239" s="1">
        <v>14.1</v>
      </c>
      <c r="J239" s="1">
        <v>9.6999999999999993</v>
      </c>
      <c r="K239" s="1">
        <v>12.1</v>
      </c>
      <c r="L239" s="1">
        <v>23</v>
      </c>
      <c r="M239" s="1">
        <v>286</v>
      </c>
      <c r="N239" s="1">
        <v>4</v>
      </c>
      <c r="O239" s="1">
        <v>3</v>
      </c>
      <c r="P239">
        <f>_xlfn.XLOOKUP(Q239,[1]工作表1!$R$2:$R$947,[1]工作表1!$E$2:$E$947,"error")</f>
        <v>3760</v>
      </c>
      <c r="Q239" s="14" t="str">
        <f t="shared" si="3"/>
        <v>JaguarF-TYPE P450 CoupeTwo-seater58AS8</v>
      </c>
    </row>
    <row r="240" spans="1:17" ht="16.5" customHeight="1">
      <c r="A240" s="1">
        <v>2022</v>
      </c>
      <c r="B240" s="1" t="s">
        <v>70</v>
      </c>
      <c r="C240" s="1" t="s">
        <v>312</v>
      </c>
      <c r="D240" s="1" t="s">
        <v>48</v>
      </c>
      <c r="E240" s="1">
        <v>3</v>
      </c>
      <c r="F240" s="1">
        <v>6</v>
      </c>
      <c r="G240" s="1" t="s">
        <v>72</v>
      </c>
      <c r="H240" s="1" t="s">
        <v>22</v>
      </c>
      <c r="I240" s="1">
        <v>11</v>
      </c>
      <c r="J240" s="1">
        <v>8</v>
      </c>
      <c r="K240" s="1">
        <v>9.6</v>
      </c>
      <c r="L240" s="1">
        <v>29</v>
      </c>
      <c r="M240" s="1">
        <v>225</v>
      </c>
      <c r="N240" s="1">
        <v>5</v>
      </c>
      <c r="O240" s="1">
        <v>6</v>
      </c>
      <c r="P240">
        <f>_xlfn.XLOOKUP(Q240,[1]工作表1!$R$2:$R$947,[1]工作表1!$E$2:$E$947,"error")</f>
        <v>4603</v>
      </c>
      <c r="Q240" s="14" t="str">
        <f t="shared" si="3"/>
        <v>Mercedes-BenzE 450 4MATIC CoupeSubcompact36A9</v>
      </c>
    </row>
    <row r="241" spans="1:17" ht="16.5" customHeight="1">
      <c r="A241" s="1">
        <v>2022</v>
      </c>
      <c r="B241" s="1" t="s">
        <v>56</v>
      </c>
      <c r="C241" s="1" t="s">
        <v>313</v>
      </c>
      <c r="D241" s="1" t="s">
        <v>20</v>
      </c>
      <c r="E241" s="1">
        <v>2</v>
      </c>
      <c r="F241" s="1">
        <v>4</v>
      </c>
      <c r="G241" s="1" t="s">
        <v>21</v>
      </c>
      <c r="H241" s="1" t="s">
        <v>22</v>
      </c>
      <c r="I241" s="1">
        <v>11.2</v>
      </c>
      <c r="J241" s="1">
        <v>8.6999999999999993</v>
      </c>
      <c r="K241" s="1">
        <v>10.1</v>
      </c>
      <c r="L241" s="1">
        <v>28</v>
      </c>
      <c r="M241" s="1">
        <v>236</v>
      </c>
      <c r="N241" s="1">
        <v>5</v>
      </c>
      <c r="O241" s="1">
        <v>1</v>
      </c>
      <c r="P241">
        <f>_xlfn.XLOOKUP(Q241,[1]工作表1!$R$2:$R$947,[1]工作表1!$E$2:$E$947,"error")</f>
        <v>3064</v>
      </c>
      <c r="Q241" s="14" t="str">
        <f t="shared" si="3"/>
        <v>Porsche718 Cayman TTwo-seater24AM7</v>
      </c>
    </row>
    <row r="242" spans="1:17" ht="16.5" customHeight="1">
      <c r="A242" s="1">
        <v>2022</v>
      </c>
      <c r="B242" s="1" t="s">
        <v>56</v>
      </c>
      <c r="C242" s="1" t="s">
        <v>313</v>
      </c>
      <c r="D242" s="1" t="s">
        <v>20</v>
      </c>
      <c r="E242" s="1">
        <v>2</v>
      </c>
      <c r="F242" s="1">
        <v>4</v>
      </c>
      <c r="G242" s="1" t="s">
        <v>84</v>
      </c>
      <c r="H242" s="1" t="s">
        <v>22</v>
      </c>
      <c r="I242" s="1">
        <v>11.7</v>
      </c>
      <c r="J242" s="1">
        <v>8.9</v>
      </c>
      <c r="K242" s="1">
        <v>10.5</v>
      </c>
      <c r="L242" s="1">
        <v>27</v>
      </c>
      <c r="M242" s="1">
        <v>245</v>
      </c>
      <c r="N242" s="1">
        <v>5</v>
      </c>
      <c r="O242" s="1">
        <v>1</v>
      </c>
      <c r="P242">
        <f>_xlfn.XLOOKUP(Q242,[1]工作表1!$R$2:$R$947,[1]工作表1!$E$2:$E$947,"error")</f>
        <v>3064</v>
      </c>
      <c r="Q242" s="14" t="str">
        <f t="shared" si="3"/>
        <v>Porsche718 Cayman TTwo-seater24M6</v>
      </c>
    </row>
    <row r="243" spans="1:17" ht="16.5" customHeight="1">
      <c r="A243" s="1">
        <v>2022</v>
      </c>
      <c r="B243" s="1" t="s">
        <v>70</v>
      </c>
      <c r="C243" s="1" t="s">
        <v>314</v>
      </c>
      <c r="D243" s="1" t="s">
        <v>53</v>
      </c>
      <c r="E243" s="1">
        <v>3</v>
      </c>
      <c r="F243" s="1">
        <v>6</v>
      </c>
      <c r="G243" s="1" t="s">
        <v>72</v>
      </c>
      <c r="H243" s="1" t="s">
        <v>22</v>
      </c>
      <c r="I243" s="1">
        <v>11.4</v>
      </c>
      <c r="J243" s="1">
        <v>9.3000000000000007</v>
      </c>
      <c r="K243" s="1">
        <v>10.4</v>
      </c>
      <c r="L243" s="1">
        <v>27</v>
      </c>
      <c r="M243" s="1">
        <v>244</v>
      </c>
      <c r="N243" s="1">
        <v>5</v>
      </c>
      <c r="O243" s="1">
        <v>6</v>
      </c>
      <c r="P243">
        <f>_xlfn.XLOOKUP(Q243,[1]工作表1!$R$2:$R$947,[1]工作表1!$E$2:$E$947,"error")</f>
        <v>5016</v>
      </c>
      <c r="Q243" s="14" t="str">
        <f t="shared" si="3"/>
        <v>Mercedes-BenzGLE 450 4MATIC SUVSUV: Standard36A9</v>
      </c>
    </row>
    <row r="244" spans="1:17" ht="16.5" customHeight="1">
      <c r="A244" s="1">
        <v>2022</v>
      </c>
      <c r="B244" s="1" t="s">
        <v>70</v>
      </c>
      <c r="C244" s="1" t="s">
        <v>315</v>
      </c>
      <c r="D244" s="1" t="s">
        <v>236</v>
      </c>
      <c r="E244" s="1">
        <v>3</v>
      </c>
      <c r="F244" s="1">
        <v>6</v>
      </c>
      <c r="G244" s="1" t="s">
        <v>72</v>
      </c>
      <c r="H244" s="1" t="s">
        <v>22</v>
      </c>
      <c r="I244" s="1">
        <v>12.9</v>
      </c>
      <c r="J244" s="1">
        <v>9.3000000000000007</v>
      </c>
      <c r="K244" s="1">
        <v>11.3</v>
      </c>
      <c r="L244" s="1">
        <v>25</v>
      </c>
      <c r="M244" s="1">
        <v>264</v>
      </c>
      <c r="N244" s="1">
        <v>4</v>
      </c>
      <c r="O244" s="1">
        <v>5</v>
      </c>
      <c r="P244">
        <f>_xlfn.XLOOKUP(Q244,[1]工作表1!$R$2:$R$947,[1]工作表1!$E$2:$E$947,"error")</f>
        <v>4235</v>
      </c>
      <c r="Q244" s="14" t="str">
        <f t="shared" si="3"/>
        <v>Mercedes-BenzAMG GLC 43 4MATIC SUVSUV: Small36A9</v>
      </c>
    </row>
    <row r="245" spans="1:17" ht="16.5" customHeight="1">
      <c r="A245" s="1">
        <v>2022</v>
      </c>
      <c r="B245" s="1" t="s">
        <v>70</v>
      </c>
      <c r="C245" s="1" t="s">
        <v>316</v>
      </c>
      <c r="D245" s="1" t="s">
        <v>48</v>
      </c>
      <c r="E245" s="1">
        <v>3</v>
      </c>
      <c r="F245" s="1">
        <v>6</v>
      </c>
      <c r="G245" s="1" t="s">
        <v>72</v>
      </c>
      <c r="H245" s="1" t="s">
        <v>22</v>
      </c>
      <c r="I245" s="1">
        <v>12.7</v>
      </c>
      <c r="J245" s="1">
        <v>8.6999999999999993</v>
      </c>
      <c r="K245" s="1">
        <v>10.9</v>
      </c>
      <c r="L245" s="1">
        <v>26</v>
      </c>
      <c r="M245" s="1">
        <v>256</v>
      </c>
      <c r="N245" s="1">
        <v>5</v>
      </c>
      <c r="O245" s="1">
        <v>5</v>
      </c>
      <c r="P245">
        <f>_xlfn.XLOOKUP(Q245,[1]工作表1!$R$2:$R$947,[1]工作表1!$E$2:$E$947,"error")</f>
        <v>4204</v>
      </c>
      <c r="Q245" s="14" t="str">
        <f t="shared" si="3"/>
        <v>Mercedes-BenzAMG C 43 4MATIC CabrioletSubcompact36A9</v>
      </c>
    </row>
    <row r="246" spans="1:17" ht="16.5" customHeight="1">
      <c r="A246" s="1">
        <v>2022</v>
      </c>
      <c r="B246" s="1" t="s">
        <v>281</v>
      </c>
      <c r="C246" s="1" t="s">
        <v>317</v>
      </c>
      <c r="D246" s="1" t="s">
        <v>48</v>
      </c>
      <c r="E246" s="1">
        <v>6.2</v>
      </c>
      <c r="F246" s="1">
        <v>8</v>
      </c>
      <c r="G246" s="1" t="s">
        <v>147</v>
      </c>
      <c r="H246" s="1" t="s">
        <v>22</v>
      </c>
      <c r="I246" s="1">
        <v>18.3</v>
      </c>
      <c r="J246" s="1">
        <v>11.2</v>
      </c>
      <c r="K246" s="1">
        <v>15.1</v>
      </c>
      <c r="L246" s="1">
        <v>19</v>
      </c>
      <c r="M246" s="1">
        <v>355</v>
      </c>
      <c r="N246" s="1">
        <v>3</v>
      </c>
      <c r="O246" s="1">
        <v>1</v>
      </c>
      <c r="P246">
        <f>_xlfn.XLOOKUP(Q246,[1]工作表1!$R$2:$R$947,[1]工作表1!$E$2:$E$947,"error")</f>
        <v>3907</v>
      </c>
      <c r="Q246" s="14" t="str">
        <f t="shared" si="3"/>
        <v>ChevroletCamaro ZL1Subcompact6.28AS10</v>
      </c>
    </row>
    <row r="247" spans="1:17" ht="16.5" customHeight="1">
      <c r="A247" s="1">
        <v>2022</v>
      </c>
      <c r="B247" s="1" t="s">
        <v>281</v>
      </c>
      <c r="C247" s="1" t="s">
        <v>317</v>
      </c>
      <c r="D247" s="1" t="s">
        <v>48</v>
      </c>
      <c r="E247" s="1">
        <v>6.2</v>
      </c>
      <c r="F247" s="1">
        <v>8</v>
      </c>
      <c r="G247" s="1" t="s">
        <v>84</v>
      </c>
      <c r="H247" s="1" t="s">
        <v>22</v>
      </c>
      <c r="I247" s="1">
        <v>17.2</v>
      </c>
      <c r="J247" s="1">
        <v>12</v>
      </c>
      <c r="K247" s="1">
        <v>14.9</v>
      </c>
      <c r="L247" s="1">
        <v>19</v>
      </c>
      <c r="M247" s="1">
        <v>349</v>
      </c>
      <c r="N247" s="1">
        <v>3</v>
      </c>
      <c r="O247" s="1">
        <v>1</v>
      </c>
      <c r="P247">
        <f>_xlfn.XLOOKUP(Q247,[1]工作表1!$R$2:$R$947,[1]工作表1!$E$2:$E$947,"error")</f>
        <v>3907</v>
      </c>
      <c r="Q247" s="14" t="str">
        <f t="shared" si="3"/>
        <v>ChevroletCamaro ZL1Subcompact6.28M6</v>
      </c>
    </row>
    <row r="248" spans="1:17" ht="16.5" customHeight="1">
      <c r="A248" s="1">
        <v>2022</v>
      </c>
      <c r="B248" s="1" t="s">
        <v>283</v>
      </c>
      <c r="C248" s="1" t="s">
        <v>318</v>
      </c>
      <c r="D248" s="1" t="s">
        <v>53</v>
      </c>
      <c r="E248" s="1">
        <v>6.2</v>
      </c>
      <c r="F248" s="1">
        <v>8</v>
      </c>
      <c r="G248" s="1" t="s">
        <v>173</v>
      </c>
      <c r="H248" s="1" t="s">
        <v>22</v>
      </c>
      <c r="I248" s="1">
        <v>17</v>
      </c>
      <c r="J248" s="1">
        <v>12.7</v>
      </c>
      <c r="K248" s="1">
        <v>15.1</v>
      </c>
      <c r="L248" s="1">
        <v>19</v>
      </c>
      <c r="M248" s="1">
        <v>353</v>
      </c>
      <c r="N248" s="1">
        <v>3</v>
      </c>
      <c r="O248" s="1">
        <v>6</v>
      </c>
      <c r="P248">
        <f>_xlfn.XLOOKUP(Q248,[1]工作表1!$R$2:$R$947,[1]工作表1!$E$2:$E$947,"error")</f>
        <v>5827</v>
      </c>
      <c r="Q248" s="14" t="str">
        <f t="shared" si="3"/>
        <v>GMCYukon 4WD (No Stop-Start)SUV: Standard6.28A10</v>
      </c>
    </row>
    <row r="249" spans="1:17" ht="16.5" customHeight="1">
      <c r="A249" s="1">
        <v>2022</v>
      </c>
      <c r="B249" s="1" t="s">
        <v>281</v>
      </c>
      <c r="C249" s="1" t="s">
        <v>319</v>
      </c>
      <c r="D249" s="1" t="s">
        <v>20</v>
      </c>
      <c r="E249" s="1">
        <v>6.2</v>
      </c>
      <c r="F249" s="1">
        <v>8</v>
      </c>
      <c r="G249" s="1" t="s">
        <v>31</v>
      </c>
      <c r="H249" s="1" t="s">
        <v>22</v>
      </c>
      <c r="I249" s="1">
        <v>15.1</v>
      </c>
      <c r="J249" s="1">
        <v>9.6</v>
      </c>
      <c r="K249" s="1">
        <v>12.6</v>
      </c>
      <c r="L249" s="1">
        <v>22</v>
      </c>
      <c r="M249" s="1">
        <v>297</v>
      </c>
      <c r="N249" s="1">
        <v>4</v>
      </c>
      <c r="O249" s="1">
        <v>5</v>
      </c>
      <c r="P249">
        <f>_xlfn.XLOOKUP(Q249,[1]工作表1!$R$2:$R$947,[1]工作表1!$E$2:$E$947,"error")</f>
        <v>3366</v>
      </c>
      <c r="Q249" s="14" t="str">
        <f t="shared" si="3"/>
        <v>ChevroletCorvetteTwo-seater6.28AS8</v>
      </c>
    </row>
    <row r="250" spans="1:17" ht="16.5" customHeight="1">
      <c r="A250" s="1">
        <v>2022</v>
      </c>
      <c r="B250" s="1" t="s">
        <v>281</v>
      </c>
      <c r="C250" s="1" t="s">
        <v>320</v>
      </c>
      <c r="D250" s="1" t="s">
        <v>243</v>
      </c>
      <c r="E250" s="1">
        <v>6.2</v>
      </c>
      <c r="F250" s="1">
        <v>8</v>
      </c>
      <c r="G250" s="1" t="s">
        <v>173</v>
      </c>
      <c r="H250" s="1" t="s">
        <v>22</v>
      </c>
      <c r="I250" s="1">
        <v>15.7</v>
      </c>
      <c r="J250" s="1">
        <v>11.9</v>
      </c>
      <c r="K250" s="1">
        <v>14</v>
      </c>
      <c r="L250" s="1">
        <v>20</v>
      </c>
      <c r="M250" s="1">
        <v>329</v>
      </c>
      <c r="N250" s="1">
        <v>3</v>
      </c>
      <c r="O250" s="1">
        <v>6</v>
      </c>
      <c r="P250">
        <f>_xlfn.XLOOKUP(Q250,[1]工作表1!$R$2:$R$947,[1]工作表1!$E$2:$E$947,"error")</f>
        <v>5320</v>
      </c>
      <c r="Q250" s="14" t="str">
        <f t="shared" si="3"/>
        <v>ChevroletSilverado 4WDPickup truck: Standard6.28A10</v>
      </c>
    </row>
    <row r="251" spans="1:17" ht="16.5" customHeight="1">
      <c r="A251" s="1">
        <v>2022</v>
      </c>
      <c r="B251" s="1" t="s">
        <v>281</v>
      </c>
      <c r="C251" s="1" t="s">
        <v>321</v>
      </c>
      <c r="D251" s="1" t="s">
        <v>243</v>
      </c>
      <c r="E251" s="1">
        <v>6.2</v>
      </c>
      <c r="F251" s="1">
        <v>8</v>
      </c>
      <c r="G251" s="1" t="s">
        <v>173</v>
      </c>
      <c r="H251" s="1" t="s">
        <v>22</v>
      </c>
      <c r="I251" s="1">
        <v>16.600000000000001</v>
      </c>
      <c r="J251" s="1">
        <v>12.3</v>
      </c>
      <c r="K251" s="1">
        <v>14.7</v>
      </c>
      <c r="L251" s="1">
        <v>19</v>
      </c>
      <c r="M251" s="1">
        <v>345</v>
      </c>
      <c r="N251" s="1">
        <v>3</v>
      </c>
      <c r="O251" s="1">
        <v>6</v>
      </c>
      <c r="P251">
        <f>_xlfn.XLOOKUP(Q251,[1]工作表1!$R$2:$R$947,[1]工作表1!$E$2:$E$947,"error")</f>
        <v>5320</v>
      </c>
      <c r="Q251" s="14" t="str">
        <f t="shared" si="3"/>
        <v>ChevroletSilverado 4WD (No Stop-Start)Pickup truck: Standard6.28A10</v>
      </c>
    </row>
    <row r="252" spans="1:17" ht="16.5" customHeight="1">
      <c r="A252" s="1">
        <v>2022</v>
      </c>
      <c r="B252" s="1" t="s">
        <v>281</v>
      </c>
      <c r="C252" s="1" t="s">
        <v>322</v>
      </c>
      <c r="D252" s="1" t="s">
        <v>243</v>
      </c>
      <c r="E252" s="1">
        <v>6.2</v>
      </c>
      <c r="F252" s="1">
        <v>8</v>
      </c>
      <c r="G252" s="1" t="s">
        <v>173</v>
      </c>
      <c r="H252" s="1" t="s">
        <v>22</v>
      </c>
      <c r="I252" s="1">
        <v>16.5</v>
      </c>
      <c r="J252" s="1">
        <v>13.2</v>
      </c>
      <c r="K252" s="1">
        <v>15</v>
      </c>
      <c r="L252" s="1">
        <v>19</v>
      </c>
      <c r="M252" s="1">
        <v>352</v>
      </c>
      <c r="N252" s="1">
        <v>3</v>
      </c>
      <c r="O252" s="1">
        <v>6</v>
      </c>
      <c r="P252">
        <f>_xlfn.XLOOKUP(Q252,[1]工作表1!$R$2:$R$947,[1]工作表1!$E$2:$E$947,"error")</f>
        <v>5320</v>
      </c>
      <c r="Q252" s="14" t="str">
        <f t="shared" si="3"/>
        <v>ChevroletSilverado 4WD Custom Trail BossPickup truck: Standard6.28A10</v>
      </c>
    </row>
    <row r="253" spans="1:17" ht="16.5" customHeight="1">
      <c r="A253" s="1">
        <v>2022</v>
      </c>
      <c r="B253" s="1" t="s">
        <v>281</v>
      </c>
      <c r="C253" s="1" t="s">
        <v>323</v>
      </c>
      <c r="D253" s="1" t="s">
        <v>243</v>
      </c>
      <c r="E253" s="1">
        <v>6.2</v>
      </c>
      <c r="F253" s="1">
        <v>8</v>
      </c>
      <c r="G253" s="1" t="s">
        <v>173</v>
      </c>
      <c r="H253" s="1" t="s">
        <v>22</v>
      </c>
      <c r="I253" s="1">
        <v>16.5</v>
      </c>
      <c r="J253" s="1">
        <v>13.2</v>
      </c>
      <c r="K253" s="1">
        <v>15</v>
      </c>
      <c r="L253" s="1">
        <v>19</v>
      </c>
      <c r="M253" s="1">
        <v>352</v>
      </c>
      <c r="N253" s="1">
        <v>3</v>
      </c>
      <c r="O253" s="1">
        <v>6</v>
      </c>
      <c r="P253">
        <f>_xlfn.XLOOKUP(Q253,[1]工作表1!$R$2:$R$947,[1]工作表1!$E$2:$E$947,"error")</f>
        <v>5209</v>
      </c>
      <c r="Q253" s="14" t="str">
        <f t="shared" si="3"/>
        <v>ChevroletSilverado 4WD Mud Terrain TirePickup truck: Standard6.28A10</v>
      </c>
    </row>
    <row r="254" spans="1:17" ht="16.5" customHeight="1">
      <c r="A254" s="1">
        <v>2022</v>
      </c>
      <c r="B254" s="1" t="s">
        <v>281</v>
      </c>
      <c r="C254" s="1" t="s">
        <v>324</v>
      </c>
      <c r="D254" s="1" t="s">
        <v>243</v>
      </c>
      <c r="E254" s="1">
        <v>6.2</v>
      </c>
      <c r="F254" s="1">
        <v>8</v>
      </c>
      <c r="G254" s="1" t="s">
        <v>173</v>
      </c>
      <c r="H254" s="1" t="s">
        <v>22</v>
      </c>
      <c r="I254" s="1">
        <v>18.2</v>
      </c>
      <c r="J254" s="1">
        <v>14.2</v>
      </c>
      <c r="K254" s="1">
        <v>16.399999999999999</v>
      </c>
      <c r="L254" s="1">
        <v>17</v>
      </c>
      <c r="M254" s="1">
        <v>385</v>
      </c>
      <c r="N254" s="1">
        <v>2</v>
      </c>
      <c r="O254" s="1">
        <v>6</v>
      </c>
      <c r="P254">
        <f>_xlfn.XLOOKUP(Q254,[1]工作表1!$R$2:$R$947,[1]工作表1!$E$2:$E$947,"error")</f>
        <v>5209</v>
      </c>
      <c r="Q254" s="14" t="str">
        <f t="shared" si="3"/>
        <v>ChevroletSilverado 4WD Mud Terrain Tire (No Stop-Start)Pickup truck: Standard6.28A10</v>
      </c>
    </row>
    <row r="255" spans="1:17" ht="16.5" customHeight="1">
      <c r="A255" s="1">
        <v>2022</v>
      </c>
      <c r="B255" s="1" t="s">
        <v>281</v>
      </c>
      <c r="C255" s="1" t="s">
        <v>325</v>
      </c>
      <c r="D255" s="1" t="s">
        <v>243</v>
      </c>
      <c r="E255" s="1">
        <v>6.2</v>
      </c>
      <c r="F255" s="1">
        <v>8</v>
      </c>
      <c r="G255" s="1" t="s">
        <v>173</v>
      </c>
      <c r="H255" s="1" t="s">
        <v>22</v>
      </c>
      <c r="I255" s="1">
        <v>16.7</v>
      </c>
      <c r="J255" s="1">
        <v>14.1</v>
      </c>
      <c r="K255" s="1">
        <v>15.5</v>
      </c>
      <c r="L255" s="1">
        <v>18</v>
      </c>
      <c r="M255" s="1">
        <v>366</v>
      </c>
      <c r="N255" s="1">
        <v>2</v>
      </c>
      <c r="O255" s="1">
        <v>6</v>
      </c>
      <c r="P255">
        <f>_xlfn.XLOOKUP(Q255,[1]工作表1!$R$2:$R$947,[1]工作表1!$E$2:$E$947,"error")</f>
        <v>5620</v>
      </c>
      <c r="Q255" s="14" t="str">
        <f t="shared" si="3"/>
        <v>ChevroletSilverado 4WD ZR2Pickup truck: Standard6.28A10</v>
      </c>
    </row>
    <row r="256" spans="1:17" ht="16.5" customHeight="1">
      <c r="A256" s="1">
        <v>2022</v>
      </c>
      <c r="B256" s="1" t="s">
        <v>326</v>
      </c>
      <c r="C256" s="1" t="s">
        <v>327</v>
      </c>
      <c r="D256" s="1" t="s">
        <v>243</v>
      </c>
      <c r="E256" s="1">
        <v>3.4</v>
      </c>
      <c r="F256" s="1">
        <v>6</v>
      </c>
      <c r="G256" s="1" t="s">
        <v>147</v>
      </c>
      <c r="H256" s="1" t="s">
        <v>233</v>
      </c>
      <c r="I256" s="1">
        <v>12.5</v>
      </c>
      <c r="J256" s="1">
        <v>11.2</v>
      </c>
      <c r="K256" s="1">
        <v>11.9</v>
      </c>
      <c r="L256" s="1">
        <v>24</v>
      </c>
      <c r="M256" s="1">
        <v>277</v>
      </c>
      <c r="N256" s="1">
        <v>4</v>
      </c>
      <c r="O256" s="1">
        <v>5</v>
      </c>
      <c r="P256">
        <f>_xlfn.XLOOKUP(Q256,[1]工作表1!$R$2:$R$947,[1]工作表1!$E$2:$E$947,"error")</f>
        <v>5700</v>
      </c>
      <c r="Q256" s="14" t="str">
        <f t="shared" si="3"/>
        <v>ToyotaTundra Hybrid 4WD TRD PROPickup truck: Standard3.46AS10</v>
      </c>
    </row>
    <row r="257" spans="1:17" ht="16.5" customHeight="1">
      <c r="A257" s="1">
        <v>2022</v>
      </c>
      <c r="B257" s="1" t="s">
        <v>92</v>
      </c>
      <c r="C257" s="1" t="s">
        <v>328</v>
      </c>
      <c r="D257" s="1" t="s">
        <v>53</v>
      </c>
      <c r="E257" s="1">
        <v>3</v>
      </c>
      <c r="F257" s="1">
        <v>6</v>
      </c>
      <c r="G257" s="1" t="s">
        <v>31</v>
      </c>
      <c r="H257" s="1" t="s">
        <v>22</v>
      </c>
      <c r="I257" s="1">
        <v>11.3</v>
      </c>
      <c r="J257" s="1">
        <v>9.1999999999999993</v>
      </c>
      <c r="K257" s="1">
        <v>10.4</v>
      </c>
      <c r="L257" s="1">
        <v>27</v>
      </c>
      <c r="M257" s="1">
        <v>241</v>
      </c>
      <c r="N257" s="1">
        <v>5</v>
      </c>
      <c r="O257" s="1">
        <v>3</v>
      </c>
      <c r="P257">
        <f>_xlfn.XLOOKUP(Q257,[1]工作表1!$R$2:$R$947,[1]工作表1!$E$2:$E$947,"error")</f>
        <v>4784</v>
      </c>
      <c r="Q257" s="14" t="str">
        <f t="shared" si="3"/>
        <v>BMWX6 xDrive40iSUV: Standard36AS8</v>
      </c>
    </row>
    <row r="258" spans="1:17" ht="16.5" customHeight="1">
      <c r="A258" s="1">
        <v>2022</v>
      </c>
      <c r="B258" s="1" t="s">
        <v>86</v>
      </c>
      <c r="C258" s="1" t="s">
        <v>329</v>
      </c>
      <c r="D258" s="1" t="s">
        <v>37</v>
      </c>
      <c r="E258" s="1">
        <v>3</v>
      </c>
      <c r="F258" s="1">
        <v>6</v>
      </c>
      <c r="G258" s="1" t="s">
        <v>21</v>
      </c>
      <c r="H258" s="1" t="s">
        <v>22</v>
      </c>
      <c r="I258" s="1">
        <v>11.5</v>
      </c>
      <c r="J258" s="1">
        <v>8.3000000000000007</v>
      </c>
      <c r="K258" s="1">
        <v>10</v>
      </c>
      <c r="L258" s="1">
        <v>28</v>
      </c>
      <c r="M258" s="1">
        <v>234</v>
      </c>
      <c r="N258" s="1">
        <v>5</v>
      </c>
      <c r="O258" s="1">
        <v>5</v>
      </c>
      <c r="P258">
        <f>_xlfn.XLOOKUP(Q258,[1]工作表1!$R$2:$R$947,[1]工作表1!$E$2:$E$947,"error")</f>
        <v>4266</v>
      </c>
      <c r="Q258" s="14" t="str">
        <f t="shared" ref="Q258:Q321" si="4">B258&amp;C258&amp;D258&amp;E258&amp;F258&amp;G258</f>
        <v>AudiA6 allroad 55 TFSI quattroStation wagon: Mid-size36AM7</v>
      </c>
    </row>
    <row r="259" spans="1:17" ht="16.5" customHeight="1">
      <c r="A259" s="1">
        <v>2022</v>
      </c>
      <c r="B259" s="1" t="s">
        <v>61</v>
      </c>
      <c r="C259" s="1" t="s">
        <v>330</v>
      </c>
      <c r="D259" s="1" t="s">
        <v>53</v>
      </c>
      <c r="E259" s="1">
        <v>3</v>
      </c>
      <c r="F259" s="1">
        <v>6</v>
      </c>
      <c r="G259" s="1" t="s">
        <v>31</v>
      </c>
      <c r="H259" s="1" t="s">
        <v>22</v>
      </c>
      <c r="I259" s="1">
        <v>13.5</v>
      </c>
      <c r="J259" s="1">
        <v>10.8</v>
      </c>
      <c r="K259" s="1">
        <v>12.3</v>
      </c>
      <c r="L259" s="1">
        <v>23</v>
      </c>
      <c r="M259" s="1">
        <v>287</v>
      </c>
      <c r="N259" s="1">
        <v>4</v>
      </c>
      <c r="O259" s="1">
        <v>7</v>
      </c>
      <c r="P259">
        <f>_xlfn.XLOOKUP(Q259,[1]工作表1!$R$2:$R$947,[1]工作表1!$E$2:$E$947,"error")</f>
        <v>5035</v>
      </c>
      <c r="Q259" s="14" t="str">
        <f t="shared" si="4"/>
        <v>Land RoverDefender 110 P400SUV: Standard36AS8</v>
      </c>
    </row>
    <row r="260" spans="1:17" ht="16.5" customHeight="1">
      <c r="A260" s="1">
        <v>2022</v>
      </c>
      <c r="B260" s="1" t="s">
        <v>86</v>
      </c>
      <c r="C260" s="1" t="s">
        <v>331</v>
      </c>
      <c r="D260" s="1" t="s">
        <v>236</v>
      </c>
      <c r="E260" s="1">
        <v>2</v>
      </c>
      <c r="F260" s="1">
        <v>4</v>
      </c>
      <c r="G260" s="1" t="s">
        <v>31</v>
      </c>
      <c r="H260" s="1" t="s">
        <v>233</v>
      </c>
      <c r="I260" s="1">
        <v>11.4</v>
      </c>
      <c r="J260" s="1">
        <v>8.3000000000000007</v>
      </c>
      <c r="K260" s="1">
        <v>10</v>
      </c>
      <c r="L260" s="1">
        <v>28</v>
      </c>
      <c r="M260" s="1">
        <v>233</v>
      </c>
      <c r="N260" s="1">
        <v>5</v>
      </c>
      <c r="O260" s="1">
        <v>7</v>
      </c>
      <c r="P260">
        <f>_xlfn.XLOOKUP(Q260,[1]工作表1!$R$2:$R$947,[1]工作表1!$E$2:$E$947,"error")</f>
        <v>3916</v>
      </c>
      <c r="Q260" s="14" t="str">
        <f t="shared" si="4"/>
        <v>AudiQ3 45 TFSI quattroSUV: Small24AS8</v>
      </c>
    </row>
    <row r="261" spans="1:17" ht="16.5" customHeight="1">
      <c r="A261" s="1">
        <v>2022</v>
      </c>
      <c r="B261" s="1" t="s">
        <v>70</v>
      </c>
      <c r="C261" s="1" t="s">
        <v>332</v>
      </c>
      <c r="D261" s="1" t="s">
        <v>236</v>
      </c>
      <c r="E261" s="1">
        <v>3</v>
      </c>
      <c r="F261" s="1">
        <v>6</v>
      </c>
      <c r="G261" s="1" t="s">
        <v>72</v>
      </c>
      <c r="H261" s="1" t="s">
        <v>22</v>
      </c>
      <c r="I261" s="1">
        <v>14</v>
      </c>
      <c r="J261" s="1">
        <v>10.1</v>
      </c>
      <c r="K261" s="1">
        <v>12.3</v>
      </c>
      <c r="L261" s="1">
        <v>23</v>
      </c>
      <c r="M261" s="1">
        <v>287</v>
      </c>
      <c r="N261" s="1">
        <v>4</v>
      </c>
      <c r="O261" s="1">
        <v>5</v>
      </c>
      <c r="P261">
        <f>_xlfn.XLOOKUP(Q261,[1]工作表1!$R$2:$R$947,[1]工作表1!$E$2:$E$947,"error")</f>
        <v>4233</v>
      </c>
      <c r="Q261" s="14" t="str">
        <f t="shared" si="4"/>
        <v>Mercedes-BenzAMG GLC 43 4MATIC CoupeSUV: Small36A9</v>
      </c>
    </row>
    <row r="262" spans="1:17" ht="16.5" customHeight="1">
      <c r="A262" s="1">
        <v>2022</v>
      </c>
      <c r="B262" s="1" t="s">
        <v>269</v>
      </c>
      <c r="C262" s="1" t="s">
        <v>333</v>
      </c>
      <c r="D262" s="1" t="s">
        <v>69</v>
      </c>
      <c r="E262" s="1">
        <v>6.2</v>
      </c>
      <c r="F262" s="1">
        <v>8</v>
      </c>
      <c r="G262" s="1" t="s">
        <v>45</v>
      </c>
      <c r="H262" s="1" t="s">
        <v>22</v>
      </c>
      <c r="I262" s="1">
        <v>17.600000000000001</v>
      </c>
      <c r="J262" s="1">
        <v>10.7</v>
      </c>
      <c r="K262" s="1">
        <v>14.5</v>
      </c>
      <c r="L262" s="1">
        <v>19</v>
      </c>
      <c r="M262" s="1">
        <v>339</v>
      </c>
      <c r="N262" s="1">
        <v>3</v>
      </c>
      <c r="O262" s="1">
        <v>1</v>
      </c>
      <c r="P262">
        <f>_xlfn.XLOOKUP(Q262,[1]工作表1!$R$2:$R$947,[1]工作表1!$E$2:$E$947,"error")</f>
        <v>4422</v>
      </c>
      <c r="Q262" s="14" t="str">
        <f t="shared" si="4"/>
        <v>DodgeChallenger SRT HellcatMid-size6.28A8</v>
      </c>
    </row>
    <row r="263" spans="1:17" ht="16.5" customHeight="1">
      <c r="A263" s="1">
        <v>2022</v>
      </c>
      <c r="B263" s="1" t="s">
        <v>269</v>
      </c>
      <c r="C263" s="1" t="s">
        <v>333</v>
      </c>
      <c r="D263" s="1" t="s">
        <v>69</v>
      </c>
      <c r="E263" s="1">
        <v>6.2</v>
      </c>
      <c r="F263" s="1">
        <v>8</v>
      </c>
      <c r="G263" s="1" t="s">
        <v>84</v>
      </c>
      <c r="H263" s="1" t="s">
        <v>22</v>
      </c>
      <c r="I263" s="1">
        <v>18.100000000000001</v>
      </c>
      <c r="J263" s="1">
        <v>11.4</v>
      </c>
      <c r="K263" s="1">
        <v>15.1</v>
      </c>
      <c r="L263" s="1">
        <v>19</v>
      </c>
      <c r="M263" s="1">
        <v>352</v>
      </c>
      <c r="N263" s="1">
        <v>3</v>
      </c>
      <c r="O263" s="1">
        <v>1</v>
      </c>
      <c r="P263">
        <f>_xlfn.XLOOKUP(Q263,[1]工作表1!$R$2:$R$947,[1]工作表1!$E$2:$E$947,"error")</f>
        <v>4422</v>
      </c>
      <c r="Q263" s="14" t="str">
        <f t="shared" si="4"/>
        <v>DodgeChallenger SRT HellcatMid-size6.28M6</v>
      </c>
    </row>
    <row r="264" spans="1:17" ht="16.5" customHeight="1">
      <c r="A264" s="1">
        <v>2022</v>
      </c>
      <c r="B264" s="1" t="s">
        <v>269</v>
      </c>
      <c r="C264" s="1" t="s">
        <v>334</v>
      </c>
      <c r="D264" s="1" t="s">
        <v>69</v>
      </c>
      <c r="E264" s="1">
        <v>6.2</v>
      </c>
      <c r="F264" s="1">
        <v>8</v>
      </c>
      <c r="G264" s="1" t="s">
        <v>45</v>
      </c>
      <c r="H264" s="1" t="s">
        <v>22</v>
      </c>
      <c r="I264" s="1">
        <v>18.600000000000001</v>
      </c>
      <c r="J264" s="1">
        <v>11.3</v>
      </c>
      <c r="K264" s="1">
        <v>15.3</v>
      </c>
      <c r="L264" s="1">
        <v>18</v>
      </c>
      <c r="M264" s="1">
        <v>359</v>
      </c>
      <c r="N264" s="1">
        <v>2</v>
      </c>
      <c r="O264" s="1">
        <v>1</v>
      </c>
      <c r="P264">
        <f>_xlfn.XLOOKUP(Q264,[1]工作表1!$R$2:$R$947,[1]工作表1!$E$2:$E$947,"error")</f>
        <v>4473</v>
      </c>
      <c r="Q264" s="14" t="str">
        <f t="shared" si="4"/>
        <v>DodgeChallenger SRT Hellcat WidebodyMid-size6.28A8</v>
      </c>
    </row>
    <row r="265" spans="1:17" ht="16.5" customHeight="1">
      <c r="A265" s="1">
        <v>2022</v>
      </c>
      <c r="B265" s="1" t="s">
        <v>269</v>
      </c>
      <c r="C265" s="1" t="s">
        <v>334</v>
      </c>
      <c r="D265" s="1" t="s">
        <v>69</v>
      </c>
      <c r="E265" s="1">
        <v>6.2</v>
      </c>
      <c r="F265" s="1">
        <v>8</v>
      </c>
      <c r="G265" s="1" t="s">
        <v>84</v>
      </c>
      <c r="H265" s="1" t="s">
        <v>22</v>
      </c>
      <c r="I265" s="1">
        <v>18.100000000000001</v>
      </c>
      <c r="J265" s="1">
        <v>11.4</v>
      </c>
      <c r="K265" s="1">
        <v>15.1</v>
      </c>
      <c r="L265" s="1">
        <v>19</v>
      </c>
      <c r="M265" s="1">
        <v>352</v>
      </c>
      <c r="N265" s="1">
        <v>3</v>
      </c>
      <c r="O265" s="1">
        <v>1</v>
      </c>
      <c r="P265">
        <f>_xlfn.XLOOKUP(Q265,[1]工作表1!$R$2:$R$947,[1]工作表1!$E$2:$E$947,"error")</f>
        <v>4473</v>
      </c>
      <c r="Q265" s="14" t="str">
        <f t="shared" si="4"/>
        <v>DodgeChallenger SRT Hellcat WidebodyMid-size6.28M6</v>
      </c>
    </row>
    <row r="266" spans="1:17" ht="16.5" customHeight="1">
      <c r="A266" s="1">
        <v>2022</v>
      </c>
      <c r="B266" s="1" t="s">
        <v>61</v>
      </c>
      <c r="C266" s="1" t="s">
        <v>335</v>
      </c>
      <c r="D266" s="1" t="s">
        <v>53</v>
      </c>
      <c r="E266" s="1">
        <v>2</v>
      </c>
      <c r="F266" s="1">
        <v>4</v>
      </c>
      <c r="G266" s="1" t="s">
        <v>31</v>
      </c>
      <c r="H266" s="1" t="s">
        <v>22</v>
      </c>
      <c r="I266" s="1">
        <v>14.2</v>
      </c>
      <c r="J266" s="1">
        <v>11.7</v>
      </c>
      <c r="K266" s="1">
        <v>13</v>
      </c>
      <c r="L266" s="1">
        <v>22</v>
      </c>
      <c r="M266" s="1">
        <v>306</v>
      </c>
      <c r="N266" s="1">
        <v>3</v>
      </c>
      <c r="O266" s="1">
        <v>7</v>
      </c>
      <c r="P266">
        <f>_xlfn.XLOOKUP(Q266,[1]工作表1!$R$2:$R$947,[1]工作表1!$E$2:$E$947,"error")</f>
        <v>5278</v>
      </c>
      <c r="Q266" s="14" t="str">
        <f t="shared" si="4"/>
        <v>Land RoverDefender 110 P300SUV: Standard24AS8</v>
      </c>
    </row>
    <row r="267" spans="1:17" ht="16.5" customHeight="1">
      <c r="A267" s="1">
        <v>2022</v>
      </c>
      <c r="B267" s="1" t="s">
        <v>281</v>
      </c>
      <c r="C267" s="1" t="s">
        <v>336</v>
      </c>
      <c r="D267" s="1" t="s">
        <v>53</v>
      </c>
      <c r="E267" s="1">
        <v>6.2</v>
      </c>
      <c r="F267" s="1">
        <v>8</v>
      </c>
      <c r="G267" s="1" t="s">
        <v>173</v>
      </c>
      <c r="H267" s="1" t="s">
        <v>22</v>
      </c>
      <c r="I267" s="1">
        <v>17</v>
      </c>
      <c r="J267" s="1">
        <v>12.7</v>
      </c>
      <c r="K267" s="1">
        <v>15.1</v>
      </c>
      <c r="L267" s="1">
        <v>19</v>
      </c>
      <c r="M267" s="1">
        <v>353</v>
      </c>
      <c r="N267" s="1">
        <v>3</v>
      </c>
      <c r="O267" s="1">
        <v>6</v>
      </c>
      <c r="P267">
        <f>_xlfn.XLOOKUP(Q267,[1]工作表1!$R$2:$R$947,[1]工作表1!$E$2:$E$947,"error")</f>
        <v>6016</v>
      </c>
      <c r="Q267" s="14" t="str">
        <f t="shared" si="4"/>
        <v>ChevroletSuburban 4WD (No Stop-Start)SUV: Standard6.28A10</v>
      </c>
    </row>
    <row r="268" spans="1:17" ht="16.5" customHeight="1">
      <c r="A268" s="1">
        <v>2022</v>
      </c>
      <c r="B268" s="1" t="s">
        <v>70</v>
      </c>
      <c r="C268" s="1" t="s">
        <v>337</v>
      </c>
      <c r="D268" s="1" t="s">
        <v>69</v>
      </c>
      <c r="E268" s="1">
        <v>3</v>
      </c>
      <c r="F268" s="1">
        <v>6</v>
      </c>
      <c r="G268" s="1" t="s">
        <v>72</v>
      </c>
      <c r="H268" s="1" t="s">
        <v>22</v>
      </c>
      <c r="I268" s="1">
        <v>10.5</v>
      </c>
      <c r="J268" s="1">
        <v>7.9</v>
      </c>
      <c r="K268" s="1">
        <v>9.3000000000000007</v>
      </c>
      <c r="L268" s="1">
        <v>30</v>
      </c>
      <c r="M268" s="1">
        <v>218</v>
      </c>
      <c r="N268" s="1">
        <v>5</v>
      </c>
      <c r="O268" s="1">
        <v>6</v>
      </c>
      <c r="P268">
        <f>_xlfn.XLOOKUP(Q268,[1]工作表1!$R$2:$R$947,[1]工作表1!$E$2:$E$947,"error")</f>
        <v>4222</v>
      </c>
      <c r="Q268" s="14" t="str">
        <f t="shared" si="4"/>
        <v>Mercedes-BenzE 450 4MATIC SedanMid-size36A9</v>
      </c>
    </row>
    <row r="269" spans="1:17" ht="16.5" customHeight="1">
      <c r="A269" s="1">
        <v>2022</v>
      </c>
      <c r="B269" s="1" t="s">
        <v>56</v>
      </c>
      <c r="C269" s="1" t="s">
        <v>338</v>
      </c>
      <c r="D269" s="1" t="s">
        <v>236</v>
      </c>
      <c r="E269" s="1">
        <v>2.9</v>
      </c>
      <c r="F269" s="1">
        <v>6</v>
      </c>
      <c r="G269" s="1" t="s">
        <v>21</v>
      </c>
      <c r="H269" s="1" t="s">
        <v>22</v>
      </c>
      <c r="I269" s="1">
        <v>13.8</v>
      </c>
      <c r="J269" s="1">
        <v>10.1</v>
      </c>
      <c r="K269" s="1">
        <v>12.2</v>
      </c>
      <c r="L269" s="1">
        <v>23</v>
      </c>
      <c r="M269" s="1">
        <v>289</v>
      </c>
      <c r="N269" s="1">
        <v>4</v>
      </c>
      <c r="O269" s="1">
        <v>5</v>
      </c>
      <c r="P269">
        <f>_xlfn.XLOOKUP(Q269,[1]工作表1!$R$2:$R$947,[1]工作表1!$E$2:$E$947,"error")</f>
        <v>4254</v>
      </c>
      <c r="Q269" s="14" t="str">
        <f t="shared" si="4"/>
        <v>PorscheMacan SSUV: Small2.96AM7</v>
      </c>
    </row>
    <row r="270" spans="1:17" ht="16.5" customHeight="1">
      <c r="A270" s="1">
        <v>2022</v>
      </c>
      <c r="B270" s="1" t="s">
        <v>92</v>
      </c>
      <c r="C270" s="1" t="s">
        <v>340</v>
      </c>
      <c r="D270" s="1" t="s">
        <v>20</v>
      </c>
      <c r="E270" s="1">
        <v>3</v>
      </c>
      <c r="F270" s="1">
        <v>6</v>
      </c>
      <c r="G270" s="1" t="s">
        <v>31</v>
      </c>
      <c r="H270" s="1" t="s">
        <v>22</v>
      </c>
      <c r="I270" s="1">
        <v>10.8</v>
      </c>
      <c r="J270" s="1">
        <v>8.1</v>
      </c>
      <c r="K270" s="1">
        <v>9.6</v>
      </c>
      <c r="L270" s="1">
        <v>29</v>
      </c>
      <c r="M270" s="1">
        <v>223</v>
      </c>
      <c r="N270" s="1">
        <v>5</v>
      </c>
      <c r="O270" s="1">
        <v>5</v>
      </c>
      <c r="P270">
        <f>_xlfn.XLOOKUP(Q270,[1]工作表1!$R$2:$R$947,[1]工作表1!$E$2:$E$947,"error")</f>
        <v>3428</v>
      </c>
      <c r="Q270" s="14" t="str">
        <f t="shared" si="4"/>
        <v>BMWZ4 M40iTwo-seater36AS8</v>
      </c>
    </row>
    <row r="271" spans="1:17" ht="16.5" customHeight="1">
      <c r="A271" s="1">
        <v>2022</v>
      </c>
      <c r="B271" s="1" t="s">
        <v>283</v>
      </c>
      <c r="C271" s="1" t="s">
        <v>284</v>
      </c>
      <c r="D271" s="1" t="s">
        <v>53</v>
      </c>
      <c r="E271" s="1">
        <v>5.3</v>
      </c>
      <c r="F271" s="1">
        <v>8</v>
      </c>
      <c r="G271" s="1" t="s">
        <v>173</v>
      </c>
      <c r="H271" s="1" t="s">
        <v>233</v>
      </c>
      <c r="I271" s="1">
        <v>17</v>
      </c>
      <c r="J271" s="1">
        <v>12.7</v>
      </c>
      <c r="K271" s="1">
        <v>15.1</v>
      </c>
      <c r="L271" s="1">
        <v>19</v>
      </c>
      <c r="M271" s="1">
        <v>354</v>
      </c>
      <c r="N271" s="1">
        <v>3</v>
      </c>
      <c r="O271" s="1">
        <v>6</v>
      </c>
      <c r="P271">
        <f>_xlfn.XLOOKUP(Q271,[1]工作表1!$R$2:$R$947,[1]工作表1!$E$2:$E$947,"error")</f>
        <v>5841</v>
      </c>
      <c r="Q271" s="14" t="str">
        <f t="shared" si="4"/>
        <v>GMCYukon XL 4WD (No Stop-Start)SUV: Standard5.38A10</v>
      </c>
    </row>
    <row r="272" spans="1:17" ht="16.5" customHeight="1">
      <c r="A272" s="1">
        <v>2022</v>
      </c>
      <c r="B272" s="1" t="s">
        <v>86</v>
      </c>
      <c r="C272" s="1" t="s">
        <v>342</v>
      </c>
      <c r="D272" s="1" t="s">
        <v>48</v>
      </c>
      <c r="E272" s="1">
        <v>3</v>
      </c>
      <c r="F272" s="1">
        <v>6</v>
      </c>
      <c r="G272" s="1" t="s">
        <v>31</v>
      </c>
      <c r="H272" s="1" t="s">
        <v>22</v>
      </c>
      <c r="I272" s="1">
        <v>11.1</v>
      </c>
      <c r="J272" s="1">
        <v>8</v>
      </c>
      <c r="K272" s="1">
        <v>9.6999999999999993</v>
      </c>
      <c r="L272" s="1">
        <v>29</v>
      </c>
      <c r="M272" s="1">
        <v>227</v>
      </c>
      <c r="N272" s="1">
        <v>5</v>
      </c>
      <c r="O272" s="1">
        <v>5</v>
      </c>
      <c r="P272">
        <f>_xlfn.XLOOKUP(Q272,[1]工作表1!$R$2:$R$947,[1]工作表1!$E$2:$E$947,"error")</f>
        <v>3605</v>
      </c>
      <c r="Q272" s="14" t="str">
        <f t="shared" si="4"/>
        <v>AudiS5 Coupe quattroSubcompact36AS8</v>
      </c>
    </row>
    <row r="273" spans="1:17" ht="16.5" customHeight="1">
      <c r="A273" s="1">
        <v>2022</v>
      </c>
      <c r="B273" s="1" t="s">
        <v>86</v>
      </c>
      <c r="C273" s="1" t="s">
        <v>343</v>
      </c>
      <c r="D273" s="1" t="s">
        <v>69</v>
      </c>
      <c r="E273" s="1">
        <v>3</v>
      </c>
      <c r="F273" s="1">
        <v>6</v>
      </c>
      <c r="G273" s="1" t="s">
        <v>31</v>
      </c>
      <c r="H273" s="1" t="s">
        <v>22</v>
      </c>
      <c r="I273" s="1">
        <v>11.1</v>
      </c>
      <c r="J273" s="1">
        <v>8</v>
      </c>
      <c r="K273" s="1">
        <v>9.6999999999999993</v>
      </c>
      <c r="L273" s="1">
        <v>29</v>
      </c>
      <c r="M273" s="1">
        <v>227</v>
      </c>
      <c r="N273" s="1">
        <v>5</v>
      </c>
      <c r="O273" s="1">
        <v>5</v>
      </c>
      <c r="P273">
        <f>_xlfn.XLOOKUP(Q273,[1]工作表1!$R$2:$R$947,[1]工作表1!$E$2:$E$947,"error")</f>
        <v>3605</v>
      </c>
      <c r="Q273" s="14" t="str">
        <f t="shared" si="4"/>
        <v>AudiS5 Sportback quattroMid-size36AS8</v>
      </c>
    </row>
    <row r="274" spans="1:17" ht="16.5" customHeight="1">
      <c r="A274" s="1">
        <v>2022</v>
      </c>
      <c r="B274" s="1" t="s">
        <v>281</v>
      </c>
      <c r="C274" s="1" t="s">
        <v>336</v>
      </c>
      <c r="D274" s="1" t="s">
        <v>53</v>
      </c>
      <c r="E274" s="1">
        <v>5.3</v>
      </c>
      <c r="F274" s="1">
        <v>8</v>
      </c>
      <c r="G274" s="1" t="s">
        <v>173</v>
      </c>
      <c r="H274" s="1" t="s">
        <v>233</v>
      </c>
      <c r="I274" s="1">
        <v>17</v>
      </c>
      <c r="J274" s="1">
        <v>12.7</v>
      </c>
      <c r="K274" s="1">
        <v>15.1</v>
      </c>
      <c r="L274" s="1">
        <v>19</v>
      </c>
      <c r="M274" s="1">
        <v>354</v>
      </c>
      <c r="N274" s="1">
        <v>3</v>
      </c>
      <c r="O274" s="1">
        <v>6</v>
      </c>
      <c r="P274">
        <f>_xlfn.XLOOKUP(Q274,[1]工作表1!$R$2:$R$947,[1]工作表1!$E$2:$E$947,"error")</f>
        <v>5824</v>
      </c>
      <c r="Q274" s="14" t="str">
        <f t="shared" si="4"/>
        <v>ChevroletSuburban 4WD (No Stop-Start)SUV: Standard5.38A10</v>
      </c>
    </row>
    <row r="275" spans="1:17" ht="16.5" customHeight="1">
      <c r="A275" s="1">
        <v>2022</v>
      </c>
      <c r="B275" s="1" t="s">
        <v>61</v>
      </c>
      <c r="C275" s="1" t="s">
        <v>344</v>
      </c>
      <c r="D275" s="1" t="s">
        <v>53</v>
      </c>
      <c r="E275" s="1">
        <v>3</v>
      </c>
      <c r="F275" s="1">
        <v>6</v>
      </c>
      <c r="G275" s="1" t="s">
        <v>31</v>
      </c>
      <c r="H275" s="1" t="s">
        <v>22</v>
      </c>
      <c r="I275" s="1">
        <v>12.8</v>
      </c>
      <c r="J275" s="1">
        <v>9.8000000000000007</v>
      </c>
      <c r="K275" s="1">
        <v>11.4</v>
      </c>
      <c r="L275" s="1">
        <v>25</v>
      </c>
      <c r="M275" s="1">
        <v>270</v>
      </c>
      <c r="N275" s="1">
        <v>4</v>
      </c>
      <c r="O275" s="1">
        <v>7</v>
      </c>
      <c r="P275">
        <f>_xlfn.XLOOKUP(Q275,[1]工作表1!$R$2:$R$947,[1]工作表1!$E$2:$E$947,"error")</f>
        <v>5160</v>
      </c>
      <c r="Q275" s="14" t="str">
        <f t="shared" si="4"/>
        <v>Land RoverDiscovery P360SUV: Standard36AS8</v>
      </c>
    </row>
    <row r="276" spans="1:17" ht="16.5" customHeight="1">
      <c r="A276" s="1">
        <v>2022</v>
      </c>
      <c r="B276" s="1" t="s">
        <v>92</v>
      </c>
      <c r="C276" s="1" t="s">
        <v>345</v>
      </c>
      <c r="D276" s="1" t="s">
        <v>53</v>
      </c>
      <c r="E276" s="1">
        <v>3</v>
      </c>
      <c r="F276" s="1">
        <v>6</v>
      </c>
      <c r="G276" s="1" t="s">
        <v>31</v>
      </c>
      <c r="H276" s="1" t="s">
        <v>22</v>
      </c>
      <c r="I276" s="1">
        <v>11.3</v>
      </c>
      <c r="J276" s="1">
        <v>9.1999999999999993</v>
      </c>
      <c r="K276" s="1">
        <v>10.4</v>
      </c>
      <c r="L276" s="1">
        <v>27</v>
      </c>
      <c r="M276" s="1">
        <v>241</v>
      </c>
      <c r="N276" s="1">
        <v>5</v>
      </c>
      <c r="O276" s="1">
        <v>3</v>
      </c>
      <c r="P276">
        <f>_xlfn.XLOOKUP(Q276,[1]工作表1!$R$2:$R$947,[1]工作表1!$E$2:$E$947,"error")</f>
        <v>4863</v>
      </c>
      <c r="Q276" s="14" t="str">
        <f t="shared" si="4"/>
        <v>BMWX5 xDrive40iSUV: Standard36AS8</v>
      </c>
    </row>
    <row r="277" spans="1:17" ht="16.5" customHeight="1">
      <c r="A277" s="1">
        <v>2022</v>
      </c>
      <c r="B277" s="1" t="s">
        <v>283</v>
      </c>
      <c r="C277" s="1" t="s">
        <v>346</v>
      </c>
      <c r="D277" s="1" t="s">
        <v>243</v>
      </c>
      <c r="E277" s="1">
        <v>5.3</v>
      </c>
      <c r="F277" s="1">
        <v>8</v>
      </c>
      <c r="G277" s="1" t="s">
        <v>45</v>
      </c>
      <c r="H277" s="1" t="s">
        <v>233</v>
      </c>
      <c r="I277" s="1">
        <v>15.1</v>
      </c>
      <c r="J277" s="1">
        <v>11.3</v>
      </c>
      <c r="K277" s="1">
        <v>13.4</v>
      </c>
      <c r="L277" s="1">
        <v>21</v>
      </c>
      <c r="M277" s="1">
        <v>314</v>
      </c>
      <c r="N277" s="1">
        <v>3</v>
      </c>
      <c r="O277" s="1">
        <v>6</v>
      </c>
      <c r="P277">
        <f>_xlfn.XLOOKUP(Q277,[1]工作表1!$R$2:$R$947,[1]工作表1!$E$2:$E$947,"error")</f>
        <v>4614</v>
      </c>
      <c r="Q277" s="14" t="str">
        <f t="shared" si="4"/>
        <v>GMCSierraPickup truck: Standard5.38A8</v>
      </c>
    </row>
    <row r="278" spans="1:17" ht="16.5" customHeight="1">
      <c r="A278" s="1">
        <v>2022</v>
      </c>
      <c r="B278" s="1" t="s">
        <v>283</v>
      </c>
      <c r="C278" s="1" t="s">
        <v>346</v>
      </c>
      <c r="D278" s="1" t="s">
        <v>243</v>
      </c>
      <c r="E278" s="1">
        <v>5.3</v>
      </c>
      <c r="F278" s="1">
        <v>8</v>
      </c>
      <c r="G278" s="1" t="s">
        <v>173</v>
      </c>
      <c r="H278" s="1" t="s">
        <v>233</v>
      </c>
      <c r="I278" s="1">
        <v>14.4</v>
      </c>
      <c r="J278" s="1">
        <v>11.3</v>
      </c>
      <c r="K278" s="1">
        <v>13</v>
      </c>
      <c r="L278" s="1">
        <v>22</v>
      </c>
      <c r="M278" s="1">
        <v>305</v>
      </c>
      <c r="N278" s="1">
        <v>3</v>
      </c>
      <c r="O278" s="1">
        <v>6</v>
      </c>
      <c r="P278">
        <f>_xlfn.XLOOKUP(Q278,[1]工作表1!$R$2:$R$947,[1]工作表1!$E$2:$E$947,"error")</f>
        <v>4614</v>
      </c>
      <c r="Q278" s="14" t="str">
        <f t="shared" si="4"/>
        <v>GMCSierraPickup truck: Standard5.38A10</v>
      </c>
    </row>
    <row r="279" spans="1:17" ht="16.5" customHeight="1">
      <c r="A279" s="1">
        <v>2022</v>
      </c>
      <c r="B279" s="1" t="s">
        <v>70</v>
      </c>
      <c r="C279" s="1" t="s">
        <v>347</v>
      </c>
      <c r="D279" s="1" t="s">
        <v>53</v>
      </c>
      <c r="E279" s="1">
        <v>2</v>
      </c>
      <c r="F279" s="1">
        <v>4</v>
      </c>
      <c r="G279" s="1" t="s">
        <v>72</v>
      </c>
      <c r="H279" s="1" t="s">
        <v>22</v>
      </c>
      <c r="I279" s="1">
        <v>12.1</v>
      </c>
      <c r="J279" s="1">
        <v>8.9</v>
      </c>
      <c r="K279" s="1">
        <v>10.7</v>
      </c>
      <c r="L279" s="1">
        <v>26</v>
      </c>
      <c r="M279" s="1">
        <v>250</v>
      </c>
      <c r="N279" s="1">
        <v>5</v>
      </c>
      <c r="O279" s="1">
        <v>5</v>
      </c>
      <c r="P279">
        <f>_xlfn.XLOOKUP(Q279,[1]工作表1!$R$2:$R$947,[1]工作表1!$E$2:$E$947,"error")</f>
        <v>4718</v>
      </c>
      <c r="Q279" s="14" t="str">
        <f t="shared" si="4"/>
        <v>Mercedes-BenzGLE 350 4MATIC SUVSUV: Standard24A9</v>
      </c>
    </row>
    <row r="280" spans="1:17" ht="16.5" customHeight="1">
      <c r="A280" s="1">
        <v>2022</v>
      </c>
      <c r="B280" s="1" t="s">
        <v>70</v>
      </c>
      <c r="C280" s="1" t="s">
        <v>348</v>
      </c>
      <c r="D280" s="1" t="s">
        <v>48</v>
      </c>
      <c r="E280" s="1">
        <v>3</v>
      </c>
      <c r="F280" s="1">
        <v>6</v>
      </c>
      <c r="G280" s="1" t="s">
        <v>72</v>
      </c>
      <c r="H280" s="1" t="s">
        <v>22</v>
      </c>
      <c r="I280" s="1">
        <v>12.6</v>
      </c>
      <c r="J280" s="1">
        <v>8.5</v>
      </c>
      <c r="K280" s="1">
        <v>10.8</v>
      </c>
      <c r="L280" s="1">
        <v>26</v>
      </c>
      <c r="M280" s="1">
        <v>252</v>
      </c>
      <c r="N280" s="1">
        <v>5</v>
      </c>
      <c r="O280" s="1">
        <v>5</v>
      </c>
      <c r="P280">
        <f>_xlfn.XLOOKUP(Q280,[1]工作表1!$R$2:$R$947,[1]工作表1!$E$2:$E$947,"error")</f>
        <v>3913</v>
      </c>
      <c r="Q280" s="14" t="str">
        <f t="shared" si="4"/>
        <v>Mercedes-BenzAMG C 43 4MATIC CoupeSubcompact36A9</v>
      </c>
    </row>
    <row r="281" spans="1:17" ht="16.5" customHeight="1">
      <c r="A281" s="1">
        <v>2022</v>
      </c>
      <c r="B281" s="1" t="s">
        <v>86</v>
      </c>
      <c r="C281" s="1" t="s">
        <v>349</v>
      </c>
      <c r="D281" s="1" t="s">
        <v>53</v>
      </c>
      <c r="E281" s="1">
        <v>3</v>
      </c>
      <c r="F281" s="1">
        <v>6</v>
      </c>
      <c r="G281" s="1" t="s">
        <v>31</v>
      </c>
      <c r="H281" s="1" t="s">
        <v>22</v>
      </c>
      <c r="I281" s="1">
        <v>12.8</v>
      </c>
      <c r="J281" s="1">
        <v>10.5</v>
      </c>
      <c r="K281" s="1">
        <v>11.7</v>
      </c>
      <c r="L281" s="1">
        <v>24</v>
      </c>
      <c r="M281" s="1">
        <v>273</v>
      </c>
      <c r="N281" s="1">
        <v>4</v>
      </c>
      <c r="O281" s="1">
        <v>5</v>
      </c>
      <c r="P281">
        <f>_xlfn.XLOOKUP(Q281,[1]工作表1!$R$2:$R$947,[1]工作表1!$E$2:$E$947,"error")</f>
        <v>4971</v>
      </c>
      <c r="Q281" s="14" t="str">
        <f t="shared" si="4"/>
        <v>AudiQ7 55 TFSI quattroSUV: Standard36AS8</v>
      </c>
    </row>
    <row r="282" spans="1:17" ht="16.5" customHeight="1">
      <c r="A282" s="1">
        <v>2022</v>
      </c>
      <c r="B282" s="1" t="s">
        <v>70</v>
      </c>
      <c r="C282" s="1" t="s">
        <v>350</v>
      </c>
      <c r="D282" s="1" t="s">
        <v>53</v>
      </c>
      <c r="E282" s="1">
        <v>3</v>
      </c>
      <c r="F282" s="1">
        <v>6</v>
      </c>
      <c r="G282" s="1" t="s">
        <v>72</v>
      </c>
      <c r="H282" s="1" t="s">
        <v>22</v>
      </c>
      <c r="I282" s="1">
        <v>11.7</v>
      </c>
      <c r="J282" s="1">
        <v>9.1999999999999993</v>
      </c>
      <c r="K282" s="1">
        <v>10.5</v>
      </c>
      <c r="L282" s="1">
        <v>27</v>
      </c>
      <c r="M282" s="1">
        <v>247</v>
      </c>
      <c r="N282" s="1">
        <v>5</v>
      </c>
      <c r="O282" s="1">
        <v>6</v>
      </c>
      <c r="P282">
        <f>_xlfn.XLOOKUP(Q282,[1]工作表1!$R$2:$R$947,[1]工作表1!$E$2:$E$947,"error")</f>
        <v>5016</v>
      </c>
      <c r="Q282" s="14" t="str">
        <f t="shared" si="4"/>
        <v>Mercedes-BenzGLE 450 4MATIC CoupeSUV: Standard36A9</v>
      </c>
    </row>
    <row r="283" spans="1:17" ht="16.5" customHeight="1">
      <c r="A283" s="1">
        <v>2022</v>
      </c>
      <c r="B283" s="1" t="s">
        <v>241</v>
      </c>
      <c r="C283" s="1" t="s">
        <v>351</v>
      </c>
      <c r="D283" s="1" t="s">
        <v>243</v>
      </c>
      <c r="E283" s="1">
        <v>3</v>
      </c>
      <c r="F283" s="1">
        <v>6</v>
      </c>
      <c r="G283" s="1" t="s">
        <v>45</v>
      </c>
      <c r="H283" s="1" t="s">
        <v>174</v>
      </c>
      <c r="I283" s="1">
        <v>10.5</v>
      </c>
      <c r="J283" s="1">
        <v>7.3</v>
      </c>
      <c r="K283" s="1">
        <v>9</v>
      </c>
      <c r="L283" s="1">
        <v>31</v>
      </c>
      <c r="M283" s="1">
        <v>243</v>
      </c>
      <c r="N283" s="1">
        <v>5</v>
      </c>
      <c r="O283" s="1">
        <v>1</v>
      </c>
      <c r="P283">
        <f>_xlfn.XLOOKUP(Q283,[1]工作表1!$R$2:$R$947,[1]工作表1!$E$2:$E$947,"error")</f>
        <v>6990</v>
      </c>
      <c r="Q283" s="14" t="str">
        <f t="shared" si="4"/>
        <v>Ram1500 EcoDieselPickup truck: Standard36A8</v>
      </c>
    </row>
    <row r="284" spans="1:17" ht="16.5" customHeight="1">
      <c r="A284" s="1">
        <v>2022</v>
      </c>
      <c r="B284" s="1" t="s">
        <v>92</v>
      </c>
      <c r="C284" s="1" t="s">
        <v>352</v>
      </c>
      <c r="D284" s="1" t="s">
        <v>236</v>
      </c>
      <c r="E284" s="1">
        <v>3</v>
      </c>
      <c r="F284" s="1">
        <v>6</v>
      </c>
      <c r="G284" s="1" t="s">
        <v>31</v>
      </c>
      <c r="H284" s="1" t="s">
        <v>22</v>
      </c>
      <c r="I284" s="1">
        <v>15.7</v>
      </c>
      <c r="J284" s="1">
        <v>11.7</v>
      </c>
      <c r="K284" s="1">
        <v>13.9</v>
      </c>
      <c r="L284" s="1">
        <v>20</v>
      </c>
      <c r="M284" s="1">
        <v>323</v>
      </c>
      <c r="N284" s="1">
        <v>3</v>
      </c>
      <c r="O284" s="1">
        <v>3</v>
      </c>
      <c r="P284">
        <f>_xlfn.XLOOKUP(Q284,[1]工作表1!$R$2:$R$947,[1]工作表1!$E$2:$E$947,"error")</f>
        <v>4597</v>
      </c>
      <c r="Q284" s="14" t="str">
        <f t="shared" si="4"/>
        <v>BMWX4 MSUV: Small36AS8</v>
      </c>
    </row>
    <row r="285" spans="1:17" ht="16.5" customHeight="1">
      <c r="A285" s="1">
        <v>2022</v>
      </c>
      <c r="B285" s="1" t="s">
        <v>92</v>
      </c>
      <c r="C285" s="1" t="s">
        <v>353</v>
      </c>
      <c r="D285" s="1" t="s">
        <v>236</v>
      </c>
      <c r="E285" s="1">
        <v>3</v>
      </c>
      <c r="F285" s="1">
        <v>6</v>
      </c>
      <c r="G285" s="1" t="s">
        <v>31</v>
      </c>
      <c r="H285" s="1" t="s">
        <v>22</v>
      </c>
      <c r="I285" s="1">
        <v>11.2</v>
      </c>
      <c r="J285" s="1">
        <v>9.1</v>
      </c>
      <c r="K285" s="1">
        <v>10.3</v>
      </c>
      <c r="L285" s="1">
        <v>27</v>
      </c>
      <c r="M285" s="1">
        <v>241</v>
      </c>
      <c r="N285" s="1">
        <v>5</v>
      </c>
      <c r="O285" s="1">
        <v>5</v>
      </c>
      <c r="P285">
        <f>_xlfn.XLOOKUP(Q285,[1]工作表1!$R$2:$R$947,[1]工作表1!$E$2:$E$947,"error")</f>
        <v>4403</v>
      </c>
      <c r="Q285" s="14" t="str">
        <f t="shared" si="4"/>
        <v>BMWX4 M40iSUV: Small36AS8</v>
      </c>
    </row>
    <row r="286" spans="1:17" ht="16.5" customHeight="1">
      <c r="A286" s="1">
        <v>2022</v>
      </c>
      <c r="B286" s="1" t="s">
        <v>92</v>
      </c>
      <c r="C286" s="1" t="s">
        <v>355</v>
      </c>
      <c r="D286" s="1" t="s">
        <v>30</v>
      </c>
      <c r="E286" s="1">
        <v>3</v>
      </c>
      <c r="F286" s="1">
        <v>6</v>
      </c>
      <c r="G286" s="1" t="s">
        <v>31</v>
      </c>
      <c r="H286" s="1" t="s">
        <v>22</v>
      </c>
      <c r="I286" s="1">
        <v>10.5</v>
      </c>
      <c r="J286" s="1">
        <v>8.1</v>
      </c>
      <c r="K286" s="1">
        <v>9.4</v>
      </c>
      <c r="L286" s="1">
        <v>30</v>
      </c>
      <c r="M286" s="1">
        <v>219</v>
      </c>
      <c r="N286" s="1">
        <v>5</v>
      </c>
      <c r="O286" s="1">
        <v>5</v>
      </c>
      <c r="P286">
        <f>_xlfn.XLOOKUP(Q286,[1]工作表1!$R$2:$R$947,[1]工作表1!$E$2:$E$947,"error")</f>
        <v>4050</v>
      </c>
      <c r="Q286" s="14" t="str">
        <f t="shared" si="4"/>
        <v>BMW540i xDrive SedanFull-size36AS8</v>
      </c>
    </row>
    <row r="287" spans="1:17" ht="16.5" customHeight="1">
      <c r="A287" s="1">
        <v>2022</v>
      </c>
      <c r="B287" s="1" t="s">
        <v>283</v>
      </c>
      <c r="C287" s="1" t="s">
        <v>356</v>
      </c>
      <c r="D287" s="1" t="s">
        <v>53</v>
      </c>
      <c r="E287" s="1">
        <v>5.3</v>
      </c>
      <c r="F287" s="1">
        <v>8</v>
      </c>
      <c r="G287" s="1" t="s">
        <v>173</v>
      </c>
      <c r="H287" s="1" t="s">
        <v>233</v>
      </c>
      <c r="I287" s="1">
        <v>16</v>
      </c>
      <c r="J287" s="1">
        <v>11.9</v>
      </c>
      <c r="K287" s="1">
        <v>14.1</v>
      </c>
      <c r="L287" s="1">
        <v>20</v>
      </c>
      <c r="M287" s="1">
        <v>332</v>
      </c>
      <c r="N287" s="1">
        <v>3</v>
      </c>
      <c r="O287" s="1">
        <v>6</v>
      </c>
      <c r="P287">
        <f>_xlfn.XLOOKUP(Q287,[1]工作表1!$R$2:$R$947,[1]工作表1!$E$2:$E$947,"error")</f>
        <v>5633</v>
      </c>
      <c r="Q287" s="14" t="str">
        <f t="shared" si="4"/>
        <v>GMCYukon XL (No Stop-Start)SUV: Standard5.38A10</v>
      </c>
    </row>
    <row r="288" spans="1:17" ht="16.5" customHeight="1">
      <c r="A288" s="1">
        <v>2022</v>
      </c>
      <c r="B288" s="1" t="s">
        <v>86</v>
      </c>
      <c r="C288" s="1" t="s">
        <v>357</v>
      </c>
      <c r="D288" s="1" t="s">
        <v>236</v>
      </c>
      <c r="E288" s="1">
        <v>3</v>
      </c>
      <c r="F288" s="1">
        <v>6</v>
      </c>
      <c r="G288" s="1" t="s">
        <v>31</v>
      </c>
      <c r="H288" s="1" t="s">
        <v>22</v>
      </c>
      <c r="I288" s="1">
        <v>12.5</v>
      </c>
      <c r="J288" s="1">
        <v>9.6999999999999993</v>
      </c>
      <c r="K288" s="1">
        <v>11.2</v>
      </c>
      <c r="L288" s="1">
        <v>25</v>
      </c>
      <c r="M288" s="1">
        <v>262</v>
      </c>
      <c r="N288" s="1">
        <v>4</v>
      </c>
      <c r="O288" s="1">
        <v>5</v>
      </c>
      <c r="P288">
        <f>_xlfn.XLOOKUP(Q288,[1]工作表1!$R$2:$R$947,[1]工作表1!$E$2:$E$947,"error")</f>
        <v>4288</v>
      </c>
      <c r="Q288" s="14" t="str">
        <f t="shared" si="4"/>
        <v>AudiSQ5 Sportback quattroSUV: Small36AS8</v>
      </c>
    </row>
    <row r="289" spans="1:17" ht="16.5" customHeight="1">
      <c r="A289" s="1">
        <v>2022</v>
      </c>
      <c r="B289" s="1" t="s">
        <v>86</v>
      </c>
      <c r="C289" s="1" t="s">
        <v>358</v>
      </c>
      <c r="D289" s="1" t="s">
        <v>48</v>
      </c>
      <c r="E289" s="1">
        <v>2</v>
      </c>
      <c r="F289" s="1">
        <v>4</v>
      </c>
      <c r="G289" s="1" t="s">
        <v>21</v>
      </c>
      <c r="H289" s="1" t="s">
        <v>22</v>
      </c>
      <c r="I289" s="1">
        <v>10</v>
      </c>
      <c r="J289" s="1">
        <v>7.7</v>
      </c>
      <c r="K289" s="1">
        <v>9</v>
      </c>
      <c r="L289" s="1">
        <v>31</v>
      </c>
      <c r="M289" s="1">
        <v>209</v>
      </c>
      <c r="N289" s="1">
        <v>5</v>
      </c>
      <c r="O289" s="1">
        <v>3</v>
      </c>
      <c r="P289">
        <f>_xlfn.XLOOKUP(Q289,[1]工作表1!$R$2:$R$947,[1]工作表1!$E$2:$E$947,"error")</f>
        <v>3263</v>
      </c>
      <c r="Q289" s="14" t="str">
        <f t="shared" si="4"/>
        <v>AudiTTS Coupe quattroSubcompact24AM7</v>
      </c>
    </row>
    <row r="290" spans="1:17" ht="16.5" customHeight="1">
      <c r="A290" s="1">
        <v>2022</v>
      </c>
      <c r="B290" s="1" t="s">
        <v>86</v>
      </c>
      <c r="C290" s="1" t="s">
        <v>359</v>
      </c>
      <c r="D290" s="1" t="s">
        <v>69</v>
      </c>
      <c r="E290" s="1">
        <v>3</v>
      </c>
      <c r="F290" s="1">
        <v>6</v>
      </c>
      <c r="G290" s="1" t="s">
        <v>21</v>
      </c>
      <c r="H290" s="1" t="s">
        <v>22</v>
      </c>
      <c r="I290" s="1">
        <v>11.1</v>
      </c>
      <c r="J290" s="1">
        <v>7.8</v>
      </c>
      <c r="K290" s="1">
        <v>9.6</v>
      </c>
      <c r="L290" s="1">
        <v>29</v>
      </c>
      <c r="M290" s="1">
        <v>224</v>
      </c>
      <c r="N290" s="1">
        <v>5</v>
      </c>
      <c r="O290" s="1">
        <v>5</v>
      </c>
      <c r="P290">
        <f>_xlfn.XLOOKUP(Q290,[1]工作表1!$R$2:$R$947,[1]工作表1!$E$2:$E$947,"error")</f>
        <v>4266</v>
      </c>
      <c r="Q290" s="14" t="str">
        <f t="shared" si="4"/>
        <v>AudiA6 Sedan 55 TFSI quattroMid-size36AM7</v>
      </c>
    </row>
    <row r="291" spans="1:17" ht="16.5" customHeight="1">
      <c r="A291" s="1">
        <v>2022</v>
      </c>
      <c r="B291" s="1" t="s">
        <v>281</v>
      </c>
      <c r="C291" s="1" t="s">
        <v>323</v>
      </c>
      <c r="D291" s="1" t="s">
        <v>243</v>
      </c>
      <c r="E291" s="1">
        <v>5.3</v>
      </c>
      <c r="F291" s="1">
        <v>8</v>
      </c>
      <c r="G291" s="1" t="s">
        <v>173</v>
      </c>
      <c r="H291" s="1" t="s">
        <v>233</v>
      </c>
      <c r="I291" s="1">
        <v>16.600000000000001</v>
      </c>
      <c r="J291" s="1">
        <v>14</v>
      </c>
      <c r="K291" s="1">
        <v>15.4</v>
      </c>
      <c r="L291" s="1">
        <v>18</v>
      </c>
      <c r="M291" s="1">
        <v>361</v>
      </c>
      <c r="N291" s="1">
        <v>2</v>
      </c>
      <c r="O291" s="1">
        <v>6</v>
      </c>
      <c r="P291">
        <f>_xlfn.XLOOKUP(Q291,[1]工作表1!$R$2:$R$947,[1]工作表1!$E$2:$E$947,"error")</f>
        <v>5209</v>
      </c>
      <c r="Q291" s="14" t="str">
        <f t="shared" si="4"/>
        <v>ChevroletSilverado 4WD Mud Terrain TirePickup truck: Standard5.38A10</v>
      </c>
    </row>
    <row r="292" spans="1:17" ht="16.5" customHeight="1">
      <c r="A292" s="1">
        <v>2022</v>
      </c>
      <c r="B292" s="1" t="s">
        <v>281</v>
      </c>
      <c r="C292" s="1" t="s">
        <v>324</v>
      </c>
      <c r="D292" s="1" t="s">
        <v>243</v>
      </c>
      <c r="E292" s="1">
        <v>5.3</v>
      </c>
      <c r="F292" s="1">
        <v>8</v>
      </c>
      <c r="G292" s="1" t="s">
        <v>173</v>
      </c>
      <c r="H292" s="1" t="s">
        <v>233</v>
      </c>
      <c r="I292" s="1">
        <v>16.8</v>
      </c>
      <c r="J292" s="1">
        <v>13.9</v>
      </c>
      <c r="K292" s="1">
        <v>15.5</v>
      </c>
      <c r="L292" s="1">
        <v>18</v>
      </c>
      <c r="M292" s="1">
        <v>364</v>
      </c>
      <c r="N292" s="1">
        <v>2</v>
      </c>
      <c r="O292" s="1">
        <v>6</v>
      </c>
      <c r="P292">
        <f>_xlfn.XLOOKUP(Q292,[1]工作表1!$R$2:$R$947,[1]工作表1!$E$2:$E$947,"error")</f>
        <v>5209</v>
      </c>
      <c r="Q292" s="14" t="str">
        <f t="shared" si="4"/>
        <v>ChevroletSilverado 4WD Mud Terrain Tire (No Stop-Start)Pickup truck: Standard5.38A10</v>
      </c>
    </row>
    <row r="293" spans="1:17" ht="16.5" customHeight="1">
      <c r="A293" s="1">
        <v>2022</v>
      </c>
      <c r="B293" s="1" t="s">
        <v>281</v>
      </c>
      <c r="C293" s="1" t="s">
        <v>360</v>
      </c>
      <c r="D293" s="1" t="s">
        <v>243</v>
      </c>
      <c r="E293" s="1">
        <v>5.3</v>
      </c>
      <c r="F293" s="1">
        <v>8</v>
      </c>
      <c r="G293" s="1" t="s">
        <v>173</v>
      </c>
      <c r="H293" s="1" t="s">
        <v>233</v>
      </c>
      <c r="I293" s="1">
        <v>18.100000000000001</v>
      </c>
      <c r="J293" s="1">
        <v>13.8</v>
      </c>
      <c r="K293" s="1">
        <v>16.2</v>
      </c>
      <c r="L293" s="1">
        <v>17</v>
      </c>
      <c r="M293" s="1">
        <v>381</v>
      </c>
      <c r="N293" s="1">
        <v>2</v>
      </c>
      <c r="O293" s="1">
        <v>6</v>
      </c>
      <c r="P293">
        <f>_xlfn.XLOOKUP(Q293,[1]工作表1!$R$2:$R$947,[1]工作表1!$E$2:$E$947,"error")</f>
        <v>5209</v>
      </c>
      <c r="Q293" s="14" t="str">
        <f t="shared" si="4"/>
        <v>ChevroletSilverado 4WD Mud Terrain Tire (No DFM)Pickup truck: Standard5.38A10</v>
      </c>
    </row>
    <row r="294" spans="1:17" ht="16.5" customHeight="1">
      <c r="A294" s="1">
        <v>2022</v>
      </c>
      <c r="B294" s="1" t="s">
        <v>70</v>
      </c>
      <c r="C294" s="1" t="s">
        <v>361</v>
      </c>
      <c r="D294" s="1" t="s">
        <v>69</v>
      </c>
      <c r="E294" s="1">
        <v>2</v>
      </c>
      <c r="F294" s="1">
        <v>4</v>
      </c>
      <c r="G294" s="1" t="s">
        <v>72</v>
      </c>
      <c r="H294" s="1" t="s">
        <v>22</v>
      </c>
      <c r="I294" s="1">
        <v>11.2</v>
      </c>
      <c r="J294" s="1">
        <v>8.1999999999999993</v>
      </c>
      <c r="K294" s="1">
        <v>9.8000000000000007</v>
      </c>
      <c r="L294" s="1">
        <v>29</v>
      </c>
      <c r="M294" s="1">
        <v>229</v>
      </c>
      <c r="N294" s="1">
        <v>5</v>
      </c>
      <c r="O294" s="1">
        <v>6</v>
      </c>
      <c r="P294">
        <f>_xlfn.XLOOKUP(Q294,[1]工作表1!$R$2:$R$947,[1]工作表1!$E$2:$E$947,"error")</f>
        <v>3924</v>
      </c>
      <c r="Q294" s="14" t="str">
        <f t="shared" si="4"/>
        <v>Mercedes-BenzE 350 4MATIC SedanMid-size24A9</v>
      </c>
    </row>
    <row r="295" spans="1:17" ht="16.5" customHeight="1">
      <c r="A295" s="1">
        <v>2022</v>
      </c>
      <c r="B295" s="1" t="s">
        <v>171</v>
      </c>
      <c r="C295" s="1" t="s">
        <v>362</v>
      </c>
      <c r="D295" s="1" t="s">
        <v>162</v>
      </c>
      <c r="E295" s="1">
        <v>3.6</v>
      </c>
      <c r="F295" s="1">
        <v>6</v>
      </c>
      <c r="G295" s="1" t="s">
        <v>147</v>
      </c>
      <c r="H295" s="1" t="s">
        <v>22</v>
      </c>
      <c r="I295" s="1">
        <v>15</v>
      </c>
      <c r="J295" s="1">
        <v>9.6999999999999993</v>
      </c>
      <c r="K295" s="1">
        <v>12.6</v>
      </c>
      <c r="L295" s="1">
        <v>22</v>
      </c>
      <c r="M295" s="1">
        <v>297</v>
      </c>
      <c r="N295" s="1">
        <v>4</v>
      </c>
      <c r="O295" s="1">
        <v>5</v>
      </c>
      <c r="P295">
        <f>_xlfn.XLOOKUP(Q295,[1]工作表1!$R$2:$R$947,[1]工作表1!$E$2:$E$947,"error")</f>
        <v>3860</v>
      </c>
      <c r="Q295" s="14" t="str">
        <f t="shared" si="4"/>
        <v>CadillacCT4-V BlackwingCompact3.66AS10</v>
      </c>
    </row>
    <row r="296" spans="1:17" ht="16.5" customHeight="1">
      <c r="A296" s="1">
        <v>2022</v>
      </c>
      <c r="B296" s="1" t="s">
        <v>171</v>
      </c>
      <c r="C296" s="1" t="s">
        <v>362</v>
      </c>
      <c r="D296" s="1" t="s">
        <v>162</v>
      </c>
      <c r="E296" s="1">
        <v>3.6</v>
      </c>
      <c r="F296" s="1">
        <v>6</v>
      </c>
      <c r="G296" s="1" t="s">
        <v>84</v>
      </c>
      <c r="H296" s="1" t="s">
        <v>22</v>
      </c>
      <c r="I296" s="1">
        <v>15.2</v>
      </c>
      <c r="J296" s="1">
        <v>10.199999999999999</v>
      </c>
      <c r="K296" s="1">
        <v>13</v>
      </c>
      <c r="L296" s="1">
        <v>22</v>
      </c>
      <c r="M296" s="1">
        <v>303</v>
      </c>
      <c r="N296" s="1">
        <v>3</v>
      </c>
      <c r="O296" s="1">
        <v>5</v>
      </c>
      <c r="P296">
        <f>_xlfn.XLOOKUP(Q296,[1]工作表1!$R$2:$R$947,[1]工作表1!$E$2:$E$947,"error")</f>
        <v>3860</v>
      </c>
      <c r="Q296" s="14" t="str">
        <f t="shared" si="4"/>
        <v>CadillacCT4-V BlackwingCompact3.66M6</v>
      </c>
    </row>
    <row r="297" spans="1:17" ht="16.5" customHeight="1">
      <c r="A297" s="1">
        <v>2022</v>
      </c>
      <c r="B297" s="1" t="s">
        <v>61</v>
      </c>
      <c r="C297" s="1" t="s">
        <v>363</v>
      </c>
      <c r="D297" s="1" t="s">
        <v>53</v>
      </c>
      <c r="E297" s="1">
        <v>2</v>
      </c>
      <c r="F297" s="1">
        <v>4</v>
      </c>
      <c r="G297" s="1" t="s">
        <v>31</v>
      </c>
      <c r="H297" s="1" t="s">
        <v>22</v>
      </c>
      <c r="I297" s="1">
        <v>13.2</v>
      </c>
      <c r="J297" s="1">
        <v>11.3</v>
      </c>
      <c r="K297" s="1">
        <v>12.3</v>
      </c>
      <c r="L297" s="1">
        <v>23</v>
      </c>
      <c r="M297" s="1">
        <v>289</v>
      </c>
      <c r="N297" s="1">
        <v>4</v>
      </c>
      <c r="O297" s="1">
        <v>7</v>
      </c>
      <c r="P297">
        <f>_xlfn.XLOOKUP(Q297,[1]工作表1!$R$2:$R$947,[1]工作表1!$E$2:$E$947,"error")</f>
        <v>7716</v>
      </c>
      <c r="Q297" s="14" t="str">
        <f t="shared" si="4"/>
        <v>Land RoverDefender 90 P300SUV: Standard24AS8</v>
      </c>
    </row>
    <row r="298" spans="1:17" ht="16.5" customHeight="1">
      <c r="A298" s="1">
        <v>2022</v>
      </c>
      <c r="B298" s="1" t="s">
        <v>92</v>
      </c>
      <c r="C298" s="1" t="s">
        <v>364</v>
      </c>
      <c r="D298" s="1" t="s">
        <v>48</v>
      </c>
      <c r="E298" s="1">
        <v>3</v>
      </c>
      <c r="F298" s="1">
        <v>6</v>
      </c>
      <c r="G298" s="1" t="s">
        <v>31</v>
      </c>
      <c r="H298" s="1" t="s">
        <v>22</v>
      </c>
      <c r="I298" s="1">
        <v>10.4</v>
      </c>
      <c r="J298" s="1">
        <v>7.4</v>
      </c>
      <c r="K298" s="1">
        <v>9.1</v>
      </c>
      <c r="L298" s="1">
        <v>31</v>
      </c>
      <c r="M298" s="1">
        <v>211</v>
      </c>
      <c r="N298" s="1">
        <v>5</v>
      </c>
      <c r="O298" s="1">
        <v>5</v>
      </c>
      <c r="P298">
        <f>_xlfn.XLOOKUP(Q298,[1]工作表1!$R$2:$R$947,[1]工作表1!$E$2:$E$947,"error")</f>
        <v>3858</v>
      </c>
      <c r="Q298" s="14" t="str">
        <f t="shared" si="4"/>
        <v>BMWM440i xDrive CabrioletSubcompact36AS8</v>
      </c>
    </row>
    <row r="299" spans="1:17" ht="16.5" customHeight="1">
      <c r="A299" s="1">
        <v>2022</v>
      </c>
      <c r="B299" s="1" t="s">
        <v>92</v>
      </c>
      <c r="C299" s="1" t="s">
        <v>365</v>
      </c>
      <c r="D299" s="1" t="s">
        <v>48</v>
      </c>
      <c r="E299" s="1">
        <v>3</v>
      </c>
      <c r="F299" s="1">
        <v>6</v>
      </c>
      <c r="G299" s="1" t="s">
        <v>31</v>
      </c>
      <c r="H299" s="1" t="s">
        <v>22</v>
      </c>
      <c r="I299" s="1">
        <v>10.4</v>
      </c>
      <c r="J299" s="1">
        <v>7.7</v>
      </c>
      <c r="K299" s="1">
        <v>9.1999999999999993</v>
      </c>
      <c r="L299" s="1">
        <v>31</v>
      </c>
      <c r="M299" s="1">
        <v>214</v>
      </c>
      <c r="N299" s="1">
        <v>5</v>
      </c>
      <c r="O299" s="1">
        <v>5</v>
      </c>
      <c r="P299">
        <f>_xlfn.XLOOKUP(Q299,[1]工作表1!$R$2:$R$947,[1]工作表1!$E$2:$E$947,"error")</f>
        <v>3858</v>
      </c>
      <c r="Q299" s="14" t="str">
        <f t="shared" si="4"/>
        <v>BMWM440i xDrive CoupeSubcompact36AS8</v>
      </c>
    </row>
    <row r="300" spans="1:17" ht="16.5" customHeight="1">
      <c r="A300" s="1">
        <v>2022</v>
      </c>
      <c r="B300" s="1" t="s">
        <v>92</v>
      </c>
      <c r="C300" s="1" t="s">
        <v>366</v>
      </c>
      <c r="D300" s="1" t="s">
        <v>162</v>
      </c>
      <c r="E300" s="1">
        <v>3</v>
      </c>
      <c r="F300" s="1">
        <v>6</v>
      </c>
      <c r="G300" s="1" t="s">
        <v>31</v>
      </c>
      <c r="H300" s="1" t="s">
        <v>22</v>
      </c>
      <c r="I300" s="1">
        <v>10.9</v>
      </c>
      <c r="J300" s="1">
        <v>8</v>
      </c>
      <c r="K300" s="1">
        <v>9.6</v>
      </c>
      <c r="L300" s="1">
        <v>29</v>
      </c>
      <c r="M300" s="1">
        <v>224</v>
      </c>
      <c r="N300" s="1">
        <v>5</v>
      </c>
      <c r="O300" s="1">
        <v>5</v>
      </c>
      <c r="P300">
        <f>_xlfn.XLOOKUP(Q300,[1]工作表1!$R$2:$R$947,[1]工作表1!$E$2:$E$947,"error")</f>
        <v>4169</v>
      </c>
      <c r="Q300" s="14" t="str">
        <f t="shared" si="4"/>
        <v>BMWM440i xDrive Gran CoupeCompact36AS8</v>
      </c>
    </row>
    <row r="301" spans="1:17" ht="16.5" customHeight="1">
      <c r="A301" s="1">
        <v>2022</v>
      </c>
      <c r="B301" s="1" t="s">
        <v>86</v>
      </c>
      <c r="C301" s="1" t="s">
        <v>367</v>
      </c>
      <c r="D301" s="1" t="s">
        <v>236</v>
      </c>
      <c r="E301" s="1">
        <v>2</v>
      </c>
      <c r="F301" s="1">
        <v>4</v>
      </c>
      <c r="G301" s="1" t="s">
        <v>31</v>
      </c>
      <c r="H301" s="1" t="s">
        <v>233</v>
      </c>
      <c r="I301" s="1">
        <v>10.4</v>
      </c>
      <c r="J301" s="1">
        <v>7.7</v>
      </c>
      <c r="K301" s="1">
        <v>9.1999999999999993</v>
      </c>
      <c r="L301" s="1">
        <v>31</v>
      </c>
      <c r="M301" s="1">
        <v>215</v>
      </c>
      <c r="N301" s="1">
        <v>5</v>
      </c>
      <c r="O301" s="1">
        <v>7</v>
      </c>
      <c r="P301">
        <f>_xlfn.XLOOKUP(Q301,[1]工作表1!$R$2:$R$947,[1]工作表1!$E$2:$E$947,"error")</f>
        <v>3902</v>
      </c>
      <c r="Q301" s="14" t="str">
        <f t="shared" si="4"/>
        <v>AudiQ3 40 TFSI quattroSUV: Small24AS8</v>
      </c>
    </row>
    <row r="302" spans="1:17" ht="16.5" customHeight="1">
      <c r="A302" s="1">
        <v>2022</v>
      </c>
      <c r="B302" s="1" t="s">
        <v>368</v>
      </c>
      <c r="C302" s="1" t="s">
        <v>369</v>
      </c>
      <c r="D302" s="1" t="s">
        <v>53</v>
      </c>
      <c r="E302" s="1">
        <v>2</v>
      </c>
      <c r="F302" s="1">
        <v>4</v>
      </c>
      <c r="G302" s="1" t="s">
        <v>31</v>
      </c>
      <c r="H302" s="1" t="s">
        <v>22</v>
      </c>
      <c r="I302" s="1">
        <v>12.4</v>
      </c>
      <c r="J302" s="1">
        <v>8.9</v>
      </c>
      <c r="K302" s="1">
        <v>10.8</v>
      </c>
      <c r="L302" s="1">
        <v>26</v>
      </c>
      <c r="M302" s="1">
        <v>252</v>
      </c>
      <c r="N302" s="1">
        <v>5</v>
      </c>
      <c r="O302" s="1">
        <v>7</v>
      </c>
      <c r="P302">
        <f>_xlfn.XLOOKUP(Q302,[1]工作表1!$R$2:$R$947,[1]工作表1!$E$2:$E$947,"error")</f>
        <v>4522</v>
      </c>
      <c r="Q302" s="14" t="str">
        <f t="shared" si="4"/>
        <v>VolvoXC90 T6 AWDSUV: Standard24AS8</v>
      </c>
    </row>
    <row r="303" spans="1:17" ht="16.5" customHeight="1">
      <c r="A303" s="1">
        <v>2022</v>
      </c>
      <c r="B303" s="1" t="s">
        <v>201</v>
      </c>
      <c r="C303" s="1" t="s">
        <v>370</v>
      </c>
      <c r="D303" s="1" t="s">
        <v>53</v>
      </c>
      <c r="E303" s="1">
        <v>5.7</v>
      </c>
      <c r="F303" s="1">
        <v>8</v>
      </c>
      <c r="G303" s="1" t="s">
        <v>45</v>
      </c>
      <c r="H303" s="1" t="s">
        <v>233</v>
      </c>
      <c r="I303" s="1">
        <v>16.7</v>
      </c>
      <c r="J303" s="1">
        <v>10.9</v>
      </c>
      <c r="K303" s="1">
        <v>14.1</v>
      </c>
      <c r="L303" s="1">
        <v>20</v>
      </c>
      <c r="M303" s="1">
        <v>331</v>
      </c>
      <c r="N303" s="1">
        <v>3</v>
      </c>
      <c r="O303" s="1">
        <v>5</v>
      </c>
      <c r="P303">
        <f>_xlfn.XLOOKUP(Q303,[1]工作表1!$R$2:$R$947,[1]工作表1!$E$2:$E$947,"error")</f>
        <v>4997</v>
      </c>
      <c r="Q303" s="14" t="str">
        <f t="shared" si="4"/>
        <v>JeepGrand Cherokee L 4X4SUV: Standard5.78A8</v>
      </c>
    </row>
    <row r="304" spans="1:17" ht="16.5" customHeight="1">
      <c r="A304" s="1">
        <v>2022</v>
      </c>
      <c r="B304" s="1" t="s">
        <v>281</v>
      </c>
      <c r="C304" s="1" t="s">
        <v>320</v>
      </c>
      <c r="D304" s="1" t="s">
        <v>243</v>
      </c>
      <c r="E304" s="1">
        <v>5.3</v>
      </c>
      <c r="F304" s="1">
        <v>8</v>
      </c>
      <c r="G304" s="1" t="s">
        <v>173</v>
      </c>
      <c r="H304" s="1" t="s">
        <v>233</v>
      </c>
      <c r="I304" s="1">
        <v>14.7</v>
      </c>
      <c r="J304" s="1">
        <v>11.8</v>
      </c>
      <c r="K304" s="1">
        <v>13.4</v>
      </c>
      <c r="L304" s="1">
        <v>21</v>
      </c>
      <c r="M304" s="1">
        <v>314</v>
      </c>
      <c r="N304" s="1">
        <v>3</v>
      </c>
      <c r="O304" s="1">
        <v>6</v>
      </c>
      <c r="P304">
        <f>_xlfn.XLOOKUP(Q304,[1]工作表1!$R$2:$R$947,[1]工作表1!$E$2:$E$947,"error")</f>
        <v>5209</v>
      </c>
      <c r="Q304" s="14" t="str">
        <f t="shared" si="4"/>
        <v>ChevroletSilverado 4WDPickup truck: Standard5.38A10</v>
      </c>
    </row>
    <row r="305" spans="1:17" ht="16.5" customHeight="1">
      <c r="A305" s="1">
        <v>2022</v>
      </c>
      <c r="B305" s="1" t="s">
        <v>281</v>
      </c>
      <c r="C305" s="1" t="s">
        <v>371</v>
      </c>
      <c r="D305" s="1" t="s">
        <v>243</v>
      </c>
      <c r="E305" s="1">
        <v>5.3</v>
      </c>
      <c r="F305" s="1">
        <v>8</v>
      </c>
      <c r="G305" s="1" t="s">
        <v>173</v>
      </c>
      <c r="H305" s="1" t="s">
        <v>233</v>
      </c>
      <c r="I305" s="1">
        <v>16.8</v>
      </c>
      <c r="J305" s="1">
        <v>12.4</v>
      </c>
      <c r="K305" s="1">
        <v>14.8</v>
      </c>
      <c r="L305" s="1">
        <v>19</v>
      </c>
      <c r="M305" s="1">
        <v>347</v>
      </c>
      <c r="N305" s="1">
        <v>3</v>
      </c>
      <c r="O305" s="1">
        <v>6</v>
      </c>
      <c r="P305">
        <f>_xlfn.XLOOKUP(Q305,[1]工作表1!$R$2:$R$947,[1]工作表1!$E$2:$E$947,"error")</f>
        <v>5060</v>
      </c>
      <c r="Q305" s="14" t="str">
        <f t="shared" si="4"/>
        <v>ChevroletSilverado 4WD (No DFM)Pickup truck: Standard5.38A10</v>
      </c>
    </row>
    <row r="306" spans="1:17" ht="16.5" customHeight="1">
      <c r="A306" s="1">
        <v>2022</v>
      </c>
      <c r="B306" s="1" t="s">
        <v>281</v>
      </c>
      <c r="C306" s="1" t="s">
        <v>372</v>
      </c>
      <c r="D306" s="1" t="s">
        <v>243</v>
      </c>
      <c r="E306" s="1">
        <v>5.3</v>
      </c>
      <c r="F306" s="1">
        <v>8</v>
      </c>
      <c r="G306" s="1" t="s">
        <v>173</v>
      </c>
      <c r="H306" s="1" t="s">
        <v>233</v>
      </c>
      <c r="I306" s="1">
        <v>15.3</v>
      </c>
      <c r="J306" s="1">
        <v>12.3</v>
      </c>
      <c r="K306" s="1">
        <v>13.9</v>
      </c>
      <c r="L306" s="1">
        <v>20</v>
      </c>
      <c r="M306" s="1">
        <v>327</v>
      </c>
      <c r="N306" s="1">
        <v>3</v>
      </c>
      <c r="O306" s="1">
        <v>6</v>
      </c>
      <c r="P306">
        <f>_xlfn.XLOOKUP(Q306,[1]工作表1!$R$2:$R$947,[1]工作表1!$E$2:$E$947,"error")</f>
        <v>5060</v>
      </c>
      <c r="Q306" s="14" t="str">
        <f t="shared" si="4"/>
        <v>ChevroletSilverado 4WD (With Sport Mode)Pickup truck: Standard5.38A10</v>
      </c>
    </row>
    <row r="307" spans="1:17" ht="16.5" customHeight="1">
      <c r="A307" s="1">
        <v>2022</v>
      </c>
      <c r="B307" s="1" t="s">
        <v>281</v>
      </c>
      <c r="C307" s="1" t="s">
        <v>321</v>
      </c>
      <c r="D307" s="1" t="s">
        <v>243</v>
      </c>
      <c r="E307" s="1">
        <v>5.3</v>
      </c>
      <c r="F307" s="1">
        <v>8</v>
      </c>
      <c r="G307" s="1" t="s">
        <v>173</v>
      </c>
      <c r="H307" s="1" t="s">
        <v>233</v>
      </c>
      <c r="I307" s="1">
        <v>16.100000000000001</v>
      </c>
      <c r="J307" s="1">
        <v>12.4</v>
      </c>
      <c r="K307" s="1">
        <v>14.4</v>
      </c>
      <c r="L307" s="1">
        <v>20</v>
      </c>
      <c r="M307" s="1">
        <v>339</v>
      </c>
      <c r="N307" s="1">
        <v>3</v>
      </c>
      <c r="O307" s="1">
        <v>6</v>
      </c>
      <c r="P307">
        <f>_xlfn.XLOOKUP(Q307,[1]工作表1!$R$2:$R$947,[1]工作表1!$E$2:$E$947,"error")</f>
        <v>5060</v>
      </c>
      <c r="Q307" s="14" t="str">
        <f t="shared" si="4"/>
        <v>ChevroletSilverado 4WD (No Stop-Start)Pickup truck: Standard5.38A10</v>
      </c>
    </row>
    <row r="308" spans="1:17" ht="16.5" customHeight="1">
      <c r="A308" s="1">
        <v>2022</v>
      </c>
      <c r="B308" s="1" t="s">
        <v>92</v>
      </c>
      <c r="C308" s="1" t="s">
        <v>373</v>
      </c>
      <c r="D308" s="1" t="s">
        <v>236</v>
      </c>
      <c r="E308" s="1">
        <v>3</v>
      </c>
      <c r="F308" s="1">
        <v>6</v>
      </c>
      <c r="G308" s="1" t="s">
        <v>31</v>
      </c>
      <c r="H308" s="1" t="s">
        <v>22</v>
      </c>
      <c r="I308" s="1">
        <v>15.7</v>
      </c>
      <c r="J308" s="1">
        <v>11.7</v>
      </c>
      <c r="K308" s="1">
        <v>13.9</v>
      </c>
      <c r="L308" s="1">
        <v>20</v>
      </c>
      <c r="M308" s="1">
        <v>323</v>
      </c>
      <c r="N308" s="1">
        <v>3</v>
      </c>
      <c r="O308" s="1">
        <v>3</v>
      </c>
      <c r="P308">
        <f>_xlfn.XLOOKUP(Q308,[1]工作表1!$R$2:$R$947,[1]工作表1!$E$2:$E$947,"error")</f>
        <v>4610</v>
      </c>
      <c r="Q308" s="14" t="str">
        <f t="shared" si="4"/>
        <v>BMWX3 MSUV: Small36AS8</v>
      </c>
    </row>
    <row r="309" spans="1:17" ht="16.5" customHeight="1">
      <c r="A309" s="1">
        <v>2022</v>
      </c>
      <c r="B309" s="1" t="s">
        <v>92</v>
      </c>
      <c r="C309" s="1" t="s">
        <v>374</v>
      </c>
      <c r="D309" s="1" t="s">
        <v>236</v>
      </c>
      <c r="E309" s="1">
        <v>3</v>
      </c>
      <c r="F309" s="1">
        <v>6</v>
      </c>
      <c r="G309" s="1" t="s">
        <v>31</v>
      </c>
      <c r="H309" s="1" t="s">
        <v>22</v>
      </c>
      <c r="I309" s="1">
        <v>11.2</v>
      </c>
      <c r="J309" s="1">
        <v>9.1</v>
      </c>
      <c r="K309" s="1">
        <v>10.3</v>
      </c>
      <c r="L309" s="1">
        <v>27</v>
      </c>
      <c r="M309" s="1">
        <v>241</v>
      </c>
      <c r="N309" s="1">
        <v>5</v>
      </c>
      <c r="O309" s="1">
        <v>5</v>
      </c>
      <c r="P309">
        <f>_xlfn.XLOOKUP(Q309,[1]工作表1!$R$2:$R$947,[1]工作表1!$E$2:$E$947,"error")</f>
        <v>4392</v>
      </c>
      <c r="Q309" s="14" t="str">
        <f t="shared" si="4"/>
        <v>BMWX3 M40iSUV: Small36AS8</v>
      </c>
    </row>
    <row r="310" spans="1:17" ht="16.5" customHeight="1">
      <c r="A310" s="1">
        <v>2022</v>
      </c>
      <c r="B310" s="1" t="s">
        <v>70</v>
      </c>
      <c r="C310" s="1" t="s">
        <v>375</v>
      </c>
      <c r="D310" s="1" t="s">
        <v>162</v>
      </c>
      <c r="E310" s="1">
        <v>2</v>
      </c>
      <c r="F310" s="1">
        <v>4</v>
      </c>
      <c r="G310" s="1" t="s">
        <v>49</v>
      </c>
      <c r="H310" s="1" t="s">
        <v>22</v>
      </c>
      <c r="I310" s="1">
        <v>12</v>
      </c>
      <c r="J310" s="1">
        <v>8.5</v>
      </c>
      <c r="K310" s="1">
        <v>10.4</v>
      </c>
      <c r="L310" s="1">
        <v>27</v>
      </c>
      <c r="M310" s="1">
        <v>243</v>
      </c>
      <c r="N310" s="1">
        <v>5</v>
      </c>
      <c r="O310" s="1">
        <v>3</v>
      </c>
      <c r="P310">
        <f>_xlfn.XLOOKUP(Q310,[1]工作表1!$R$2:$R$947,[1]工作表1!$E$2:$E$947,"error")</f>
        <v>3660</v>
      </c>
      <c r="Q310" s="14" t="str">
        <f t="shared" si="4"/>
        <v>Mercedes-BenzAMG CLA 45 4MATIC CoupeCompact24AM8</v>
      </c>
    </row>
    <row r="311" spans="1:17" ht="16.5" customHeight="1">
      <c r="A311" s="1">
        <v>2022</v>
      </c>
      <c r="B311" s="1" t="s">
        <v>86</v>
      </c>
      <c r="C311" s="1" t="s">
        <v>376</v>
      </c>
      <c r="D311" s="1" t="s">
        <v>53</v>
      </c>
      <c r="E311" s="1">
        <v>2</v>
      </c>
      <c r="F311" s="1">
        <v>4</v>
      </c>
      <c r="G311" s="1" t="s">
        <v>31</v>
      </c>
      <c r="H311" s="1" t="s">
        <v>22</v>
      </c>
      <c r="I311" s="1">
        <v>12</v>
      </c>
      <c r="J311" s="1">
        <v>9.4</v>
      </c>
      <c r="K311" s="1">
        <v>10.8</v>
      </c>
      <c r="L311" s="1">
        <v>26</v>
      </c>
      <c r="M311" s="1">
        <v>252</v>
      </c>
      <c r="N311" s="1">
        <v>5</v>
      </c>
      <c r="O311" s="1">
        <v>3</v>
      </c>
      <c r="P311">
        <f>_xlfn.XLOOKUP(Q311,[1]工作表1!$R$2:$R$947,[1]工作表1!$E$2:$E$947,"error")</f>
        <v>4806</v>
      </c>
      <c r="Q311" s="14" t="str">
        <f t="shared" si="4"/>
        <v>AudiQ7 45 TFSI quattroSUV: Standard24AS8</v>
      </c>
    </row>
    <row r="312" spans="1:17" ht="16.5" customHeight="1">
      <c r="A312" s="1">
        <v>2022</v>
      </c>
      <c r="B312" s="1" t="s">
        <v>283</v>
      </c>
      <c r="C312" s="1" t="s">
        <v>377</v>
      </c>
      <c r="D312" s="1" t="s">
        <v>243</v>
      </c>
      <c r="E312" s="1">
        <v>6.2</v>
      </c>
      <c r="F312" s="1">
        <v>8</v>
      </c>
      <c r="G312" s="1" t="s">
        <v>173</v>
      </c>
      <c r="H312" s="1" t="s">
        <v>22</v>
      </c>
      <c r="I312" s="1">
        <v>16.5</v>
      </c>
      <c r="J312" s="1">
        <v>13.2</v>
      </c>
      <c r="K312" s="1">
        <v>15</v>
      </c>
      <c r="L312" s="1">
        <v>19</v>
      </c>
      <c r="M312" s="1">
        <v>352</v>
      </c>
      <c r="N312" s="1">
        <v>3</v>
      </c>
      <c r="O312" s="1">
        <v>6</v>
      </c>
      <c r="P312">
        <f>_xlfn.XLOOKUP(Q312,[1]工作表1!$R$2:$R$947,[1]工作表1!$E$2:$E$947,"error")</f>
        <v>5620</v>
      </c>
      <c r="Q312" s="14" t="str">
        <f t="shared" si="4"/>
        <v>GMCSierra 4WD Mud Terrain TirePickup truck: Standard6.28A10</v>
      </c>
    </row>
    <row r="313" spans="1:17" ht="16.5" customHeight="1">
      <c r="A313" s="1">
        <v>2022</v>
      </c>
      <c r="B313" s="1" t="s">
        <v>258</v>
      </c>
      <c r="C313" s="1" t="s">
        <v>378</v>
      </c>
      <c r="D313" s="1" t="s">
        <v>53</v>
      </c>
      <c r="E313" s="1">
        <v>3.5</v>
      </c>
      <c r="F313" s="1">
        <v>6</v>
      </c>
      <c r="G313" s="1" t="s">
        <v>147</v>
      </c>
      <c r="H313" s="1" t="s">
        <v>233</v>
      </c>
      <c r="I313" s="1">
        <v>14.8</v>
      </c>
      <c r="J313" s="1">
        <v>10.6</v>
      </c>
      <c r="K313" s="1">
        <v>12.9</v>
      </c>
      <c r="L313" s="1">
        <v>22</v>
      </c>
      <c r="M313" s="1">
        <v>304</v>
      </c>
      <c r="N313" s="1">
        <v>3</v>
      </c>
      <c r="O313" s="1">
        <v>6</v>
      </c>
      <c r="P313">
        <f>_xlfn.XLOOKUP(Q313,[1]工作表1!$R$2:$R$947,[1]工作表1!$E$2:$E$947,"error")</f>
        <v>5623</v>
      </c>
      <c r="Q313" s="14" t="str">
        <f t="shared" si="4"/>
        <v>FordExpedition 4X4SUV: Standard3.56AS10</v>
      </c>
    </row>
    <row r="314" spans="1:17" ht="16.5" customHeight="1">
      <c r="A314" s="1">
        <v>2022</v>
      </c>
      <c r="B314" s="1" t="s">
        <v>70</v>
      </c>
      <c r="C314" s="1" t="s">
        <v>379</v>
      </c>
      <c r="D314" s="1" t="s">
        <v>48</v>
      </c>
      <c r="E314" s="1">
        <v>2</v>
      </c>
      <c r="F314" s="1">
        <v>4</v>
      </c>
      <c r="G314" s="1" t="s">
        <v>72</v>
      </c>
      <c r="H314" s="1" t="s">
        <v>22</v>
      </c>
      <c r="I314" s="1">
        <v>11</v>
      </c>
      <c r="J314" s="1">
        <v>8</v>
      </c>
      <c r="K314" s="1">
        <v>9.6</v>
      </c>
      <c r="L314" s="1">
        <v>29</v>
      </c>
      <c r="M314" s="1">
        <v>224</v>
      </c>
      <c r="N314" s="1">
        <v>5</v>
      </c>
      <c r="O314" s="1">
        <v>6</v>
      </c>
      <c r="P314">
        <f>_xlfn.XLOOKUP(Q314,[1]工作表1!$R$2:$R$947,[1]工作表1!$E$2:$E$947,"error")</f>
        <v>3979</v>
      </c>
      <c r="Q314" s="14" t="str">
        <f t="shared" si="4"/>
        <v>Mercedes-BenzC 300 4MATIC CabrioletSubcompact24A9</v>
      </c>
    </row>
    <row r="315" spans="1:17" ht="16.5" customHeight="1">
      <c r="A315" s="1">
        <v>2022</v>
      </c>
      <c r="B315" s="1" t="s">
        <v>283</v>
      </c>
      <c r="C315" s="1" t="s">
        <v>318</v>
      </c>
      <c r="D315" s="1" t="s">
        <v>53</v>
      </c>
      <c r="E315" s="1">
        <v>5.3</v>
      </c>
      <c r="F315" s="1">
        <v>8</v>
      </c>
      <c r="G315" s="1" t="s">
        <v>173</v>
      </c>
      <c r="H315" s="1" t="s">
        <v>233</v>
      </c>
      <c r="I315" s="1">
        <v>17</v>
      </c>
      <c r="J315" s="1">
        <v>12.7</v>
      </c>
      <c r="K315" s="1">
        <v>15.1</v>
      </c>
      <c r="L315" s="1">
        <v>19</v>
      </c>
      <c r="M315" s="1">
        <v>354</v>
      </c>
      <c r="N315" s="1">
        <v>3</v>
      </c>
      <c r="O315" s="1">
        <v>6</v>
      </c>
      <c r="P315">
        <f>_xlfn.XLOOKUP(Q315,[1]工作表1!$R$2:$R$947,[1]工作表1!$E$2:$E$947,"error")</f>
        <v>5677</v>
      </c>
      <c r="Q315" s="14" t="str">
        <f t="shared" si="4"/>
        <v>GMCYukon 4WD (No Stop-Start)SUV: Standard5.38A10</v>
      </c>
    </row>
    <row r="316" spans="1:17" ht="16.5" customHeight="1">
      <c r="A316" s="1">
        <v>2022</v>
      </c>
      <c r="B316" s="1" t="s">
        <v>145</v>
      </c>
      <c r="C316" s="1" t="s">
        <v>380</v>
      </c>
      <c r="D316" s="1" t="s">
        <v>162</v>
      </c>
      <c r="E316" s="1">
        <v>5</v>
      </c>
      <c r="F316" s="1">
        <v>8</v>
      </c>
      <c r="G316" s="1" t="s">
        <v>31</v>
      </c>
      <c r="H316" s="1" t="s">
        <v>22</v>
      </c>
      <c r="I316" s="1">
        <v>14.1</v>
      </c>
      <c r="J316" s="1">
        <v>9.3000000000000007</v>
      </c>
      <c r="K316" s="1">
        <v>11.9</v>
      </c>
      <c r="L316" s="1">
        <v>24</v>
      </c>
      <c r="M316" s="1">
        <v>280</v>
      </c>
      <c r="N316" s="1">
        <v>4</v>
      </c>
      <c r="O316" s="1">
        <v>5</v>
      </c>
      <c r="P316">
        <f>_xlfn.XLOOKUP(Q316,[1]工作表1!$R$2:$R$947,[1]工作表1!$E$2:$E$947,"error")</f>
        <v>3891</v>
      </c>
      <c r="Q316" s="14" t="str">
        <f t="shared" si="4"/>
        <v>LexusIS 500Compact58AS8</v>
      </c>
    </row>
    <row r="317" spans="1:17" ht="16.5" customHeight="1">
      <c r="A317" s="1">
        <v>2022</v>
      </c>
      <c r="B317" s="1" t="s">
        <v>92</v>
      </c>
      <c r="C317" s="1" t="s">
        <v>381</v>
      </c>
      <c r="D317" s="1" t="s">
        <v>162</v>
      </c>
      <c r="E317" s="1">
        <v>3</v>
      </c>
      <c r="F317" s="1">
        <v>6</v>
      </c>
      <c r="G317" s="1" t="s">
        <v>31</v>
      </c>
      <c r="H317" s="1" t="s">
        <v>22</v>
      </c>
      <c r="I317" s="1">
        <v>10.4</v>
      </c>
      <c r="J317" s="1">
        <v>7.7</v>
      </c>
      <c r="K317" s="1">
        <v>9.1999999999999993</v>
      </c>
      <c r="L317" s="1">
        <v>31</v>
      </c>
      <c r="M317" s="1">
        <v>214</v>
      </c>
      <c r="N317" s="1">
        <v>5</v>
      </c>
      <c r="O317" s="1">
        <v>5</v>
      </c>
      <c r="P317">
        <f>_xlfn.XLOOKUP(Q317,[1]工作表1!$R$2:$R$947,[1]工作表1!$E$2:$E$947,"error")</f>
        <v>3968</v>
      </c>
      <c r="Q317" s="14" t="str">
        <f t="shared" si="4"/>
        <v>BMWM340i xDrive SedanCompact36AS8</v>
      </c>
    </row>
    <row r="318" spans="1:17" ht="16.5" customHeight="1">
      <c r="A318" s="1">
        <v>2022</v>
      </c>
      <c r="B318" s="1" t="s">
        <v>283</v>
      </c>
      <c r="C318" s="1" t="s">
        <v>382</v>
      </c>
      <c r="D318" s="1" t="s">
        <v>53</v>
      </c>
      <c r="E318" s="1">
        <v>3</v>
      </c>
      <c r="F318" s="1">
        <v>6</v>
      </c>
      <c r="G318" s="1" t="s">
        <v>173</v>
      </c>
      <c r="H318" s="1" t="s">
        <v>174</v>
      </c>
      <c r="I318" s="1">
        <v>11.2</v>
      </c>
      <c r="J318" s="1">
        <v>8.6999999999999993</v>
      </c>
      <c r="K318" s="1">
        <v>10.1</v>
      </c>
      <c r="L318" s="1">
        <v>28</v>
      </c>
      <c r="M318" s="1">
        <v>272</v>
      </c>
      <c r="N318" s="1">
        <v>4</v>
      </c>
      <c r="O318" s="1">
        <v>3</v>
      </c>
      <c r="P318">
        <f>_xlfn.XLOOKUP(Q318,[1]工作表1!$R$2:$R$947,[1]工作表1!$E$2:$E$947,"error")</f>
        <v>5881</v>
      </c>
      <c r="Q318" s="14" t="str">
        <f t="shared" si="4"/>
        <v>GMCYukon XLSUV: Standard36A10</v>
      </c>
    </row>
    <row r="319" spans="1:17" ht="16.5" customHeight="1">
      <c r="A319" s="1">
        <v>2022</v>
      </c>
      <c r="B319" s="1" t="s">
        <v>283</v>
      </c>
      <c r="C319" s="1" t="s">
        <v>382</v>
      </c>
      <c r="D319" s="1" t="s">
        <v>53</v>
      </c>
      <c r="E319" s="1">
        <v>5.3</v>
      </c>
      <c r="F319" s="1">
        <v>8</v>
      </c>
      <c r="G319" s="1" t="s">
        <v>173</v>
      </c>
      <c r="H319" s="1" t="s">
        <v>233</v>
      </c>
      <c r="I319" s="1">
        <v>15.8</v>
      </c>
      <c r="J319" s="1">
        <v>11.8</v>
      </c>
      <c r="K319" s="1">
        <v>14</v>
      </c>
      <c r="L319" s="1">
        <v>20</v>
      </c>
      <c r="M319" s="1">
        <v>327</v>
      </c>
      <c r="N319" s="1">
        <v>3</v>
      </c>
      <c r="O319" s="1">
        <v>6</v>
      </c>
      <c r="P319">
        <f>_xlfn.XLOOKUP(Q319,[1]工作表1!$R$2:$R$947,[1]工作表1!$E$2:$E$947,"error")</f>
        <v>5503</v>
      </c>
      <c r="Q319" s="14" t="str">
        <f t="shared" si="4"/>
        <v>GMCYukon XLSUV: Standard5.38A10</v>
      </c>
    </row>
    <row r="320" spans="1:17" ht="16.5" customHeight="1">
      <c r="A320" s="1">
        <v>2022</v>
      </c>
      <c r="B320" s="1" t="s">
        <v>283</v>
      </c>
      <c r="C320" s="1" t="s">
        <v>383</v>
      </c>
      <c r="D320" s="1" t="s">
        <v>53</v>
      </c>
      <c r="E320" s="1">
        <v>3</v>
      </c>
      <c r="F320" s="1">
        <v>6</v>
      </c>
      <c r="G320" s="1" t="s">
        <v>173</v>
      </c>
      <c r="H320" s="1" t="s">
        <v>174</v>
      </c>
      <c r="I320" s="1">
        <v>11.7</v>
      </c>
      <c r="J320" s="1">
        <v>9</v>
      </c>
      <c r="K320" s="1">
        <v>10.5</v>
      </c>
      <c r="L320" s="1">
        <v>27</v>
      </c>
      <c r="M320" s="1">
        <v>281</v>
      </c>
      <c r="N320" s="1">
        <v>4</v>
      </c>
      <c r="O320" s="1">
        <v>3</v>
      </c>
      <c r="P320">
        <f>_xlfn.XLOOKUP(Q320,[1]工作表1!$R$2:$R$947,[1]工作表1!$E$2:$E$947,"error")</f>
        <v>6088</v>
      </c>
      <c r="Q320" s="14" t="str">
        <f t="shared" si="4"/>
        <v>GMCYukon XL 4WDSUV: Standard36A10</v>
      </c>
    </row>
    <row r="321" spans="1:17" ht="16.5" customHeight="1">
      <c r="A321" s="1">
        <v>2022</v>
      </c>
      <c r="B321" s="1" t="s">
        <v>283</v>
      </c>
      <c r="C321" s="1" t="s">
        <v>383</v>
      </c>
      <c r="D321" s="1" t="s">
        <v>53</v>
      </c>
      <c r="E321" s="1">
        <v>5.3</v>
      </c>
      <c r="F321" s="1">
        <v>8</v>
      </c>
      <c r="G321" s="1" t="s">
        <v>173</v>
      </c>
      <c r="H321" s="1" t="s">
        <v>233</v>
      </c>
      <c r="I321" s="1">
        <v>15.9</v>
      </c>
      <c r="J321" s="1">
        <v>12.4</v>
      </c>
      <c r="K321" s="1">
        <v>14.3</v>
      </c>
      <c r="L321" s="1">
        <v>20</v>
      </c>
      <c r="M321" s="1">
        <v>336</v>
      </c>
      <c r="N321" s="1">
        <v>3</v>
      </c>
      <c r="O321" s="1">
        <v>6</v>
      </c>
      <c r="P321">
        <f>_xlfn.XLOOKUP(Q321,[1]工作表1!$R$2:$R$947,[1]工作表1!$E$2:$E$947,"error")</f>
        <v>5841</v>
      </c>
      <c r="Q321" s="14" t="str">
        <f t="shared" si="4"/>
        <v>GMCYukon XL 4WDSUV: Standard5.38A10</v>
      </c>
    </row>
    <row r="322" spans="1:17" ht="16.5" customHeight="1">
      <c r="A322" s="1">
        <v>2022</v>
      </c>
      <c r="B322" s="1" t="s">
        <v>283</v>
      </c>
      <c r="C322" s="1" t="s">
        <v>383</v>
      </c>
      <c r="D322" s="1" t="s">
        <v>53</v>
      </c>
      <c r="E322" s="1">
        <v>6.2</v>
      </c>
      <c r="F322" s="1">
        <v>8</v>
      </c>
      <c r="G322" s="1" t="s">
        <v>173</v>
      </c>
      <c r="H322" s="1" t="s">
        <v>22</v>
      </c>
      <c r="I322" s="1">
        <v>16.3</v>
      </c>
      <c r="J322" s="1">
        <v>12.7</v>
      </c>
      <c r="K322" s="1">
        <v>14.7</v>
      </c>
      <c r="L322" s="1">
        <v>19</v>
      </c>
      <c r="M322" s="1">
        <v>345</v>
      </c>
      <c r="N322" s="1">
        <v>3</v>
      </c>
      <c r="O322" s="1">
        <v>6</v>
      </c>
      <c r="P322">
        <f>_xlfn.XLOOKUP(Q322,[1]工作表1!$R$2:$R$947,[1]工作表1!$E$2:$E$947,"error")</f>
        <v>5998</v>
      </c>
      <c r="Q322" s="14" t="str">
        <f t="shared" ref="Q322:Q385" si="5">B322&amp;C322&amp;D322&amp;E322&amp;F322&amp;G322</f>
        <v>GMCYukon XL 4WDSUV: Standard6.28A10</v>
      </c>
    </row>
    <row r="323" spans="1:17" ht="16.5" customHeight="1">
      <c r="A323" s="1">
        <v>2022</v>
      </c>
      <c r="B323" s="1" t="s">
        <v>70</v>
      </c>
      <c r="C323" s="1" t="s">
        <v>384</v>
      </c>
      <c r="D323" s="1" t="s">
        <v>385</v>
      </c>
      <c r="E323" s="1">
        <v>2</v>
      </c>
      <c r="F323" s="1">
        <v>4</v>
      </c>
      <c r="G323" s="1" t="s">
        <v>49</v>
      </c>
      <c r="H323" s="1" t="s">
        <v>22</v>
      </c>
      <c r="I323" s="1">
        <v>12.3</v>
      </c>
      <c r="J323" s="1">
        <v>9.6</v>
      </c>
      <c r="K323" s="1">
        <v>11.1</v>
      </c>
      <c r="L323" s="1">
        <v>25</v>
      </c>
      <c r="M323" s="1">
        <v>260</v>
      </c>
      <c r="N323" s="1">
        <v>4</v>
      </c>
      <c r="O323" s="1">
        <v>3</v>
      </c>
      <c r="P323">
        <f>_xlfn.XLOOKUP(Q323,[1]工作表1!$R$2:$R$947,[1]工作表1!$E$2:$E$947,"error")</f>
        <v>3913</v>
      </c>
      <c r="Q323" s="14" t="str">
        <f t="shared" si="5"/>
        <v>Mercedes-BenzAMG GLA 45 4MATIC SUVStation wagon: Small24AM8</v>
      </c>
    </row>
    <row r="324" spans="1:17" ht="16.5" customHeight="1">
      <c r="A324" s="1">
        <v>2022</v>
      </c>
      <c r="B324" s="1" t="s">
        <v>92</v>
      </c>
      <c r="C324" s="1" t="s">
        <v>386</v>
      </c>
      <c r="D324" s="1" t="s">
        <v>69</v>
      </c>
      <c r="E324" s="1">
        <v>2</v>
      </c>
      <c r="F324" s="1">
        <v>4</v>
      </c>
      <c r="G324" s="1" t="s">
        <v>31</v>
      </c>
      <c r="H324" s="1" t="s">
        <v>22</v>
      </c>
      <c r="I324" s="1">
        <v>10.1</v>
      </c>
      <c r="J324" s="1">
        <v>7.4</v>
      </c>
      <c r="K324" s="1">
        <v>8.9</v>
      </c>
      <c r="L324" s="1">
        <v>32</v>
      </c>
      <c r="M324" s="1">
        <v>206</v>
      </c>
      <c r="N324" s="1">
        <v>6</v>
      </c>
      <c r="O324" s="1">
        <v>7</v>
      </c>
      <c r="P324">
        <f>_xlfn.XLOOKUP(Q324,[1]工作表1!$R$2:$R$947,[1]工作表1!$E$2:$E$947,"error")</f>
        <v>3878</v>
      </c>
      <c r="Q324" s="14" t="str">
        <f t="shared" si="5"/>
        <v>BMW530i xDrive SedanMid-size24AS8</v>
      </c>
    </row>
    <row r="325" spans="1:17" ht="16.5" customHeight="1">
      <c r="A325" s="1">
        <v>2022</v>
      </c>
      <c r="B325" s="1" t="s">
        <v>283</v>
      </c>
      <c r="C325" s="1" t="s">
        <v>387</v>
      </c>
      <c r="D325" s="1" t="s">
        <v>243</v>
      </c>
      <c r="E325" s="1">
        <v>6.2</v>
      </c>
      <c r="F325" s="1">
        <v>8</v>
      </c>
      <c r="G325" s="1" t="s">
        <v>173</v>
      </c>
      <c r="H325" s="1" t="s">
        <v>22</v>
      </c>
      <c r="I325" s="1">
        <v>18.2</v>
      </c>
      <c r="J325" s="1">
        <v>14.2</v>
      </c>
      <c r="K325" s="1">
        <v>16.399999999999999</v>
      </c>
      <c r="L325" s="1">
        <v>17</v>
      </c>
      <c r="M325" s="1">
        <v>385</v>
      </c>
      <c r="N325" s="1">
        <v>2</v>
      </c>
      <c r="O325" s="1">
        <v>6</v>
      </c>
      <c r="P325">
        <f>_xlfn.XLOOKUP(Q325,[1]工作表1!$R$2:$R$947,[1]工作表1!$E$2:$E$947,"error")</f>
        <v>5620</v>
      </c>
      <c r="Q325" s="14" t="str">
        <f t="shared" si="5"/>
        <v>GMCSierra 4WD Mud Terrain Tire (No Stop-Start)Pickup truck: Standard6.28A10</v>
      </c>
    </row>
    <row r="326" spans="1:17" ht="16.5" customHeight="1">
      <c r="A326" s="1">
        <v>2022</v>
      </c>
      <c r="B326" s="1" t="s">
        <v>283</v>
      </c>
      <c r="C326" s="1" t="s">
        <v>388</v>
      </c>
      <c r="D326" s="1" t="s">
        <v>243</v>
      </c>
      <c r="E326" s="1">
        <v>6.2</v>
      </c>
      <c r="F326" s="1">
        <v>8</v>
      </c>
      <c r="G326" s="1" t="s">
        <v>173</v>
      </c>
      <c r="H326" s="1" t="s">
        <v>22</v>
      </c>
      <c r="I326" s="1">
        <v>15.7</v>
      </c>
      <c r="J326" s="1">
        <v>11.9</v>
      </c>
      <c r="K326" s="1">
        <v>14</v>
      </c>
      <c r="L326" s="1">
        <v>20</v>
      </c>
      <c r="M326" s="1">
        <v>329</v>
      </c>
      <c r="N326" s="1">
        <v>3</v>
      </c>
      <c r="O326" s="1">
        <v>6</v>
      </c>
      <c r="P326">
        <f>_xlfn.XLOOKUP(Q326,[1]工作表1!$R$2:$R$947,[1]工作表1!$E$2:$E$947,"error")</f>
        <v>5418</v>
      </c>
      <c r="Q326" s="14" t="str">
        <f t="shared" si="5"/>
        <v>GMCSierra 4WDPickup truck: Standard6.28A10</v>
      </c>
    </row>
    <row r="327" spans="1:17" ht="16.5" customHeight="1">
      <c r="A327" s="1">
        <v>2022</v>
      </c>
      <c r="B327" s="1" t="s">
        <v>201</v>
      </c>
      <c r="C327" s="1" t="s">
        <v>389</v>
      </c>
      <c r="D327" s="1" t="s">
        <v>53</v>
      </c>
      <c r="E327" s="1">
        <v>5.7</v>
      </c>
      <c r="F327" s="1">
        <v>8</v>
      </c>
      <c r="G327" s="1" t="s">
        <v>45</v>
      </c>
      <c r="H327" s="1" t="s">
        <v>233</v>
      </c>
      <c r="I327" s="1">
        <v>16.7</v>
      </c>
      <c r="J327" s="1">
        <v>10.9</v>
      </c>
      <c r="K327" s="1">
        <v>14.1</v>
      </c>
      <c r="L327" s="1">
        <v>20</v>
      </c>
      <c r="M327" s="1">
        <v>331</v>
      </c>
      <c r="N327" s="1">
        <v>3</v>
      </c>
      <c r="O327" s="1">
        <v>5</v>
      </c>
      <c r="P327">
        <f>_xlfn.XLOOKUP(Q327,[1]工作表1!$R$2:$R$947,[1]工作表1!$E$2:$E$947,"error")</f>
        <v>4721</v>
      </c>
      <c r="Q327" s="14" t="str">
        <f t="shared" si="5"/>
        <v>JeepGrand Cherokee 4X4SUV: Standard5.78A8</v>
      </c>
    </row>
    <row r="328" spans="1:17" ht="16.5" customHeight="1">
      <c r="A328" s="1">
        <v>2022</v>
      </c>
      <c r="B328" s="1" t="s">
        <v>368</v>
      </c>
      <c r="C328" s="1" t="s">
        <v>390</v>
      </c>
      <c r="D328" s="1" t="s">
        <v>37</v>
      </c>
      <c r="E328" s="1">
        <v>2</v>
      </c>
      <c r="F328" s="1">
        <v>4</v>
      </c>
      <c r="G328" s="1" t="s">
        <v>31</v>
      </c>
      <c r="H328" s="1" t="s">
        <v>22</v>
      </c>
      <c r="I328" s="1">
        <v>10.6</v>
      </c>
      <c r="J328" s="1">
        <v>8.1</v>
      </c>
      <c r="K328" s="1">
        <v>9.5</v>
      </c>
      <c r="L328" s="1">
        <v>30</v>
      </c>
      <c r="M328" s="1">
        <v>222</v>
      </c>
      <c r="N328" s="1">
        <v>5</v>
      </c>
      <c r="O328" s="1">
        <v>7</v>
      </c>
      <c r="P328">
        <f>_xlfn.XLOOKUP(Q328,[1]工作表1!$R$2:$R$947,[1]工作表1!$E$2:$E$947,"error")</f>
        <v>4271</v>
      </c>
      <c r="Q328" s="14" t="str">
        <f t="shared" si="5"/>
        <v>VolvoV90 CC B6 AWDStation wagon: Mid-size24AS8</v>
      </c>
    </row>
    <row r="329" spans="1:17" ht="16.5" customHeight="1">
      <c r="A329" s="1">
        <v>2022</v>
      </c>
      <c r="B329" s="1" t="s">
        <v>145</v>
      </c>
      <c r="C329" s="1" t="s">
        <v>391</v>
      </c>
      <c r="D329" s="1" t="s">
        <v>53</v>
      </c>
      <c r="E329" s="1">
        <v>4.5999999999999996</v>
      </c>
      <c r="F329" s="1">
        <v>8</v>
      </c>
      <c r="G329" s="1" t="s">
        <v>392</v>
      </c>
      <c r="H329" s="1" t="s">
        <v>22</v>
      </c>
      <c r="I329" s="1">
        <v>16.2</v>
      </c>
      <c r="J329" s="1">
        <v>12.3</v>
      </c>
      <c r="K329" s="1">
        <v>14.5</v>
      </c>
      <c r="L329" s="1">
        <v>19</v>
      </c>
      <c r="M329" s="1">
        <v>337</v>
      </c>
      <c r="N329" s="1">
        <v>3</v>
      </c>
      <c r="O329" s="1">
        <v>3</v>
      </c>
      <c r="P329">
        <f>_xlfn.XLOOKUP(Q329,[1]工作表1!$R$2:$R$947,[1]工作表1!$E$2:$E$947,"error")</f>
        <v>5130</v>
      </c>
      <c r="Q329" s="14" t="str">
        <f t="shared" si="5"/>
        <v>LexusGX 460SUV: Standard4.68AS6</v>
      </c>
    </row>
    <row r="330" spans="1:17" ht="16.5" customHeight="1">
      <c r="A330" s="1">
        <v>2022</v>
      </c>
      <c r="B330" s="1" t="s">
        <v>86</v>
      </c>
      <c r="C330" s="1" t="s">
        <v>393</v>
      </c>
      <c r="D330" s="1" t="s">
        <v>69</v>
      </c>
      <c r="E330" s="1">
        <v>2</v>
      </c>
      <c r="F330" s="1">
        <v>4</v>
      </c>
      <c r="G330" s="1" t="s">
        <v>21</v>
      </c>
      <c r="H330" s="1" t="s">
        <v>22</v>
      </c>
      <c r="I330" s="1">
        <v>10.199999999999999</v>
      </c>
      <c r="J330" s="1">
        <v>7.4</v>
      </c>
      <c r="K330" s="1">
        <v>8.9</v>
      </c>
      <c r="L330" s="1">
        <v>32</v>
      </c>
      <c r="M330" s="1">
        <v>208</v>
      </c>
      <c r="N330" s="1">
        <v>6</v>
      </c>
      <c r="O330" s="1">
        <v>5</v>
      </c>
      <c r="P330">
        <f>_xlfn.XLOOKUP(Q330,[1]工作表1!$R$2:$R$947,[1]工作表1!$E$2:$E$947,"error")</f>
        <v>4101</v>
      </c>
      <c r="Q330" s="14" t="str">
        <f t="shared" si="5"/>
        <v>AudiA6 Sedan 45 TFSI quattroMid-size24AM7</v>
      </c>
    </row>
    <row r="331" spans="1:17" ht="16.5" customHeight="1">
      <c r="A331" s="1">
        <v>2022</v>
      </c>
      <c r="B331" s="1" t="s">
        <v>86</v>
      </c>
      <c r="C331" s="1" t="s">
        <v>394</v>
      </c>
      <c r="D331" s="1" t="s">
        <v>236</v>
      </c>
      <c r="E331" s="1">
        <v>3</v>
      </c>
      <c r="F331" s="1">
        <v>6</v>
      </c>
      <c r="G331" s="1" t="s">
        <v>31</v>
      </c>
      <c r="H331" s="1" t="s">
        <v>22</v>
      </c>
      <c r="I331" s="1">
        <v>12.5</v>
      </c>
      <c r="J331" s="1">
        <v>9.6999999999999993</v>
      </c>
      <c r="K331" s="1">
        <v>11.2</v>
      </c>
      <c r="L331" s="1">
        <v>25</v>
      </c>
      <c r="M331" s="1">
        <v>262</v>
      </c>
      <c r="N331" s="1">
        <v>4</v>
      </c>
      <c r="O331" s="1">
        <v>5</v>
      </c>
      <c r="P331">
        <f>_xlfn.XLOOKUP(Q331,[1]工作表1!$R$2:$R$947,[1]工作表1!$E$2:$E$947,"error")</f>
        <v>4288</v>
      </c>
      <c r="Q331" s="14" t="str">
        <f t="shared" si="5"/>
        <v>AudiSQ5 quattroSUV: Small36AS8</v>
      </c>
    </row>
    <row r="332" spans="1:17" ht="16.5" customHeight="1">
      <c r="A332" s="1">
        <v>2022</v>
      </c>
      <c r="B332" s="1" t="s">
        <v>258</v>
      </c>
      <c r="C332" s="1" t="s">
        <v>395</v>
      </c>
      <c r="D332" s="1" t="s">
        <v>243</v>
      </c>
      <c r="E332" s="1">
        <v>3.5</v>
      </c>
      <c r="F332" s="1">
        <v>6</v>
      </c>
      <c r="G332" s="1" t="s">
        <v>147</v>
      </c>
      <c r="H332" s="1" t="s">
        <v>233</v>
      </c>
      <c r="I332" s="1">
        <v>14.3</v>
      </c>
      <c r="J332" s="1">
        <v>11.8</v>
      </c>
      <c r="K332" s="1">
        <v>13.2</v>
      </c>
      <c r="L332" s="1">
        <v>21</v>
      </c>
      <c r="M332" s="1">
        <v>310</v>
      </c>
      <c r="N332" s="1">
        <v>3</v>
      </c>
      <c r="O332" s="1">
        <v>6</v>
      </c>
      <c r="P332">
        <f>_xlfn.XLOOKUP(Q332,[1]工作表1!$R$2:$R$947,[1]工作表1!$E$2:$E$947,"error")</f>
        <v>4690</v>
      </c>
      <c r="Q332" s="14" t="str">
        <f t="shared" si="5"/>
        <v>FordF-150 Tremor 4X4Pickup truck: Standard3.56AS10</v>
      </c>
    </row>
    <row r="333" spans="1:17" ht="16.5" customHeight="1">
      <c r="A333" s="1">
        <v>2022</v>
      </c>
      <c r="B333" s="1" t="s">
        <v>86</v>
      </c>
      <c r="C333" s="1" t="s">
        <v>396</v>
      </c>
      <c r="D333" s="1" t="s">
        <v>48</v>
      </c>
      <c r="E333" s="1">
        <v>3</v>
      </c>
      <c r="F333" s="1">
        <v>6</v>
      </c>
      <c r="G333" s="1" t="s">
        <v>31</v>
      </c>
      <c r="H333" s="1" t="s">
        <v>22</v>
      </c>
      <c r="I333" s="1">
        <v>11.3</v>
      </c>
      <c r="J333" s="1">
        <v>8.4</v>
      </c>
      <c r="K333" s="1">
        <v>10</v>
      </c>
      <c r="L333" s="1">
        <v>28</v>
      </c>
      <c r="M333" s="1">
        <v>233</v>
      </c>
      <c r="N333" s="1">
        <v>5</v>
      </c>
      <c r="O333" s="1">
        <v>5</v>
      </c>
      <c r="P333">
        <f>_xlfn.XLOOKUP(Q333,[1]工作表1!$R$2:$R$947,[1]工作表1!$E$2:$E$947,"error")</f>
        <v>4222</v>
      </c>
      <c r="Q333" s="14" t="str">
        <f t="shared" si="5"/>
        <v>AudiS5 Cabriolet quattroSubcompact36AS8</v>
      </c>
    </row>
    <row r="334" spans="1:17" ht="16.5" customHeight="1">
      <c r="A334" s="1">
        <v>2022</v>
      </c>
      <c r="B334" s="1" t="s">
        <v>92</v>
      </c>
      <c r="C334" s="1" t="s">
        <v>397</v>
      </c>
      <c r="D334" s="1" t="s">
        <v>48</v>
      </c>
      <c r="E334" s="1">
        <v>2</v>
      </c>
      <c r="F334" s="1">
        <v>4</v>
      </c>
      <c r="G334" s="1" t="s">
        <v>31</v>
      </c>
      <c r="H334" s="1" t="s">
        <v>22</v>
      </c>
      <c r="I334" s="1">
        <v>10</v>
      </c>
      <c r="J334" s="1">
        <v>7.1</v>
      </c>
      <c r="K334" s="1">
        <v>8.6999999999999993</v>
      </c>
      <c r="L334" s="1">
        <v>32</v>
      </c>
      <c r="M334" s="1">
        <v>202</v>
      </c>
      <c r="N334" s="1">
        <v>6</v>
      </c>
      <c r="O334" s="1">
        <v>7</v>
      </c>
      <c r="P334">
        <f>_xlfn.XLOOKUP(Q334,[1]工作表1!$R$2:$R$947,[1]工作表1!$E$2:$E$947,"error")</f>
        <v>3708</v>
      </c>
      <c r="Q334" s="14" t="str">
        <f t="shared" si="5"/>
        <v>BMW430i xDrive CabrioletSubcompact24AS8</v>
      </c>
    </row>
    <row r="335" spans="1:17" ht="16.5" customHeight="1">
      <c r="A335" s="1">
        <v>2022</v>
      </c>
      <c r="B335" s="1" t="s">
        <v>92</v>
      </c>
      <c r="C335" s="1" t="s">
        <v>398</v>
      </c>
      <c r="D335" s="1" t="s">
        <v>48</v>
      </c>
      <c r="E335" s="1">
        <v>2</v>
      </c>
      <c r="F335" s="1">
        <v>4</v>
      </c>
      <c r="G335" s="1" t="s">
        <v>31</v>
      </c>
      <c r="H335" s="1" t="s">
        <v>22</v>
      </c>
      <c r="I335" s="1">
        <v>10</v>
      </c>
      <c r="J335" s="1">
        <v>7.1</v>
      </c>
      <c r="K335" s="1">
        <v>8.6999999999999993</v>
      </c>
      <c r="L335" s="1">
        <v>32</v>
      </c>
      <c r="M335" s="1">
        <v>202</v>
      </c>
      <c r="N335" s="1">
        <v>6</v>
      </c>
      <c r="O335" s="1">
        <v>7</v>
      </c>
      <c r="P335">
        <f>_xlfn.XLOOKUP(Q335,[1]工作表1!$R$2:$R$947,[1]工作表1!$E$2:$E$947,"error")</f>
        <v>3708</v>
      </c>
      <c r="Q335" s="14" t="str">
        <f t="shared" si="5"/>
        <v>BMW430i xDrive CoupeSubcompact24AS8</v>
      </c>
    </row>
    <row r="336" spans="1:17" ht="16.5" customHeight="1">
      <c r="A336" s="1">
        <v>2022</v>
      </c>
      <c r="B336" s="1" t="s">
        <v>281</v>
      </c>
      <c r="C336" s="1" t="s">
        <v>320</v>
      </c>
      <c r="D336" s="1" t="s">
        <v>243</v>
      </c>
      <c r="E336" s="1">
        <v>5.3</v>
      </c>
      <c r="F336" s="1">
        <v>8</v>
      </c>
      <c r="G336" s="1" t="s">
        <v>45</v>
      </c>
      <c r="H336" s="1" t="s">
        <v>233</v>
      </c>
      <c r="I336" s="1">
        <v>15.6</v>
      </c>
      <c r="J336" s="1">
        <v>11.9</v>
      </c>
      <c r="K336" s="1">
        <v>13.9</v>
      </c>
      <c r="L336" s="1">
        <v>20</v>
      </c>
      <c r="M336" s="1">
        <v>327</v>
      </c>
      <c r="N336" s="1">
        <v>3</v>
      </c>
      <c r="O336" s="1">
        <v>6</v>
      </c>
      <c r="P336">
        <f>_xlfn.XLOOKUP(Q336,[1]工作表1!$R$2:$R$947,[1]工作表1!$E$2:$E$947,"error")</f>
        <v>5060</v>
      </c>
      <c r="Q336" s="14" t="str">
        <f t="shared" si="5"/>
        <v>ChevroletSilverado 4WDPickup truck: Standard5.38A8</v>
      </c>
    </row>
    <row r="337" spans="1:17" ht="16.5" customHeight="1">
      <c r="A337" s="1">
        <v>2022</v>
      </c>
      <c r="B337" s="1" t="s">
        <v>281</v>
      </c>
      <c r="C337" s="1" t="s">
        <v>323</v>
      </c>
      <c r="D337" s="1" t="s">
        <v>243</v>
      </c>
      <c r="E337" s="1">
        <v>5.3</v>
      </c>
      <c r="F337" s="1">
        <v>8</v>
      </c>
      <c r="G337" s="1" t="s">
        <v>45</v>
      </c>
      <c r="H337" s="1" t="s">
        <v>233</v>
      </c>
      <c r="I337" s="1">
        <v>16.899999999999999</v>
      </c>
      <c r="J337" s="1">
        <v>13.3</v>
      </c>
      <c r="K337" s="1">
        <v>15.3</v>
      </c>
      <c r="L337" s="1">
        <v>18</v>
      </c>
      <c r="M337" s="1">
        <v>359</v>
      </c>
      <c r="N337" s="1">
        <v>2</v>
      </c>
      <c r="O337" s="1">
        <v>6</v>
      </c>
      <c r="P337">
        <f>_xlfn.XLOOKUP(Q337,[1]工作表1!$R$2:$R$947,[1]工作表1!$E$2:$E$947,"error")</f>
        <v>5209</v>
      </c>
      <c r="Q337" s="14" t="str">
        <f t="shared" si="5"/>
        <v>ChevroletSilverado 4WD Mud Terrain TirePickup truck: Standard5.38A8</v>
      </c>
    </row>
    <row r="338" spans="1:17" ht="16.5" customHeight="1">
      <c r="A338" s="1">
        <v>2022</v>
      </c>
      <c r="B338" s="1" t="s">
        <v>283</v>
      </c>
      <c r="C338" s="1" t="s">
        <v>399</v>
      </c>
      <c r="D338" s="1" t="s">
        <v>243</v>
      </c>
      <c r="E338" s="1">
        <v>6.2</v>
      </c>
      <c r="F338" s="1">
        <v>8</v>
      </c>
      <c r="G338" s="1" t="s">
        <v>173</v>
      </c>
      <c r="H338" s="1" t="s">
        <v>22</v>
      </c>
      <c r="I338" s="1">
        <v>16.600000000000001</v>
      </c>
      <c r="J338" s="1">
        <v>12.3</v>
      </c>
      <c r="K338" s="1">
        <v>14.7</v>
      </c>
      <c r="L338" s="1">
        <v>19</v>
      </c>
      <c r="M338" s="1">
        <v>345</v>
      </c>
      <c r="N338" s="1">
        <v>3</v>
      </c>
      <c r="O338" s="1">
        <v>6</v>
      </c>
      <c r="P338">
        <f>_xlfn.XLOOKUP(Q338,[1]工作表1!$R$2:$R$947,[1]工作表1!$E$2:$E$947,"error")</f>
        <v>5418</v>
      </c>
      <c r="Q338" s="14" t="str">
        <f t="shared" si="5"/>
        <v>GMCSierra 4WD (No Stop-Start)Pickup truck: Standard6.28A10</v>
      </c>
    </row>
    <row r="339" spans="1:17" ht="16.5" customHeight="1">
      <c r="A339" s="1">
        <v>2022</v>
      </c>
      <c r="B339" s="1" t="s">
        <v>70</v>
      </c>
      <c r="C339" s="1" t="s">
        <v>400</v>
      </c>
      <c r="D339" s="1" t="s">
        <v>385</v>
      </c>
      <c r="E339" s="1">
        <v>2</v>
      </c>
      <c r="F339" s="1">
        <v>4</v>
      </c>
      <c r="G339" s="1" t="s">
        <v>21</v>
      </c>
      <c r="H339" s="1" t="s">
        <v>22</v>
      </c>
      <c r="I339" s="1">
        <v>10.8</v>
      </c>
      <c r="J339" s="1">
        <v>7.8</v>
      </c>
      <c r="K339" s="1">
        <v>9.4</v>
      </c>
      <c r="L339" s="1">
        <v>30</v>
      </c>
      <c r="M339" s="1">
        <v>221</v>
      </c>
      <c r="N339" s="1">
        <v>5</v>
      </c>
      <c r="O339" s="1">
        <v>5</v>
      </c>
      <c r="P339">
        <f>_xlfn.XLOOKUP(Q339,[1]工作表1!$R$2:$R$947,[1]工作表1!$E$2:$E$947,"error")</f>
        <v>3446</v>
      </c>
      <c r="Q339" s="14" t="str">
        <f t="shared" si="5"/>
        <v>Mercedes-BenzAMG A 35 4MATIC HatchStation wagon: Small24AM7</v>
      </c>
    </row>
    <row r="340" spans="1:17" ht="16.5" customHeight="1">
      <c r="A340" s="1">
        <v>2022</v>
      </c>
      <c r="B340" s="1" t="s">
        <v>258</v>
      </c>
      <c r="C340" s="1" t="s">
        <v>401</v>
      </c>
      <c r="D340" s="1" t="s">
        <v>48</v>
      </c>
      <c r="E340" s="1">
        <v>5</v>
      </c>
      <c r="F340" s="1">
        <v>8</v>
      </c>
      <c r="G340" s="1" t="s">
        <v>147</v>
      </c>
      <c r="H340" s="1" t="s">
        <v>233</v>
      </c>
      <c r="I340" s="1">
        <v>15.2</v>
      </c>
      <c r="J340" s="1">
        <v>10.1</v>
      </c>
      <c r="K340" s="1">
        <v>12.9</v>
      </c>
      <c r="L340" s="1">
        <v>22</v>
      </c>
      <c r="M340" s="1">
        <v>302</v>
      </c>
      <c r="N340" s="1">
        <v>3</v>
      </c>
      <c r="O340" s="1">
        <v>3</v>
      </c>
      <c r="P340">
        <f>_xlfn.XLOOKUP(Q340,[1]工作表1!$R$2:$R$947,[1]工作表1!$E$2:$E$947,"error")</f>
        <v>3993</v>
      </c>
      <c r="Q340" s="14" t="str">
        <f t="shared" si="5"/>
        <v>FordMustang Mach 1Subcompact58AS10</v>
      </c>
    </row>
    <row r="341" spans="1:17" ht="16.5" customHeight="1">
      <c r="A341" s="1">
        <v>2022</v>
      </c>
      <c r="B341" s="1" t="s">
        <v>258</v>
      </c>
      <c r="C341" s="1" t="s">
        <v>401</v>
      </c>
      <c r="D341" s="1" t="s">
        <v>48</v>
      </c>
      <c r="E341" s="1">
        <v>5</v>
      </c>
      <c r="F341" s="1">
        <v>8</v>
      </c>
      <c r="G341" s="1" t="s">
        <v>84</v>
      </c>
      <c r="H341" s="1" t="s">
        <v>233</v>
      </c>
      <c r="I341" s="1">
        <v>17.100000000000001</v>
      </c>
      <c r="J341" s="1">
        <v>11.2</v>
      </c>
      <c r="K341" s="1">
        <v>14.5</v>
      </c>
      <c r="L341" s="1">
        <v>19</v>
      </c>
      <c r="M341" s="1">
        <v>339</v>
      </c>
      <c r="N341" s="1">
        <v>3</v>
      </c>
      <c r="O341" s="1">
        <v>3</v>
      </c>
      <c r="P341">
        <f>_xlfn.XLOOKUP(Q341,[1]工作表1!$R$2:$R$947,[1]工作表1!$E$2:$E$947,"error")</f>
        <v>3949</v>
      </c>
      <c r="Q341" s="14" t="str">
        <f t="shared" si="5"/>
        <v>FordMustang Mach 1Subcompact58M6</v>
      </c>
    </row>
    <row r="342" spans="1:17" ht="16.5" customHeight="1">
      <c r="A342" s="1">
        <v>2022</v>
      </c>
      <c r="B342" s="1" t="s">
        <v>368</v>
      </c>
      <c r="C342" s="1" t="s">
        <v>402</v>
      </c>
      <c r="D342" s="1" t="s">
        <v>236</v>
      </c>
      <c r="E342" s="1">
        <v>2</v>
      </c>
      <c r="F342" s="1">
        <v>4</v>
      </c>
      <c r="G342" s="1" t="s">
        <v>31</v>
      </c>
      <c r="H342" s="1" t="s">
        <v>22</v>
      </c>
      <c r="I342" s="1">
        <v>11</v>
      </c>
      <c r="J342" s="1">
        <v>8.6999999999999993</v>
      </c>
      <c r="K342" s="1">
        <v>9.9</v>
      </c>
      <c r="L342" s="1">
        <v>29</v>
      </c>
      <c r="M342" s="1">
        <v>232</v>
      </c>
      <c r="N342" s="1">
        <v>5</v>
      </c>
      <c r="O342" s="1">
        <v>7</v>
      </c>
      <c r="P342">
        <f>_xlfn.XLOOKUP(Q342,[1]工作表1!$R$2:$R$947,[1]工作表1!$E$2:$E$947,"error")</f>
        <v>4222</v>
      </c>
      <c r="Q342" s="14" t="str">
        <f t="shared" si="5"/>
        <v>VolvoXC60 B6 AWDSUV: Small24AS8</v>
      </c>
    </row>
    <row r="343" spans="1:17" ht="16.5" customHeight="1">
      <c r="A343" s="1">
        <v>2022</v>
      </c>
      <c r="B343" s="1" t="s">
        <v>281</v>
      </c>
      <c r="C343" s="1" t="s">
        <v>282</v>
      </c>
      <c r="D343" s="1" t="s">
        <v>53</v>
      </c>
      <c r="E343" s="1">
        <v>5.3</v>
      </c>
      <c r="F343" s="1">
        <v>8</v>
      </c>
      <c r="G343" s="1" t="s">
        <v>173</v>
      </c>
      <c r="H343" s="1" t="s">
        <v>233</v>
      </c>
      <c r="I343" s="1">
        <v>17</v>
      </c>
      <c r="J343" s="1">
        <v>12.7</v>
      </c>
      <c r="K343" s="1">
        <v>15.1</v>
      </c>
      <c r="L343" s="1">
        <v>19</v>
      </c>
      <c r="M343" s="1">
        <v>354</v>
      </c>
      <c r="N343" s="1">
        <v>3</v>
      </c>
      <c r="O343" s="1">
        <v>6</v>
      </c>
      <c r="P343">
        <f>_xlfn.XLOOKUP(Q343,[1]工作表1!$R$2:$R$947,[1]工作表1!$E$2:$E$947,"error")</f>
        <v>5661</v>
      </c>
      <c r="Q343" s="14" t="str">
        <f t="shared" si="5"/>
        <v>ChevroletTahoe 4WD (No Stop-Start)SUV: Standard5.38A10</v>
      </c>
    </row>
    <row r="344" spans="1:17" ht="16.5" customHeight="1">
      <c r="A344" s="1">
        <v>2022</v>
      </c>
      <c r="B344" s="1" t="s">
        <v>61</v>
      </c>
      <c r="C344" s="1" t="s">
        <v>403</v>
      </c>
      <c r="D344" s="1" t="s">
        <v>53</v>
      </c>
      <c r="E344" s="1">
        <v>2</v>
      </c>
      <c r="F344" s="1">
        <v>4</v>
      </c>
      <c r="G344" s="1" t="s">
        <v>31</v>
      </c>
      <c r="H344" s="1" t="s">
        <v>22</v>
      </c>
      <c r="I344" s="1">
        <v>12.2</v>
      </c>
      <c r="J344" s="1">
        <v>10.6</v>
      </c>
      <c r="K344" s="1">
        <v>11.5</v>
      </c>
      <c r="L344" s="1">
        <v>25</v>
      </c>
      <c r="M344" s="1">
        <v>271</v>
      </c>
      <c r="N344" s="1">
        <v>4</v>
      </c>
      <c r="O344" s="1">
        <v>7</v>
      </c>
      <c r="P344">
        <f>_xlfn.XLOOKUP(Q344,[1]工作表1!$R$2:$R$947,[1]工作表1!$E$2:$E$947,"error")</f>
        <v>4865</v>
      </c>
      <c r="Q344" s="14" t="str">
        <f t="shared" si="5"/>
        <v>Land RoverDiscovery P300SUV: Standard24AS8</v>
      </c>
    </row>
    <row r="345" spans="1:17" ht="16.5" customHeight="1">
      <c r="A345" s="1">
        <v>2022</v>
      </c>
      <c r="B345" s="1" t="s">
        <v>70</v>
      </c>
      <c r="C345" s="1" t="s">
        <v>404</v>
      </c>
      <c r="D345" s="1" t="s">
        <v>162</v>
      </c>
      <c r="E345" s="1">
        <v>2</v>
      </c>
      <c r="F345" s="1">
        <v>4</v>
      </c>
      <c r="G345" s="1" t="s">
        <v>21</v>
      </c>
      <c r="H345" s="1" t="s">
        <v>22</v>
      </c>
      <c r="I345" s="1">
        <v>11</v>
      </c>
      <c r="J345" s="1">
        <v>8.1999999999999993</v>
      </c>
      <c r="K345" s="1">
        <v>9.6999999999999993</v>
      </c>
      <c r="L345" s="1">
        <v>29</v>
      </c>
      <c r="M345" s="1">
        <v>227</v>
      </c>
      <c r="N345" s="1">
        <v>5</v>
      </c>
      <c r="O345" s="1">
        <v>5</v>
      </c>
      <c r="P345">
        <f>_xlfn.XLOOKUP(Q345,[1]工作表1!$R$2:$R$947,[1]工作表1!$E$2:$E$947,"error")</f>
        <v>3505</v>
      </c>
      <c r="Q345" s="14" t="str">
        <f t="shared" si="5"/>
        <v>Mercedes-BenzAMG CLA 35 4MATIC CoupeCompact24AM7</v>
      </c>
    </row>
    <row r="346" spans="1:17" ht="16.5" customHeight="1">
      <c r="A346" s="1">
        <v>2022</v>
      </c>
      <c r="B346" s="1" t="s">
        <v>56</v>
      </c>
      <c r="C346" s="1" t="s">
        <v>405</v>
      </c>
      <c r="D346" s="1" t="s">
        <v>236</v>
      </c>
      <c r="E346" s="1">
        <v>2</v>
      </c>
      <c r="F346" s="1">
        <v>4</v>
      </c>
      <c r="G346" s="1" t="s">
        <v>21</v>
      </c>
      <c r="H346" s="1" t="s">
        <v>22</v>
      </c>
      <c r="I346" s="1">
        <v>12.4</v>
      </c>
      <c r="J346" s="1">
        <v>9.3000000000000007</v>
      </c>
      <c r="K346" s="1">
        <v>11</v>
      </c>
      <c r="L346" s="1">
        <v>26</v>
      </c>
      <c r="M346" s="1">
        <v>263</v>
      </c>
      <c r="N346" s="1">
        <v>4</v>
      </c>
      <c r="O346" s="1">
        <v>5</v>
      </c>
      <c r="P346">
        <f>_xlfn.XLOOKUP(Q346,[1]工作表1!$R$2:$R$947,[1]工作表1!$E$2:$E$947,"error")</f>
        <v>4151</v>
      </c>
      <c r="Q346" s="14" t="str">
        <f t="shared" si="5"/>
        <v>PorscheMacanSUV: Small24AM7</v>
      </c>
    </row>
    <row r="347" spans="1:17" ht="16.5" customHeight="1">
      <c r="A347" s="1">
        <v>2022</v>
      </c>
      <c r="B347" s="1" t="s">
        <v>281</v>
      </c>
      <c r="C347" s="1" t="s">
        <v>406</v>
      </c>
      <c r="D347" s="1" t="s">
        <v>243</v>
      </c>
      <c r="E347" s="1">
        <v>5.3</v>
      </c>
      <c r="F347" s="1">
        <v>8</v>
      </c>
      <c r="G347" s="1" t="s">
        <v>407</v>
      </c>
      <c r="H347" s="1" t="s">
        <v>233</v>
      </c>
      <c r="I347" s="1">
        <v>17.399999999999999</v>
      </c>
      <c r="J347" s="1">
        <v>14.7</v>
      </c>
      <c r="K347" s="1">
        <v>16.2</v>
      </c>
      <c r="L347" s="1">
        <v>17</v>
      </c>
      <c r="M347" s="1">
        <v>380</v>
      </c>
      <c r="N347" s="1">
        <v>2</v>
      </c>
      <c r="O347" s="1">
        <v>3</v>
      </c>
      <c r="P347">
        <f>_xlfn.XLOOKUP(Q347,[1]工作表1!$R$2:$R$947,[1]工作表1!$E$2:$E$947,"error")</f>
        <v>5209</v>
      </c>
      <c r="Q347" s="14" t="str">
        <f t="shared" si="5"/>
        <v>ChevroletSilverado 4WD Mud Terrain Tire FFVPickup truck: Standard5.38A6</v>
      </c>
    </row>
    <row r="348" spans="1:17" ht="16.5" customHeight="1">
      <c r="A348" s="1">
        <v>2022</v>
      </c>
      <c r="B348" s="1" t="s">
        <v>281</v>
      </c>
      <c r="C348" s="1" t="s">
        <v>406</v>
      </c>
      <c r="D348" s="1" t="s">
        <v>243</v>
      </c>
      <c r="E348" s="1">
        <v>5.3</v>
      </c>
      <c r="F348" s="1">
        <v>8</v>
      </c>
      <c r="G348" s="1" t="s">
        <v>407</v>
      </c>
      <c r="H348" s="1" t="s">
        <v>408</v>
      </c>
      <c r="I348" s="1">
        <v>23.1</v>
      </c>
      <c r="J348" s="1">
        <v>19.600000000000001</v>
      </c>
      <c r="K348" s="1">
        <v>21.5</v>
      </c>
      <c r="L348" s="1">
        <v>13</v>
      </c>
      <c r="M348" s="1">
        <v>358</v>
      </c>
      <c r="N348" s="1">
        <v>2</v>
      </c>
      <c r="O348" s="1">
        <v>3</v>
      </c>
      <c r="P348">
        <f>_xlfn.XLOOKUP(Q348,[1]工作表1!$R$2:$R$947,[1]工作表1!$E$2:$E$947,"error")</f>
        <v>5209</v>
      </c>
      <c r="Q348" s="14" t="str">
        <f t="shared" si="5"/>
        <v>ChevroletSilverado 4WD Mud Terrain Tire FFVPickup truck: Standard5.38A6</v>
      </c>
    </row>
    <row r="349" spans="1:17" ht="16.5" customHeight="1">
      <c r="A349" s="1">
        <v>2022</v>
      </c>
      <c r="B349" s="1" t="s">
        <v>281</v>
      </c>
      <c r="C349" s="1" t="s">
        <v>409</v>
      </c>
      <c r="D349" s="1" t="s">
        <v>53</v>
      </c>
      <c r="E349" s="1">
        <v>3</v>
      </c>
      <c r="F349" s="1">
        <v>6</v>
      </c>
      <c r="G349" s="1" t="s">
        <v>173</v>
      </c>
      <c r="H349" s="1" t="s">
        <v>174</v>
      </c>
      <c r="I349" s="1">
        <v>11.2</v>
      </c>
      <c r="J349" s="1">
        <v>8.6999999999999993</v>
      </c>
      <c r="K349" s="1">
        <v>10.1</v>
      </c>
      <c r="L349" s="1">
        <v>28</v>
      </c>
      <c r="M349" s="1">
        <v>272</v>
      </c>
      <c r="N349" s="1">
        <v>4</v>
      </c>
      <c r="O349" s="1">
        <v>3</v>
      </c>
      <c r="P349">
        <f>_xlfn.XLOOKUP(Q349,[1]工作表1!$R$2:$R$947,[1]工作表1!$E$2:$E$947,"error")</f>
        <v>5864</v>
      </c>
      <c r="Q349" s="14" t="str">
        <f t="shared" si="5"/>
        <v>ChevroletSuburbanSUV: Standard36A10</v>
      </c>
    </row>
    <row r="350" spans="1:17" ht="16.5" customHeight="1">
      <c r="A350" s="1">
        <v>2022</v>
      </c>
      <c r="B350" s="1" t="s">
        <v>281</v>
      </c>
      <c r="C350" s="1" t="s">
        <v>409</v>
      </c>
      <c r="D350" s="1" t="s">
        <v>53</v>
      </c>
      <c r="E350" s="1">
        <v>5.3</v>
      </c>
      <c r="F350" s="1">
        <v>8</v>
      </c>
      <c r="G350" s="1" t="s">
        <v>173</v>
      </c>
      <c r="H350" s="1" t="s">
        <v>233</v>
      </c>
      <c r="I350" s="1">
        <v>15.8</v>
      </c>
      <c r="J350" s="1">
        <v>11.8</v>
      </c>
      <c r="K350" s="1">
        <v>14</v>
      </c>
      <c r="L350" s="1">
        <v>20</v>
      </c>
      <c r="M350" s="1">
        <v>327</v>
      </c>
      <c r="N350" s="1">
        <v>3</v>
      </c>
      <c r="O350" s="1">
        <v>6</v>
      </c>
      <c r="P350">
        <f>_xlfn.XLOOKUP(Q350,[1]工作表1!$R$2:$R$947,[1]工作表1!$E$2:$E$947,"error")</f>
        <v>5824</v>
      </c>
      <c r="Q350" s="14" t="str">
        <f t="shared" si="5"/>
        <v>ChevroletSuburbanSUV: Standard5.38A10</v>
      </c>
    </row>
    <row r="351" spans="1:17" ht="16.5" customHeight="1">
      <c r="A351" s="1">
        <v>2022</v>
      </c>
      <c r="B351" s="1" t="s">
        <v>281</v>
      </c>
      <c r="C351" s="1" t="s">
        <v>410</v>
      </c>
      <c r="D351" s="1" t="s">
        <v>53</v>
      </c>
      <c r="E351" s="1">
        <v>5.3</v>
      </c>
      <c r="F351" s="1">
        <v>8</v>
      </c>
      <c r="G351" s="1" t="s">
        <v>173</v>
      </c>
      <c r="H351" s="1" t="s">
        <v>233</v>
      </c>
      <c r="I351" s="1">
        <v>16</v>
      </c>
      <c r="J351" s="1">
        <v>11.9</v>
      </c>
      <c r="K351" s="1">
        <v>14.1</v>
      </c>
      <c r="L351" s="1">
        <v>20</v>
      </c>
      <c r="M351" s="1">
        <v>332</v>
      </c>
      <c r="N351" s="1">
        <v>3</v>
      </c>
      <c r="O351" s="1">
        <v>6</v>
      </c>
      <c r="P351">
        <f>_xlfn.XLOOKUP(Q351,[1]工作表1!$R$2:$R$947,[1]工作表1!$E$2:$E$947,"error")</f>
        <v>5824</v>
      </c>
      <c r="Q351" s="14" t="str">
        <f t="shared" si="5"/>
        <v>ChevroletSuburban (No Stop-Start)SUV: Standard5.38A10</v>
      </c>
    </row>
    <row r="352" spans="1:17" ht="16.5" customHeight="1">
      <c r="A352" s="1">
        <v>2022</v>
      </c>
      <c r="B352" s="1" t="s">
        <v>281</v>
      </c>
      <c r="C352" s="1" t="s">
        <v>411</v>
      </c>
      <c r="D352" s="1" t="s">
        <v>53</v>
      </c>
      <c r="E352" s="1">
        <v>3</v>
      </c>
      <c r="F352" s="1">
        <v>6</v>
      </c>
      <c r="G352" s="1" t="s">
        <v>173</v>
      </c>
      <c r="H352" s="1" t="s">
        <v>174</v>
      </c>
      <c r="I352" s="1">
        <v>11.7</v>
      </c>
      <c r="J352" s="1">
        <v>9</v>
      </c>
      <c r="K352" s="1">
        <v>10.5</v>
      </c>
      <c r="L352" s="1">
        <v>27</v>
      </c>
      <c r="M352" s="1">
        <v>281</v>
      </c>
      <c r="N352" s="1">
        <v>4</v>
      </c>
      <c r="O352" s="1">
        <v>3</v>
      </c>
      <c r="P352">
        <f>_xlfn.XLOOKUP(Q352,[1]工作表1!$R$2:$R$947,[1]工作表1!$E$2:$E$947,"error")</f>
        <v>6072</v>
      </c>
      <c r="Q352" s="14" t="str">
        <f t="shared" si="5"/>
        <v>ChevroletSuburban 4WDSUV: Standard36A10</v>
      </c>
    </row>
    <row r="353" spans="1:17" ht="16.5" customHeight="1">
      <c r="A353" s="1">
        <v>2022</v>
      </c>
      <c r="B353" s="1" t="s">
        <v>281</v>
      </c>
      <c r="C353" s="1" t="s">
        <v>411</v>
      </c>
      <c r="D353" s="1" t="s">
        <v>53</v>
      </c>
      <c r="E353" s="1">
        <v>5.3</v>
      </c>
      <c r="F353" s="1">
        <v>8</v>
      </c>
      <c r="G353" s="1" t="s">
        <v>173</v>
      </c>
      <c r="H353" s="1" t="s">
        <v>233</v>
      </c>
      <c r="I353" s="1">
        <v>15.9</v>
      </c>
      <c r="J353" s="1">
        <v>12.4</v>
      </c>
      <c r="K353" s="1">
        <v>14.3</v>
      </c>
      <c r="L353" s="1">
        <v>20</v>
      </c>
      <c r="M353" s="1">
        <v>336</v>
      </c>
      <c r="N353" s="1">
        <v>3</v>
      </c>
      <c r="O353" s="1">
        <v>6</v>
      </c>
      <c r="P353">
        <f>_xlfn.XLOOKUP(Q353,[1]工作表1!$R$2:$R$947,[1]工作表1!$E$2:$E$947,"error")</f>
        <v>5824</v>
      </c>
      <c r="Q353" s="14" t="str">
        <f t="shared" si="5"/>
        <v>ChevroletSuburban 4WDSUV: Standard5.38A10</v>
      </c>
    </row>
    <row r="354" spans="1:17" ht="16.5" customHeight="1">
      <c r="A354" s="1">
        <v>2022</v>
      </c>
      <c r="B354" s="1" t="s">
        <v>281</v>
      </c>
      <c r="C354" s="1" t="s">
        <v>411</v>
      </c>
      <c r="D354" s="1" t="s">
        <v>53</v>
      </c>
      <c r="E354" s="1">
        <v>6.2</v>
      </c>
      <c r="F354" s="1">
        <v>8</v>
      </c>
      <c r="G354" s="1" t="s">
        <v>173</v>
      </c>
      <c r="H354" s="1" t="s">
        <v>22</v>
      </c>
      <c r="I354" s="1">
        <v>16.3</v>
      </c>
      <c r="J354" s="1">
        <v>12.7</v>
      </c>
      <c r="K354" s="1">
        <v>14.7</v>
      </c>
      <c r="L354" s="1">
        <v>19</v>
      </c>
      <c r="M354" s="1">
        <v>345</v>
      </c>
      <c r="N354" s="1">
        <v>3</v>
      </c>
      <c r="O354" s="1">
        <v>6</v>
      </c>
      <c r="P354">
        <f>_xlfn.XLOOKUP(Q354,[1]工作表1!$R$2:$R$947,[1]工作表1!$E$2:$E$947,"error")</f>
        <v>6016</v>
      </c>
      <c r="Q354" s="14" t="str">
        <f t="shared" si="5"/>
        <v>ChevroletSuburban 4WDSUV: Standard6.28A10</v>
      </c>
    </row>
    <row r="355" spans="1:17" ht="16.5" customHeight="1">
      <c r="A355" s="1">
        <v>2022</v>
      </c>
      <c r="B355" s="1" t="s">
        <v>86</v>
      </c>
      <c r="C355" s="1" t="s">
        <v>412</v>
      </c>
      <c r="D355" s="1" t="s">
        <v>48</v>
      </c>
      <c r="E355" s="1">
        <v>2</v>
      </c>
      <c r="F355" s="1">
        <v>4</v>
      </c>
      <c r="G355" s="1" t="s">
        <v>21</v>
      </c>
      <c r="H355" s="1" t="s">
        <v>233</v>
      </c>
      <c r="I355" s="1">
        <v>10.5</v>
      </c>
      <c r="J355" s="1">
        <v>7.9</v>
      </c>
      <c r="K355" s="1">
        <v>9.4</v>
      </c>
      <c r="L355" s="1">
        <v>30</v>
      </c>
      <c r="M355" s="1">
        <v>218</v>
      </c>
      <c r="N355" s="1">
        <v>5</v>
      </c>
      <c r="O355" s="1">
        <v>7</v>
      </c>
      <c r="P355">
        <f>_xlfn.XLOOKUP(Q355,[1]工作表1!$R$2:$R$947,[1]工作表1!$E$2:$E$947,"error")</f>
        <v>3197</v>
      </c>
      <c r="Q355" s="14" t="str">
        <f t="shared" si="5"/>
        <v>AudiTT Coupe 45 TFSI quattroSubcompact24AM7</v>
      </c>
    </row>
    <row r="356" spans="1:17" ht="16.5" customHeight="1">
      <c r="A356" s="1">
        <v>2022</v>
      </c>
      <c r="B356" s="1" t="s">
        <v>86</v>
      </c>
      <c r="C356" s="1" t="s">
        <v>413</v>
      </c>
      <c r="D356" s="1" t="s">
        <v>20</v>
      </c>
      <c r="E356" s="1">
        <v>2</v>
      </c>
      <c r="F356" s="1">
        <v>4</v>
      </c>
      <c r="G356" s="1" t="s">
        <v>21</v>
      </c>
      <c r="H356" s="1" t="s">
        <v>233</v>
      </c>
      <c r="I356" s="1">
        <v>10.5</v>
      </c>
      <c r="J356" s="1">
        <v>7.9</v>
      </c>
      <c r="K356" s="1">
        <v>9.4</v>
      </c>
      <c r="L356" s="1">
        <v>30</v>
      </c>
      <c r="M356" s="1">
        <v>218</v>
      </c>
      <c r="N356" s="1">
        <v>5</v>
      </c>
      <c r="O356" s="1">
        <v>7</v>
      </c>
      <c r="P356">
        <f>_xlfn.XLOOKUP(Q356,[1]工作表1!$R$2:$R$947,[1]工作表1!$E$2:$E$947,"error")</f>
        <v>3395</v>
      </c>
      <c r="Q356" s="14" t="str">
        <f t="shared" si="5"/>
        <v>AudiTT Roadster 45 TFSI quattroTwo-seater24AM7</v>
      </c>
    </row>
    <row r="357" spans="1:17" ht="16.5" customHeight="1">
      <c r="A357" s="1">
        <v>2022</v>
      </c>
      <c r="B357" s="1" t="s">
        <v>414</v>
      </c>
      <c r="C357" s="1" t="s">
        <v>415</v>
      </c>
      <c r="D357" s="1" t="s">
        <v>162</v>
      </c>
      <c r="E357" s="1">
        <v>3</v>
      </c>
      <c r="F357" s="1">
        <v>6</v>
      </c>
      <c r="G357" s="1" t="s">
        <v>147</v>
      </c>
      <c r="H357" s="1" t="s">
        <v>22</v>
      </c>
      <c r="I357" s="1">
        <v>12.3</v>
      </c>
      <c r="J357" s="1">
        <v>9.8000000000000007</v>
      </c>
      <c r="K357" s="1">
        <v>11.2</v>
      </c>
      <c r="L357" s="1">
        <v>25</v>
      </c>
      <c r="M357" s="1">
        <v>261</v>
      </c>
      <c r="N357" s="1">
        <v>4</v>
      </c>
      <c r="O357" s="1">
        <v>5</v>
      </c>
      <c r="P357">
        <f>_xlfn.XLOOKUP(Q357,[1]工作表1!$R$2:$R$947,[1]工作表1!$E$2:$E$947,"error")</f>
        <v>4200</v>
      </c>
      <c r="Q357" s="14" t="str">
        <f t="shared" si="5"/>
        <v>AcuraTLX Type S (Performance Tire)Compact36AS10</v>
      </c>
    </row>
    <row r="358" spans="1:17" ht="16.5" customHeight="1">
      <c r="A358" s="1">
        <v>2022</v>
      </c>
      <c r="B358" s="1" t="s">
        <v>258</v>
      </c>
      <c r="C358" s="1" t="s">
        <v>416</v>
      </c>
      <c r="D358" s="1" t="s">
        <v>243</v>
      </c>
      <c r="E358" s="1">
        <v>3.5</v>
      </c>
      <c r="F358" s="1">
        <v>6</v>
      </c>
      <c r="G358" s="1" t="s">
        <v>147</v>
      </c>
      <c r="H358" s="1" t="s">
        <v>233</v>
      </c>
      <c r="I358" s="1">
        <v>14.7</v>
      </c>
      <c r="J358" s="1">
        <v>11.7</v>
      </c>
      <c r="K358" s="1">
        <v>13.3</v>
      </c>
      <c r="L358" s="1">
        <v>21</v>
      </c>
      <c r="M358" s="1">
        <v>313</v>
      </c>
      <c r="N358" s="1">
        <v>3</v>
      </c>
      <c r="O358" s="1">
        <v>6</v>
      </c>
      <c r="P358">
        <f>_xlfn.XLOOKUP(Q358,[1]工作表1!$R$2:$R$947,[1]工作表1!$E$2:$E$947,"error")</f>
        <v>4690</v>
      </c>
      <c r="Q358" s="14" t="str">
        <f t="shared" si="5"/>
        <v>FordF-150 Tremor 4X4 (Without Stop-Start)Pickup truck: Standard3.56AS10</v>
      </c>
    </row>
    <row r="359" spans="1:17" ht="16.5" customHeight="1">
      <c r="A359" s="1">
        <v>2022</v>
      </c>
      <c r="B359" s="1" t="s">
        <v>283</v>
      </c>
      <c r="C359" s="1" t="s">
        <v>417</v>
      </c>
      <c r="D359" s="1" t="s">
        <v>53</v>
      </c>
      <c r="E359" s="1">
        <v>3</v>
      </c>
      <c r="F359" s="1">
        <v>6</v>
      </c>
      <c r="G359" s="1" t="s">
        <v>173</v>
      </c>
      <c r="H359" s="1" t="s">
        <v>174</v>
      </c>
      <c r="I359" s="1">
        <v>11.2</v>
      </c>
      <c r="J359" s="1">
        <v>8.6999999999999993</v>
      </c>
      <c r="K359" s="1">
        <v>10.1</v>
      </c>
      <c r="L359" s="1">
        <v>28</v>
      </c>
      <c r="M359" s="1">
        <v>272</v>
      </c>
      <c r="N359" s="1">
        <v>4</v>
      </c>
      <c r="O359" s="1">
        <v>3</v>
      </c>
      <c r="P359">
        <f>_xlfn.XLOOKUP(Q359,[1]工作表1!$R$2:$R$947,[1]工作表1!$E$2:$E$947,"error")</f>
        <v>5734</v>
      </c>
      <c r="Q359" s="14" t="str">
        <f t="shared" si="5"/>
        <v>GMCYukonSUV: Standard36A10</v>
      </c>
    </row>
    <row r="360" spans="1:17" ht="16.5" customHeight="1">
      <c r="A360" s="1">
        <v>2022</v>
      </c>
      <c r="B360" s="1" t="s">
        <v>283</v>
      </c>
      <c r="C360" s="1" t="s">
        <v>417</v>
      </c>
      <c r="D360" s="1" t="s">
        <v>53</v>
      </c>
      <c r="E360" s="1">
        <v>5.3</v>
      </c>
      <c r="F360" s="1">
        <v>8</v>
      </c>
      <c r="G360" s="1" t="s">
        <v>173</v>
      </c>
      <c r="H360" s="1" t="s">
        <v>233</v>
      </c>
      <c r="I360" s="1">
        <v>15.8</v>
      </c>
      <c r="J360" s="1">
        <v>11.8</v>
      </c>
      <c r="K360" s="1">
        <v>14</v>
      </c>
      <c r="L360" s="1">
        <v>20</v>
      </c>
      <c r="M360" s="1">
        <v>327</v>
      </c>
      <c r="N360" s="1">
        <v>3</v>
      </c>
      <c r="O360" s="1">
        <v>6</v>
      </c>
      <c r="P360">
        <f>_xlfn.XLOOKUP(Q360,[1]工作表1!$R$2:$R$947,[1]工作表1!$E$2:$E$947,"error")</f>
        <v>5490</v>
      </c>
      <c r="Q360" s="14" t="str">
        <f t="shared" si="5"/>
        <v>GMCYukonSUV: Standard5.38A10</v>
      </c>
    </row>
    <row r="361" spans="1:17" ht="16.5" customHeight="1">
      <c r="A361" s="1">
        <v>2022</v>
      </c>
      <c r="B361" s="1" t="s">
        <v>283</v>
      </c>
      <c r="C361" s="1" t="s">
        <v>418</v>
      </c>
      <c r="D361" s="1" t="s">
        <v>53</v>
      </c>
      <c r="E361" s="1">
        <v>5.3</v>
      </c>
      <c r="F361" s="1">
        <v>8</v>
      </c>
      <c r="G361" s="1" t="s">
        <v>173</v>
      </c>
      <c r="H361" s="1" t="s">
        <v>233</v>
      </c>
      <c r="I361" s="1">
        <v>16</v>
      </c>
      <c r="J361" s="1">
        <v>11.9</v>
      </c>
      <c r="K361" s="1">
        <v>14.1</v>
      </c>
      <c r="L361" s="1">
        <v>20</v>
      </c>
      <c r="M361" s="1">
        <v>332</v>
      </c>
      <c r="N361" s="1">
        <v>3</v>
      </c>
      <c r="O361" s="1">
        <v>6</v>
      </c>
      <c r="P361">
        <f>_xlfn.XLOOKUP(Q361,[1]工作表1!$R$2:$R$947,[1]工作表1!$E$2:$E$947,"error")</f>
        <v>5490</v>
      </c>
      <c r="Q361" s="14" t="str">
        <f t="shared" si="5"/>
        <v>GMCYukon (No Stop-Start)SUV: Standard5.38A10</v>
      </c>
    </row>
    <row r="362" spans="1:17" ht="16.5" customHeight="1">
      <c r="A362" s="1">
        <v>2022</v>
      </c>
      <c r="B362" s="1" t="s">
        <v>283</v>
      </c>
      <c r="C362" s="1" t="s">
        <v>419</v>
      </c>
      <c r="D362" s="1" t="s">
        <v>53</v>
      </c>
      <c r="E362" s="1">
        <v>3</v>
      </c>
      <c r="F362" s="1">
        <v>6</v>
      </c>
      <c r="G362" s="1" t="s">
        <v>173</v>
      </c>
      <c r="H362" s="1" t="s">
        <v>174</v>
      </c>
      <c r="I362" s="1">
        <v>11.7</v>
      </c>
      <c r="J362" s="1">
        <v>9</v>
      </c>
      <c r="K362" s="1">
        <v>10.5</v>
      </c>
      <c r="L362" s="1">
        <v>27</v>
      </c>
      <c r="M362" s="1">
        <v>281</v>
      </c>
      <c r="N362" s="1">
        <v>4</v>
      </c>
      <c r="O362" s="1">
        <v>3</v>
      </c>
      <c r="P362">
        <f>_xlfn.XLOOKUP(Q362,[1]工作表1!$R$2:$R$947,[1]工作表1!$E$2:$E$947,"error")</f>
        <v>5922</v>
      </c>
      <c r="Q362" s="14" t="str">
        <f t="shared" si="5"/>
        <v>GMCYukon 4WDSUV: Standard36A10</v>
      </c>
    </row>
    <row r="363" spans="1:17" ht="16.5" customHeight="1">
      <c r="A363" s="1">
        <v>2022</v>
      </c>
      <c r="B363" s="1" t="s">
        <v>283</v>
      </c>
      <c r="C363" s="1" t="s">
        <v>419</v>
      </c>
      <c r="D363" s="1" t="s">
        <v>53</v>
      </c>
      <c r="E363" s="1">
        <v>5.3</v>
      </c>
      <c r="F363" s="1">
        <v>8</v>
      </c>
      <c r="G363" s="1" t="s">
        <v>173</v>
      </c>
      <c r="H363" s="1" t="s">
        <v>233</v>
      </c>
      <c r="I363" s="1">
        <v>15.8</v>
      </c>
      <c r="J363" s="1">
        <v>11.8</v>
      </c>
      <c r="K363" s="1">
        <v>14</v>
      </c>
      <c r="L363" s="1">
        <v>20</v>
      </c>
      <c r="M363" s="1">
        <v>327</v>
      </c>
      <c r="N363" s="1">
        <v>3</v>
      </c>
      <c r="O363" s="1">
        <v>6</v>
      </c>
      <c r="P363">
        <f>_xlfn.XLOOKUP(Q363,[1]工作表1!$R$2:$R$947,[1]工作表1!$E$2:$E$947,"error")</f>
        <v>5677</v>
      </c>
      <c r="Q363" s="14" t="str">
        <f t="shared" si="5"/>
        <v>GMCYukon 4WDSUV: Standard5.38A10</v>
      </c>
    </row>
    <row r="364" spans="1:17" ht="16.5" customHeight="1">
      <c r="A364" s="1">
        <v>2022</v>
      </c>
      <c r="B364" s="1" t="s">
        <v>283</v>
      </c>
      <c r="C364" s="1" t="s">
        <v>419</v>
      </c>
      <c r="D364" s="1" t="s">
        <v>53</v>
      </c>
      <c r="E364" s="1">
        <v>6.2</v>
      </c>
      <c r="F364" s="1">
        <v>8</v>
      </c>
      <c r="G364" s="1" t="s">
        <v>173</v>
      </c>
      <c r="H364" s="1" t="s">
        <v>22</v>
      </c>
      <c r="I364" s="1">
        <v>16.3</v>
      </c>
      <c r="J364" s="1">
        <v>12.7</v>
      </c>
      <c r="K364" s="1">
        <v>14.7</v>
      </c>
      <c r="L364" s="1">
        <v>19</v>
      </c>
      <c r="M364" s="1">
        <v>345</v>
      </c>
      <c r="N364" s="1">
        <v>3</v>
      </c>
      <c r="O364" s="1">
        <v>6</v>
      </c>
      <c r="P364">
        <f>_xlfn.XLOOKUP(Q364,[1]工作表1!$R$2:$R$947,[1]工作表1!$E$2:$E$947,"error")</f>
        <v>5827</v>
      </c>
      <c r="Q364" s="14" t="str">
        <f t="shared" si="5"/>
        <v>GMCYukon 4WDSUV: Standard6.28A10</v>
      </c>
    </row>
    <row r="365" spans="1:17" ht="16.5" customHeight="1">
      <c r="A365" s="1">
        <v>2022</v>
      </c>
      <c r="B365" s="1" t="s">
        <v>281</v>
      </c>
      <c r="C365" s="1" t="s">
        <v>420</v>
      </c>
      <c r="D365" s="1" t="s">
        <v>243</v>
      </c>
      <c r="E365" s="1">
        <v>5.3</v>
      </c>
      <c r="F365" s="1">
        <v>8</v>
      </c>
      <c r="G365" s="1" t="s">
        <v>407</v>
      </c>
      <c r="H365" s="1" t="s">
        <v>233</v>
      </c>
      <c r="I365" s="1">
        <v>16.5</v>
      </c>
      <c r="J365" s="1">
        <v>12.8</v>
      </c>
      <c r="K365" s="1">
        <v>14.8</v>
      </c>
      <c r="L365" s="1">
        <v>19</v>
      </c>
      <c r="M365" s="1">
        <v>347</v>
      </c>
      <c r="N365" s="1">
        <v>3</v>
      </c>
      <c r="O365" s="1">
        <v>3</v>
      </c>
      <c r="P365">
        <f>_xlfn.XLOOKUP(Q365,[1]工作表1!$R$2:$R$947,[1]工作表1!$E$2:$E$947,"error")</f>
        <v>4969</v>
      </c>
      <c r="Q365" s="14" t="str">
        <f t="shared" si="5"/>
        <v>ChevroletSilverado 4WD FFVPickup truck: Standard5.38A6</v>
      </c>
    </row>
    <row r="366" spans="1:17" ht="16.5" customHeight="1">
      <c r="A366" s="1">
        <v>2022</v>
      </c>
      <c r="B366" s="1" t="s">
        <v>281</v>
      </c>
      <c r="C366" s="1" t="s">
        <v>420</v>
      </c>
      <c r="D366" s="1" t="s">
        <v>243</v>
      </c>
      <c r="E366" s="1">
        <v>5.3</v>
      </c>
      <c r="F366" s="1">
        <v>8</v>
      </c>
      <c r="G366" s="1" t="s">
        <v>407</v>
      </c>
      <c r="H366" s="1" t="s">
        <v>408</v>
      </c>
      <c r="I366" s="1">
        <v>22</v>
      </c>
      <c r="J366" s="1">
        <v>16.399999999999999</v>
      </c>
      <c r="K366" s="1">
        <v>19.5</v>
      </c>
      <c r="L366" s="1">
        <v>14</v>
      </c>
      <c r="M366" s="1">
        <v>326</v>
      </c>
      <c r="N366" s="1">
        <v>3</v>
      </c>
      <c r="O366" s="1">
        <v>3</v>
      </c>
      <c r="P366">
        <f>_xlfn.XLOOKUP(Q366,[1]工作表1!$R$2:$R$947,[1]工作表1!$E$2:$E$947,"error")</f>
        <v>4969</v>
      </c>
      <c r="Q366" s="14" t="str">
        <f t="shared" si="5"/>
        <v>ChevroletSilverado 4WD FFVPickup truck: Standard5.38A6</v>
      </c>
    </row>
    <row r="367" spans="1:17" ht="16.5" customHeight="1">
      <c r="A367" s="1">
        <v>2022</v>
      </c>
      <c r="B367" s="1" t="s">
        <v>414</v>
      </c>
      <c r="C367" s="1" t="s">
        <v>421</v>
      </c>
      <c r="D367" s="1" t="s">
        <v>162</v>
      </c>
      <c r="E367" s="1">
        <v>3</v>
      </c>
      <c r="F367" s="1">
        <v>6</v>
      </c>
      <c r="G367" s="1" t="s">
        <v>147</v>
      </c>
      <c r="H367" s="1" t="s">
        <v>22</v>
      </c>
      <c r="I367" s="1">
        <v>12.3</v>
      </c>
      <c r="J367" s="1">
        <v>9.4</v>
      </c>
      <c r="K367" s="1">
        <v>11</v>
      </c>
      <c r="L367" s="1">
        <v>26</v>
      </c>
      <c r="M367" s="1">
        <v>256</v>
      </c>
      <c r="N367" s="1">
        <v>5</v>
      </c>
      <c r="O367" s="1">
        <v>5</v>
      </c>
      <c r="P367">
        <f>_xlfn.XLOOKUP(Q367,[1]工作表1!$R$2:$R$947,[1]工作表1!$E$2:$E$947,"error")</f>
        <v>4221</v>
      </c>
      <c r="Q367" s="14" t="str">
        <f t="shared" si="5"/>
        <v>AcuraTLX Type SCompact36AS10</v>
      </c>
    </row>
    <row r="368" spans="1:17" ht="16.5" customHeight="1">
      <c r="A368" s="1">
        <v>2022</v>
      </c>
      <c r="B368" s="1" t="s">
        <v>145</v>
      </c>
      <c r="C368" s="1" t="s">
        <v>422</v>
      </c>
      <c r="D368" s="1" t="s">
        <v>53</v>
      </c>
      <c r="E368" s="1">
        <v>3.5</v>
      </c>
      <c r="F368" s="1">
        <v>6</v>
      </c>
      <c r="G368" s="1" t="s">
        <v>423</v>
      </c>
      <c r="H368" s="1" t="s">
        <v>22</v>
      </c>
      <c r="I368" s="1">
        <v>8.1</v>
      </c>
      <c r="J368" s="1">
        <v>8.4</v>
      </c>
      <c r="K368" s="1">
        <v>8.1</v>
      </c>
      <c r="L368" s="1">
        <v>35</v>
      </c>
      <c r="M368" s="1">
        <v>190</v>
      </c>
      <c r="N368" s="1">
        <v>6</v>
      </c>
      <c r="O368" s="1">
        <v>7</v>
      </c>
      <c r="P368">
        <f>_xlfn.XLOOKUP(Q368,[1]工作表1!$R$2:$R$947,[1]工作表1!$E$2:$E$947,"error")</f>
        <v>4905</v>
      </c>
      <c r="Q368" s="14" t="str">
        <f t="shared" si="5"/>
        <v>LexusRX 450h L AWDSUV: Standard3.56AV6</v>
      </c>
    </row>
    <row r="369" spans="1:17" ht="16.5" customHeight="1">
      <c r="A369" s="1">
        <v>2022</v>
      </c>
      <c r="B369" s="1" t="s">
        <v>326</v>
      </c>
      <c r="C369" s="1" t="s">
        <v>424</v>
      </c>
      <c r="D369" s="1" t="s">
        <v>243</v>
      </c>
      <c r="E369" s="1">
        <v>3.4</v>
      </c>
      <c r="F369" s="1">
        <v>6</v>
      </c>
      <c r="G369" s="1" t="s">
        <v>147</v>
      </c>
      <c r="H369" s="1" t="s">
        <v>233</v>
      </c>
      <c r="I369" s="1">
        <v>12.7</v>
      </c>
      <c r="J369" s="1">
        <v>10.5</v>
      </c>
      <c r="K369" s="1">
        <v>11.7</v>
      </c>
      <c r="L369" s="1">
        <v>24</v>
      </c>
      <c r="M369" s="1">
        <v>274</v>
      </c>
      <c r="N369" s="1">
        <v>4</v>
      </c>
      <c r="O369" s="1">
        <v>5</v>
      </c>
      <c r="P369">
        <f>_xlfn.XLOOKUP(Q369,[1]工作表1!$R$2:$R$947,[1]工作表1!$E$2:$E$947,"error")</f>
        <v>5710</v>
      </c>
      <c r="Q369" s="14" t="str">
        <f t="shared" si="5"/>
        <v>ToyotaTundra Hybrid 4WDPickup truck: Standard3.46AS10</v>
      </c>
    </row>
    <row r="370" spans="1:17" ht="16.5" customHeight="1">
      <c r="A370" s="1">
        <v>2022</v>
      </c>
      <c r="B370" s="1" t="s">
        <v>368</v>
      </c>
      <c r="C370" s="1" t="s">
        <v>425</v>
      </c>
      <c r="D370" s="1" t="s">
        <v>69</v>
      </c>
      <c r="E370" s="1">
        <v>2</v>
      </c>
      <c r="F370" s="1">
        <v>4</v>
      </c>
      <c r="G370" s="1" t="s">
        <v>31</v>
      </c>
      <c r="H370" s="1" t="s">
        <v>22</v>
      </c>
      <c r="I370" s="1">
        <v>10.4</v>
      </c>
      <c r="J370" s="1">
        <v>7.5</v>
      </c>
      <c r="K370" s="1">
        <v>9.1</v>
      </c>
      <c r="L370" s="1">
        <v>31</v>
      </c>
      <c r="M370" s="1">
        <v>212</v>
      </c>
      <c r="N370" s="1">
        <v>5</v>
      </c>
      <c r="O370" s="1">
        <v>7</v>
      </c>
      <c r="P370">
        <f>_xlfn.XLOOKUP(Q370,[1]工作表1!$R$2:$R$947,[1]工作表1!$E$2:$E$947,"error")</f>
        <v>4232</v>
      </c>
      <c r="Q370" s="14" t="str">
        <f t="shared" si="5"/>
        <v>VolvoS90 B6 AWDMid-size24AS8</v>
      </c>
    </row>
    <row r="371" spans="1:17" ht="16.5" customHeight="1">
      <c r="A371" s="1">
        <v>2022</v>
      </c>
      <c r="B371" s="1" t="s">
        <v>70</v>
      </c>
      <c r="C371" s="1" t="s">
        <v>426</v>
      </c>
      <c r="D371" s="1" t="s">
        <v>48</v>
      </c>
      <c r="E371" s="1">
        <v>2</v>
      </c>
      <c r="F371" s="1">
        <v>4</v>
      </c>
      <c r="G371" s="1" t="s">
        <v>72</v>
      </c>
      <c r="H371" s="1" t="s">
        <v>22</v>
      </c>
      <c r="I371" s="1">
        <v>10.7</v>
      </c>
      <c r="J371" s="1">
        <v>7.5</v>
      </c>
      <c r="K371" s="1">
        <v>9.3000000000000007</v>
      </c>
      <c r="L371" s="1">
        <v>30</v>
      </c>
      <c r="M371" s="1">
        <v>217</v>
      </c>
      <c r="N371" s="1">
        <v>5</v>
      </c>
      <c r="O371" s="1">
        <v>6</v>
      </c>
      <c r="P371">
        <f>_xlfn.XLOOKUP(Q371,[1]工作表1!$R$2:$R$947,[1]工作表1!$E$2:$E$947,"error")</f>
        <v>3583</v>
      </c>
      <c r="Q371" s="14" t="str">
        <f t="shared" si="5"/>
        <v>Mercedes-BenzC 300 4MATIC CoupeSubcompact24A9</v>
      </c>
    </row>
    <row r="372" spans="1:17" ht="16.5" customHeight="1">
      <c r="A372" s="1">
        <v>2022</v>
      </c>
      <c r="B372" s="1" t="s">
        <v>70</v>
      </c>
      <c r="C372" s="1" t="s">
        <v>427</v>
      </c>
      <c r="D372" s="1" t="s">
        <v>236</v>
      </c>
      <c r="E372" s="1">
        <v>2</v>
      </c>
      <c r="F372" s="1">
        <v>4</v>
      </c>
      <c r="G372" s="1" t="s">
        <v>72</v>
      </c>
      <c r="H372" s="1" t="s">
        <v>22</v>
      </c>
      <c r="I372" s="1">
        <v>11.5</v>
      </c>
      <c r="J372" s="1">
        <v>8.5</v>
      </c>
      <c r="K372" s="1">
        <v>10.1</v>
      </c>
      <c r="L372" s="1">
        <v>28</v>
      </c>
      <c r="M372" s="1">
        <v>237</v>
      </c>
      <c r="N372" s="1">
        <v>5</v>
      </c>
      <c r="O372" s="1">
        <v>6</v>
      </c>
      <c r="P372">
        <f>_xlfn.XLOOKUP(Q372,[1]工作表1!$R$2:$R$947,[1]工作表1!$E$2:$E$947,"error")</f>
        <v>4028</v>
      </c>
      <c r="Q372" s="14" t="str">
        <f t="shared" si="5"/>
        <v>Mercedes-BenzGLC 300 4MATIC CoupeSUV: Small24A9</v>
      </c>
    </row>
    <row r="373" spans="1:17" ht="16.5" customHeight="1">
      <c r="A373" s="1">
        <v>2022</v>
      </c>
      <c r="B373" s="1" t="s">
        <v>258</v>
      </c>
      <c r="C373" s="1" t="s">
        <v>428</v>
      </c>
      <c r="D373" s="1" t="s">
        <v>53</v>
      </c>
      <c r="E373" s="1">
        <v>3.5</v>
      </c>
      <c r="F373" s="1">
        <v>6</v>
      </c>
      <c r="G373" s="1" t="s">
        <v>147</v>
      </c>
      <c r="H373" s="1" t="s">
        <v>233</v>
      </c>
      <c r="I373" s="1">
        <v>15.4</v>
      </c>
      <c r="J373" s="1">
        <v>11.2</v>
      </c>
      <c r="K373" s="1">
        <v>13.5</v>
      </c>
      <c r="L373" s="1">
        <v>21</v>
      </c>
      <c r="M373" s="1">
        <v>317</v>
      </c>
      <c r="N373" s="1">
        <v>3</v>
      </c>
      <c r="O373" s="1">
        <v>6</v>
      </c>
      <c r="P373">
        <f>_xlfn.XLOOKUP(Q373,[1]工作表1!$R$2:$R$947,[1]工作表1!$E$2:$E$947,"error")</f>
        <v>5623</v>
      </c>
      <c r="Q373" s="14" t="str">
        <f t="shared" si="5"/>
        <v>FordExpedition 4X4 (Without Stop-Start)SUV: Standard3.56AS10</v>
      </c>
    </row>
    <row r="374" spans="1:17" ht="16.5" customHeight="1">
      <c r="A374" s="1">
        <v>2022</v>
      </c>
      <c r="B374" s="1" t="s">
        <v>258</v>
      </c>
      <c r="C374" s="1" t="s">
        <v>429</v>
      </c>
      <c r="D374" s="1" t="s">
        <v>53</v>
      </c>
      <c r="E374" s="1">
        <v>3.3</v>
      </c>
      <c r="F374" s="1">
        <v>6</v>
      </c>
      <c r="G374" s="1" t="s">
        <v>147</v>
      </c>
      <c r="H374" s="1" t="s">
        <v>233</v>
      </c>
      <c r="I374" s="1">
        <v>10.1</v>
      </c>
      <c r="J374" s="1">
        <v>9</v>
      </c>
      <c r="K374" s="1">
        <v>9.6</v>
      </c>
      <c r="L374" s="1">
        <v>29</v>
      </c>
      <c r="M374" s="1">
        <v>225</v>
      </c>
      <c r="N374" s="1">
        <v>5</v>
      </c>
      <c r="O374" s="1">
        <v>6</v>
      </c>
      <c r="P374">
        <f>_xlfn.XLOOKUP(Q374,[1]工作表1!$R$2:$R$947,[1]工作表1!$E$2:$E$947,"error")</f>
        <v>5076</v>
      </c>
      <c r="Q374" s="14" t="str">
        <f t="shared" si="5"/>
        <v>FordExplorer Hybrid AWDSUV: Standard3.36AS10</v>
      </c>
    </row>
    <row r="375" spans="1:17" ht="16.5" customHeight="1">
      <c r="A375" s="1">
        <v>2022</v>
      </c>
      <c r="B375" s="1" t="s">
        <v>283</v>
      </c>
      <c r="C375" s="1" t="s">
        <v>430</v>
      </c>
      <c r="D375" s="1" t="s">
        <v>243</v>
      </c>
      <c r="E375" s="1">
        <v>5.3</v>
      </c>
      <c r="F375" s="1">
        <v>8</v>
      </c>
      <c r="G375" s="1" t="s">
        <v>407</v>
      </c>
      <c r="H375" s="1" t="s">
        <v>233</v>
      </c>
      <c r="I375" s="1">
        <v>16.2</v>
      </c>
      <c r="J375" s="1">
        <v>12.3</v>
      </c>
      <c r="K375" s="1">
        <v>14.5</v>
      </c>
      <c r="L375" s="1">
        <v>19</v>
      </c>
      <c r="M375" s="1">
        <v>341</v>
      </c>
      <c r="N375" s="1">
        <v>3</v>
      </c>
      <c r="O375" s="1">
        <v>3</v>
      </c>
      <c r="P375">
        <f>_xlfn.XLOOKUP(Q375,[1]工作表1!$R$2:$R$947,[1]工作表1!$E$2:$E$947,"error")</f>
        <v>4815</v>
      </c>
      <c r="Q375" s="14" t="str">
        <f t="shared" si="5"/>
        <v>GMCSierra FFVPickup truck: Standard5.38A6</v>
      </c>
    </row>
    <row r="376" spans="1:17" ht="16.5" customHeight="1">
      <c r="A376" s="1">
        <v>2022</v>
      </c>
      <c r="B376" s="1" t="s">
        <v>283</v>
      </c>
      <c r="C376" s="1" t="s">
        <v>430</v>
      </c>
      <c r="D376" s="1" t="s">
        <v>243</v>
      </c>
      <c r="E376" s="1">
        <v>5.3</v>
      </c>
      <c r="F376" s="1">
        <v>8</v>
      </c>
      <c r="G376" s="1" t="s">
        <v>407</v>
      </c>
      <c r="H376" s="1" t="s">
        <v>408</v>
      </c>
      <c r="I376" s="1">
        <v>21.5</v>
      </c>
      <c r="J376" s="1">
        <v>16</v>
      </c>
      <c r="K376" s="1">
        <v>19.100000000000001</v>
      </c>
      <c r="L376" s="1">
        <v>15</v>
      </c>
      <c r="M376" s="1">
        <v>321</v>
      </c>
      <c r="N376" s="1">
        <v>3</v>
      </c>
      <c r="O376" s="1">
        <v>3</v>
      </c>
      <c r="P376">
        <f>_xlfn.XLOOKUP(Q376,[1]工作表1!$R$2:$R$947,[1]工作表1!$E$2:$E$947,"error")</f>
        <v>4815</v>
      </c>
      <c r="Q376" s="14" t="str">
        <f t="shared" si="5"/>
        <v>GMCSierra FFVPickup truck: Standard5.38A6</v>
      </c>
    </row>
    <row r="377" spans="1:17" ht="16.5" customHeight="1">
      <c r="A377" s="1">
        <v>2022</v>
      </c>
      <c r="B377" s="1" t="s">
        <v>281</v>
      </c>
      <c r="C377" s="1" t="s">
        <v>431</v>
      </c>
      <c r="D377" s="1" t="s">
        <v>53</v>
      </c>
      <c r="E377" s="1">
        <v>3</v>
      </c>
      <c r="F377" s="1">
        <v>6</v>
      </c>
      <c r="G377" s="1" t="s">
        <v>173</v>
      </c>
      <c r="H377" s="1" t="s">
        <v>174</v>
      </c>
      <c r="I377" s="1">
        <v>11</v>
      </c>
      <c r="J377" s="1">
        <v>8.4</v>
      </c>
      <c r="K377" s="1">
        <v>9.8000000000000007</v>
      </c>
      <c r="L377" s="1">
        <v>29</v>
      </c>
      <c r="M377" s="1">
        <v>263</v>
      </c>
      <c r="N377" s="1">
        <v>4</v>
      </c>
      <c r="O377" s="1">
        <v>3</v>
      </c>
      <c r="P377">
        <f>_xlfn.XLOOKUP(Q377,[1]工作表1!$R$2:$R$947,[1]工作表1!$E$2:$E$947,"error")</f>
        <v>5717</v>
      </c>
      <c r="Q377" s="14" t="str">
        <f t="shared" si="5"/>
        <v>ChevroletTahoeSUV: Standard36A10</v>
      </c>
    </row>
    <row r="378" spans="1:17" ht="16.5" customHeight="1">
      <c r="A378" s="1">
        <v>2022</v>
      </c>
      <c r="B378" s="1" t="s">
        <v>281</v>
      </c>
      <c r="C378" s="1" t="s">
        <v>431</v>
      </c>
      <c r="D378" s="1" t="s">
        <v>53</v>
      </c>
      <c r="E378" s="1">
        <v>5.3</v>
      </c>
      <c r="F378" s="1">
        <v>8</v>
      </c>
      <c r="G378" s="1" t="s">
        <v>173</v>
      </c>
      <c r="H378" s="1" t="s">
        <v>233</v>
      </c>
      <c r="I378" s="1">
        <v>15.8</v>
      </c>
      <c r="J378" s="1">
        <v>11.8</v>
      </c>
      <c r="K378" s="1">
        <v>14</v>
      </c>
      <c r="L378" s="1">
        <v>20</v>
      </c>
      <c r="M378" s="1">
        <v>327</v>
      </c>
      <c r="N378" s="1">
        <v>3</v>
      </c>
      <c r="O378" s="1">
        <v>6</v>
      </c>
      <c r="P378">
        <f>_xlfn.XLOOKUP(Q378,[1]工作表1!$R$2:$R$947,[1]工作表1!$E$2:$E$947,"error")</f>
        <v>5473</v>
      </c>
      <c r="Q378" s="14" t="str">
        <f t="shared" si="5"/>
        <v>ChevroletTahoeSUV: Standard5.38A10</v>
      </c>
    </row>
    <row r="379" spans="1:17" ht="16.5" customHeight="1">
      <c r="A379" s="1">
        <v>2022</v>
      </c>
      <c r="B379" s="1" t="s">
        <v>281</v>
      </c>
      <c r="C379" s="1" t="s">
        <v>432</v>
      </c>
      <c r="D379" s="1" t="s">
        <v>53</v>
      </c>
      <c r="E379" s="1">
        <v>5.3</v>
      </c>
      <c r="F379" s="1">
        <v>8</v>
      </c>
      <c r="G379" s="1" t="s">
        <v>173</v>
      </c>
      <c r="H379" s="1" t="s">
        <v>233</v>
      </c>
      <c r="I379" s="1">
        <v>16</v>
      </c>
      <c r="J379" s="1">
        <v>11.9</v>
      </c>
      <c r="K379" s="1">
        <v>14.1</v>
      </c>
      <c r="L379" s="1">
        <v>20</v>
      </c>
      <c r="M379" s="1">
        <v>332</v>
      </c>
      <c r="N379" s="1">
        <v>3</v>
      </c>
      <c r="O379" s="1">
        <v>6</v>
      </c>
      <c r="P379">
        <f>_xlfn.XLOOKUP(Q379,[1]工作表1!$R$2:$R$947,[1]工作表1!$E$2:$E$947,"error")</f>
        <v>5473</v>
      </c>
      <c r="Q379" s="14" t="str">
        <f t="shared" si="5"/>
        <v>ChevroletTahoe (No Stop-Start)SUV: Standard5.38A10</v>
      </c>
    </row>
    <row r="380" spans="1:17" ht="16.5" customHeight="1">
      <c r="A380" s="1">
        <v>2022</v>
      </c>
      <c r="B380" s="1" t="s">
        <v>281</v>
      </c>
      <c r="C380" s="1" t="s">
        <v>433</v>
      </c>
      <c r="D380" s="1" t="s">
        <v>53</v>
      </c>
      <c r="E380" s="1">
        <v>3</v>
      </c>
      <c r="F380" s="1">
        <v>6</v>
      </c>
      <c r="G380" s="1" t="s">
        <v>173</v>
      </c>
      <c r="H380" s="1" t="s">
        <v>174</v>
      </c>
      <c r="I380" s="1">
        <v>11.7</v>
      </c>
      <c r="J380" s="1">
        <v>9</v>
      </c>
      <c r="K380" s="1">
        <v>10.5</v>
      </c>
      <c r="L380" s="1">
        <v>27</v>
      </c>
      <c r="M380" s="1">
        <v>281</v>
      </c>
      <c r="N380" s="1">
        <v>4</v>
      </c>
      <c r="O380" s="1">
        <v>3</v>
      </c>
      <c r="P380">
        <f>_xlfn.XLOOKUP(Q380,[1]工作表1!$R$2:$R$947,[1]工作表1!$E$2:$E$947,"error")</f>
        <v>5904</v>
      </c>
      <c r="Q380" s="14" t="str">
        <f t="shared" si="5"/>
        <v>ChevroletTahoe 4WDSUV: Standard36A10</v>
      </c>
    </row>
    <row r="381" spans="1:17" ht="16.5" customHeight="1">
      <c r="A381" s="1">
        <v>2022</v>
      </c>
      <c r="B381" s="1" t="s">
        <v>281</v>
      </c>
      <c r="C381" s="1" t="s">
        <v>433</v>
      </c>
      <c r="D381" s="1" t="s">
        <v>53</v>
      </c>
      <c r="E381" s="1">
        <v>5.3</v>
      </c>
      <c r="F381" s="1">
        <v>8</v>
      </c>
      <c r="G381" s="1" t="s">
        <v>173</v>
      </c>
      <c r="H381" s="1" t="s">
        <v>233</v>
      </c>
      <c r="I381" s="1">
        <v>15.8</v>
      </c>
      <c r="J381" s="1">
        <v>11.8</v>
      </c>
      <c r="K381" s="1">
        <v>14</v>
      </c>
      <c r="L381" s="1">
        <v>20</v>
      </c>
      <c r="M381" s="1">
        <v>327</v>
      </c>
      <c r="N381" s="1">
        <v>3</v>
      </c>
      <c r="O381" s="1">
        <v>6</v>
      </c>
      <c r="P381">
        <f>_xlfn.XLOOKUP(Q381,[1]工作表1!$R$2:$R$947,[1]工作表1!$E$2:$E$947,"error")</f>
        <v>5661</v>
      </c>
      <c r="Q381" s="14" t="str">
        <f t="shared" si="5"/>
        <v>ChevroletTahoe 4WDSUV: Standard5.38A10</v>
      </c>
    </row>
    <row r="382" spans="1:17" ht="16.5" customHeight="1">
      <c r="A382" s="1">
        <v>2022</v>
      </c>
      <c r="B382" s="1" t="s">
        <v>281</v>
      </c>
      <c r="C382" s="1" t="s">
        <v>433</v>
      </c>
      <c r="D382" s="1" t="s">
        <v>53</v>
      </c>
      <c r="E382" s="1">
        <v>6.2</v>
      </c>
      <c r="F382" s="1">
        <v>8</v>
      </c>
      <c r="G382" s="1" t="s">
        <v>173</v>
      </c>
      <c r="H382" s="1" t="s">
        <v>22</v>
      </c>
      <c r="I382" s="1">
        <v>16.3</v>
      </c>
      <c r="J382" s="1">
        <v>12.7</v>
      </c>
      <c r="K382" s="1">
        <v>14.7</v>
      </c>
      <c r="L382" s="1">
        <v>19</v>
      </c>
      <c r="M382" s="1">
        <v>345</v>
      </c>
      <c r="N382" s="1">
        <v>3</v>
      </c>
      <c r="O382" s="1">
        <v>6</v>
      </c>
      <c r="P382">
        <f>_xlfn.XLOOKUP(Q382,[1]工作表1!$R$2:$R$947,[1]工作表1!$E$2:$E$947,"error")</f>
        <v>5845</v>
      </c>
      <c r="Q382" s="14" t="str">
        <f t="shared" si="5"/>
        <v>ChevroletTahoe 4WDSUV: Standard6.28A10</v>
      </c>
    </row>
    <row r="383" spans="1:17" ht="16.5" customHeight="1">
      <c r="A383" s="1">
        <v>2022</v>
      </c>
      <c r="B383" s="1" t="s">
        <v>86</v>
      </c>
      <c r="C383" s="1" t="s">
        <v>434</v>
      </c>
      <c r="D383" s="1" t="s">
        <v>162</v>
      </c>
      <c r="E383" s="1">
        <v>3</v>
      </c>
      <c r="F383" s="1">
        <v>6</v>
      </c>
      <c r="G383" s="1" t="s">
        <v>31</v>
      </c>
      <c r="H383" s="1" t="s">
        <v>22</v>
      </c>
      <c r="I383" s="1">
        <v>11.1</v>
      </c>
      <c r="J383" s="1">
        <v>8</v>
      </c>
      <c r="K383" s="1">
        <v>9.6999999999999993</v>
      </c>
      <c r="L383" s="1">
        <v>29</v>
      </c>
      <c r="M383" s="1">
        <v>227</v>
      </c>
      <c r="N383" s="1">
        <v>5</v>
      </c>
      <c r="O383" s="1">
        <v>5</v>
      </c>
      <c r="P383">
        <f>_xlfn.XLOOKUP(Q383,[1]工作表1!$R$2:$R$947,[1]工作表1!$E$2:$E$947,"error")</f>
        <v>3792</v>
      </c>
      <c r="Q383" s="14" t="str">
        <f t="shared" si="5"/>
        <v>AudiS4 Sedan quattroCompact36AS8</v>
      </c>
    </row>
    <row r="384" spans="1:17" ht="16.5" customHeight="1">
      <c r="A384" s="1">
        <v>2022</v>
      </c>
      <c r="B384" s="1" t="s">
        <v>326</v>
      </c>
      <c r="C384" s="1" t="s">
        <v>435</v>
      </c>
      <c r="D384" s="1" t="s">
        <v>20</v>
      </c>
      <c r="E384" s="1">
        <v>3</v>
      </c>
      <c r="F384" s="1">
        <v>6</v>
      </c>
      <c r="G384" s="1" t="s">
        <v>31</v>
      </c>
      <c r="H384" s="1" t="s">
        <v>22</v>
      </c>
      <c r="I384" s="1">
        <v>10.6</v>
      </c>
      <c r="J384" s="1">
        <v>8</v>
      </c>
      <c r="K384" s="1">
        <v>9.4</v>
      </c>
      <c r="L384" s="1">
        <v>30</v>
      </c>
      <c r="M384" s="1">
        <v>218</v>
      </c>
      <c r="N384" s="1">
        <v>5</v>
      </c>
      <c r="O384" s="1">
        <v>5</v>
      </c>
      <c r="P384">
        <f>_xlfn.XLOOKUP(Q384,[1]工作表1!$R$2:$R$947,[1]工作表1!$E$2:$E$947,"error")</f>
        <v>3400</v>
      </c>
      <c r="Q384" s="14" t="str">
        <f t="shared" si="5"/>
        <v>ToyotaGR Supra 3.0Two-seater36AS8</v>
      </c>
    </row>
    <row r="385" spans="1:17" ht="16.5" customHeight="1">
      <c r="A385" s="1">
        <v>2022</v>
      </c>
      <c r="B385" s="1" t="s">
        <v>92</v>
      </c>
      <c r="C385" s="1" t="s">
        <v>436</v>
      </c>
      <c r="D385" s="1" t="s">
        <v>236</v>
      </c>
      <c r="E385" s="1">
        <v>2</v>
      </c>
      <c r="F385" s="1">
        <v>4</v>
      </c>
      <c r="G385" s="1" t="s">
        <v>31</v>
      </c>
      <c r="H385" s="1" t="s">
        <v>22</v>
      </c>
      <c r="I385" s="1">
        <v>11</v>
      </c>
      <c r="J385" s="1">
        <v>8.5</v>
      </c>
      <c r="K385" s="1">
        <v>9.9</v>
      </c>
      <c r="L385" s="1">
        <v>29</v>
      </c>
      <c r="M385" s="1">
        <v>230</v>
      </c>
      <c r="N385" s="1">
        <v>5</v>
      </c>
      <c r="O385" s="1">
        <v>7</v>
      </c>
      <c r="P385">
        <f>_xlfn.XLOOKUP(Q385,[1]工作表1!$R$2:$R$947,[1]工作表1!$E$2:$E$947,"error")</f>
        <v>4178</v>
      </c>
      <c r="Q385" s="14" t="str">
        <f t="shared" si="5"/>
        <v>BMWX4 xDrive30iSUV: Small24AS8</v>
      </c>
    </row>
    <row r="386" spans="1:17" ht="16.5" customHeight="1">
      <c r="A386" s="1">
        <v>2022</v>
      </c>
      <c r="B386" s="1" t="s">
        <v>231</v>
      </c>
      <c r="C386" s="1" t="s">
        <v>437</v>
      </c>
      <c r="D386" s="1" t="s">
        <v>53</v>
      </c>
      <c r="E386" s="1">
        <v>3</v>
      </c>
      <c r="F386" s="1">
        <v>6</v>
      </c>
      <c r="G386" s="1" t="s">
        <v>147</v>
      </c>
      <c r="H386" s="1" t="s">
        <v>233</v>
      </c>
      <c r="I386" s="1">
        <v>13.7</v>
      </c>
      <c r="J386" s="1">
        <v>9.6999999999999993</v>
      </c>
      <c r="K386" s="1">
        <v>11.9</v>
      </c>
      <c r="L386" s="1">
        <v>24</v>
      </c>
      <c r="M386" s="1">
        <v>280</v>
      </c>
      <c r="N386" s="1">
        <v>4</v>
      </c>
      <c r="O386" s="1">
        <v>5</v>
      </c>
      <c r="P386">
        <f>_xlfn.XLOOKUP(Q386,[1]工作表1!$R$2:$R$947,[1]工作表1!$E$2:$E$947,"error")</f>
        <v>4862</v>
      </c>
      <c r="Q386" s="14" t="str">
        <f t="shared" ref="Q386:Q449" si="6">B386&amp;C386&amp;D386&amp;E386&amp;F386&amp;G386</f>
        <v>LincolnAviator AWDSUV: Standard36AS10</v>
      </c>
    </row>
    <row r="387" spans="1:17" ht="16.5" customHeight="1">
      <c r="A387" s="1">
        <v>2022</v>
      </c>
      <c r="B387" s="1" t="s">
        <v>70</v>
      </c>
      <c r="C387" s="1" t="s">
        <v>438</v>
      </c>
      <c r="D387" s="1" t="s">
        <v>37</v>
      </c>
      <c r="E387" s="1">
        <v>2</v>
      </c>
      <c r="F387" s="1">
        <v>4</v>
      </c>
      <c r="G387" s="1" t="s">
        <v>49</v>
      </c>
      <c r="H387" s="1" t="s">
        <v>22</v>
      </c>
      <c r="I387" s="1">
        <v>12.7</v>
      </c>
      <c r="J387" s="1">
        <v>9.4</v>
      </c>
      <c r="K387" s="1">
        <v>11.2</v>
      </c>
      <c r="L387" s="1">
        <v>25</v>
      </c>
      <c r="M387" s="1">
        <v>262</v>
      </c>
      <c r="N387" s="1">
        <v>4</v>
      </c>
      <c r="O387" s="1">
        <v>5</v>
      </c>
      <c r="P387">
        <f>_xlfn.XLOOKUP(Q387,[1]工作表1!$R$2:$R$947,[1]工作表1!$E$2:$E$947,"error")</f>
        <v>3869</v>
      </c>
      <c r="Q387" s="14" t="str">
        <f t="shared" si="6"/>
        <v>Mercedes-BenzAMG GLB 35 4MATIC SUVStation wagon: Mid-size24AM8</v>
      </c>
    </row>
    <row r="388" spans="1:17" ht="16.5" customHeight="1">
      <c r="A388" s="1">
        <v>2022</v>
      </c>
      <c r="B388" s="1" t="s">
        <v>258</v>
      </c>
      <c r="C388" s="1" t="s">
        <v>439</v>
      </c>
      <c r="D388" s="1" t="s">
        <v>243</v>
      </c>
      <c r="E388" s="1">
        <v>3.5</v>
      </c>
      <c r="F388" s="1">
        <v>6</v>
      </c>
      <c r="G388" s="1" t="s">
        <v>147</v>
      </c>
      <c r="H388" s="1" t="s">
        <v>233</v>
      </c>
      <c r="I388" s="1">
        <v>13.5</v>
      </c>
      <c r="J388" s="1">
        <v>10.3</v>
      </c>
      <c r="K388" s="1">
        <v>12.1</v>
      </c>
      <c r="L388" s="1">
        <v>23</v>
      </c>
      <c r="M388" s="1">
        <v>284</v>
      </c>
      <c r="N388" s="1">
        <v>4</v>
      </c>
      <c r="O388" s="1">
        <v>6</v>
      </c>
      <c r="P388">
        <f>_xlfn.XLOOKUP(Q388,[1]工作表1!$R$2:$R$947,[1]工作表1!$E$2:$E$947,"error")</f>
        <v>4690</v>
      </c>
      <c r="Q388" s="14" t="str">
        <f t="shared" si="6"/>
        <v>FordF-150 4X4Pickup truck: Standard3.56AS10</v>
      </c>
    </row>
    <row r="389" spans="1:17" ht="16.5" customHeight="1">
      <c r="A389" s="1">
        <v>2022</v>
      </c>
      <c r="B389" s="1" t="s">
        <v>168</v>
      </c>
      <c r="C389" s="1" t="s">
        <v>440</v>
      </c>
      <c r="D389" s="1" t="s">
        <v>236</v>
      </c>
      <c r="E389" s="1">
        <v>2</v>
      </c>
      <c r="F389" s="1">
        <v>4</v>
      </c>
      <c r="G389" s="1" t="s">
        <v>441</v>
      </c>
      <c r="H389" s="1" t="s">
        <v>22</v>
      </c>
      <c r="I389" s="1">
        <v>11.2</v>
      </c>
      <c r="J389" s="1">
        <v>9.1999999999999993</v>
      </c>
      <c r="K389" s="1">
        <v>10.3</v>
      </c>
      <c r="L389" s="1">
        <v>27</v>
      </c>
      <c r="M389" s="1">
        <v>245</v>
      </c>
      <c r="N389" s="1">
        <v>5</v>
      </c>
      <c r="O389" s="1">
        <v>7</v>
      </c>
      <c r="P389">
        <f>_xlfn.XLOOKUP(Q389,[1]工作表1!$R$2:$R$947,[1]工作表1!$E$2:$E$947,"error")</f>
        <v>4136</v>
      </c>
      <c r="Q389" s="14" t="str">
        <f t="shared" si="6"/>
        <v>JaguarE-PACE P300SUV: Small24AS9</v>
      </c>
    </row>
    <row r="390" spans="1:17" ht="16.5" customHeight="1">
      <c r="A390" s="1">
        <v>2022</v>
      </c>
      <c r="B390" s="1" t="s">
        <v>368</v>
      </c>
      <c r="C390" s="1" t="s">
        <v>442</v>
      </c>
      <c r="D390" s="1" t="s">
        <v>53</v>
      </c>
      <c r="E390" s="1">
        <v>2</v>
      </c>
      <c r="F390" s="1">
        <v>4</v>
      </c>
      <c r="G390" s="1" t="s">
        <v>31</v>
      </c>
      <c r="H390" s="1" t="s">
        <v>22</v>
      </c>
      <c r="I390" s="1">
        <v>11.5</v>
      </c>
      <c r="J390" s="1">
        <v>8.4</v>
      </c>
      <c r="K390" s="1">
        <v>10.1</v>
      </c>
      <c r="L390" s="1">
        <v>28</v>
      </c>
      <c r="M390" s="1">
        <v>236</v>
      </c>
      <c r="N390" s="1">
        <v>5</v>
      </c>
      <c r="O390" s="1">
        <v>5</v>
      </c>
      <c r="P390">
        <f>_xlfn.XLOOKUP(Q390,[1]工作表1!$R$2:$R$947,[1]工作表1!$E$2:$E$947,"error")</f>
        <v>4497</v>
      </c>
      <c r="Q390" s="14" t="str">
        <f t="shared" si="6"/>
        <v>VolvoXC90 T5 AWDSUV: Standard24AS8</v>
      </c>
    </row>
    <row r="391" spans="1:17" ht="16.5" customHeight="1">
      <c r="A391" s="1">
        <v>2022</v>
      </c>
      <c r="B391" s="1" t="s">
        <v>281</v>
      </c>
      <c r="C391" s="1" t="s">
        <v>443</v>
      </c>
      <c r="D391" s="1" t="s">
        <v>243</v>
      </c>
      <c r="E391" s="1">
        <v>5.3</v>
      </c>
      <c r="F391" s="1">
        <v>8</v>
      </c>
      <c r="G391" s="1" t="s">
        <v>407</v>
      </c>
      <c r="H391" s="1" t="s">
        <v>233</v>
      </c>
      <c r="I391" s="1">
        <v>16.2</v>
      </c>
      <c r="J391" s="1">
        <v>12.3</v>
      </c>
      <c r="K391" s="1">
        <v>14.5</v>
      </c>
      <c r="L391" s="1">
        <v>19</v>
      </c>
      <c r="M391" s="1">
        <v>341</v>
      </c>
      <c r="N391" s="1">
        <v>3</v>
      </c>
      <c r="O391" s="1">
        <v>3</v>
      </c>
      <c r="P391">
        <f>_xlfn.XLOOKUP(Q391,[1]工作表1!$R$2:$R$947,[1]工作表1!$E$2:$E$947,"error")</f>
        <v>5060</v>
      </c>
      <c r="Q391" s="14" t="str">
        <f t="shared" si="6"/>
        <v>ChevroletSilverado FFVPickup truck: Standard5.38A6</v>
      </c>
    </row>
    <row r="392" spans="1:17" ht="16.5" customHeight="1">
      <c r="A392" s="1">
        <v>2022</v>
      </c>
      <c r="B392" s="1" t="s">
        <v>281</v>
      </c>
      <c r="C392" s="1" t="s">
        <v>443</v>
      </c>
      <c r="D392" s="1" t="s">
        <v>243</v>
      </c>
      <c r="E392" s="1">
        <v>5.3</v>
      </c>
      <c r="F392" s="1">
        <v>8</v>
      </c>
      <c r="G392" s="1" t="s">
        <v>407</v>
      </c>
      <c r="H392" s="1" t="s">
        <v>408</v>
      </c>
      <c r="I392" s="1">
        <v>21.5</v>
      </c>
      <c r="J392" s="1">
        <v>16</v>
      </c>
      <c r="K392" s="1">
        <v>19.100000000000001</v>
      </c>
      <c r="L392" s="1">
        <v>15</v>
      </c>
      <c r="M392" s="1">
        <v>321</v>
      </c>
      <c r="N392" s="1">
        <v>3</v>
      </c>
      <c r="O392" s="1">
        <v>3</v>
      </c>
      <c r="P392">
        <f>_xlfn.XLOOKUP(Q392,[1]工作表1!$R$2:$R$947,[1]工作表1!$E$2:$E$947,"error")</f>
        <v>5060</v>
      </c>
      <c r="Q392" s="14" t="str">
        <f t="shared" si="6"/>
        <v>ChevroletSilverado FFVPickup truck: Standard5.38A6</v>
      </c>
    </row>
    <row r="393" spans="1:17" ht="16.5" customHeight="1">
      <c r="A393" s="1">
        <v>2022</v>
      </c>
      <c r="B393" s="1" t="s">
        <v>281</v>
      </c>
      <c r="C393" s="1" t="s">
        <v>444</v>
      </c>
      <c r="D393" s="1" t="s">
        <v>243</v>
      </c>
      <c r="E393" s="1">
        <v>5.3</v>
      </c>
      <c r="F393" s="1">
        <v>8</v>
      </c>
      <c r="G393" s="1" t="s">
        <v>45</v>
      </c>
      <c r="H393" s="1" t="s">
        <v>233</v>
      </c>
      <c r="I393" s="1">
        <v>15.1</v>
      </c>
      <c r="J393" s="1">
        <v>11.3</v>
      </c>
      <c r="K393" s="1">
        <v>13.4</v>
      </c>
      <c r="L393" s="1">
        <v>21</v>
      </c>
      <c r="M393" s="1">
        <v>314</v>
      </c>
      <c r="N393" s="1">
        <v>3</v>
      </c>
      <c r="O393" s="1">
        <v>6</v>
      </c>
      <c r="P393">
        <f>_xlfn.XLOOKUP(Q393,[1]工作表1!$R$2:$R$947,[1]工作表1!$E$2:$E$947,"error")</f>
        <v>4860</v>
      </c>
      <c r="Q393" s="14" t="str">
        <f t="shared" si="6"/>
        <v>ChevroletSilveradoPickup truck: Standard5.38A8</v>
      </c>
    </row>
    <row r="394" spans="1:17" ht="16.5" customHeight="1">
      <c r="A394" s="1">
        <v>2022</v>
      </c>
      <c r="B394" s="1" t="s">
        <v>281</v>
      </c>
      <c r="C394" s="1" t="s">
        <v>444</v>
      </c>
      <c r="D394" s="1" t="s">
        <v>243</v>
      </c>
      <c r="E394" s="1">
        <v>5.3</v>
      </c>
      <c r="F394" s="1">
        <v>8</v>
      </c>
      <c r="G394" s="1" t="s">
        <v>173</v>
      </c>
      <c r="H394" s="1" t="s">
        <v>233</v>
      </c>
      <c r="I394" s="1">
        <v>14.4</v>
      </c>
      <c r="J394" s="1">
        <v>11.3</v>
      </c>
      <c r="K394" s="1">
        <v>13</v>
      </c>
      <c r="L394" s="1">
        <v>22</v>
      </c>
      <c r="M394" s="1">
        <v>304</v>
      </c>
      <c r="N394" s="1">
        <v>3</v>
      </c>
      <c r="O394" s="1">
        <v>6</v>
      </c>
      <c r="P394">
        <f>_xlfn.XLOOKUP(Q394,[1]工作表1!$R$2:$R$947,[1]工作表1!$E$2:$E$947,"error")</f>
        <v>4860</v>
      </c>
      <c r="Q394" s="14" t="str">
        <f t="shared" si="6"/>
        <v>ChevroletSilveradoPickup truck: Standard5.38A10</v>
      </c>
    </row>
    <row r="395" spans="1:17" ht="16.5" customHeight="1">
      <c r="A395" s="1">
        <v>2022</v>
      </c>
      <c r="B395" s="1" t="s">
        <v>326</v>
      </c>
      <c r="C395" s="1" t="s">
        <v>445</v>
      </c>
      <c r="D395" s="1" t="s">
        <v>53</v>
      </c>
      <c r="E395" s="1">
        <v>5.7</v>
      </c>
      <c r="F395" s="1">
        <v>8</v>
      </c>
      <c r="G395" s="1" t="s">
        <v>392</v>
      </c>
      <c r="H395" s="1" t="s">
        <v>233</v>
      </c>
      <c r="I395" s="1">
        <v>18.5</v>
      </c>
      <c r="J395" s="1">
        <v>13.9</v>
      </c>
      <c r="K395" s="1">
        <v>16.399999999999999</v>
      </c>
      <c r="L395" s="1">
        <v>17</v>
      </c>
      <c r="M395" s="1">
        <v>385</v>
      </c>
      <c r="N395" s="1">
        <v>2</v>
      </c>
      <c r="O395" s="1">
        <v>5</v>
      </c>
      <c r="P395">
        <f>_xlfn.XLOOKUP(Q395,[1]工作表1!$R$2:$R$947,[1]工作表1!$E$2:$E$947,"error")</f>
        <v>6000</v>
      </c>
      <c r="Q395" s="14" t="str">
        <f t="shared" si="6"/>
        <v>ToyotaSequoia 4WDSUV: Standard5.78AS6</v>
      </c>
    </row>
    <row r="396" spans="1:17" ht="16.5" customHeight="1">
      <c r="A396" s="1">
        <v>2022</v>
      </c>
      <c r="B396" s="1" t="s">
        <v>285</v>
      </c>
      <c r="C396" s="1" t="s">
        <v>446</v>
      </c>
      <c r="D396" s="1" t="s">
        <v>53</v>
      </c>
      <c r="E396" s="1">
        <v>2.5</v>
      </c>
      <c r="F396" s="1">
        <v>4</v>
      </c>
      <c r="G396" s="1" t="s">
        <v>31</v>
      </c>
      <c r="H396" s="1" t="s">
        <v>22</v>
      </c>
      <c r="I396" s="1">
        <v>11.3</v>
      </c>
      <c r="J396" s="1">
        <v>9.5</v>
      </c>
      <c r="K396" s="1">
        <v>10.5</v>
      </c>
      <c r="L396" s="1">
        <v>27</v>
      </c>
      <c r="M396" s="1">
        <v>248</v>
      </c>
      <c r="N396" s="1">
        <v>5</v>
      </c>
      <c r="O396" s="1">
        <v>5</v>
      </c>
      <c r="P396">
        <f>_xlfn.XLOOKUP(Q396,[1]工作表1!$R$2:$R$947,[1]工作表1!$E$2:$E$947,"error")</f>
        <v>4707</v>
      </c>
      <c r="Q396" s="14" t="str">
        <f t="shared" si="6"/>
        <v>GenesisGV80 AWDSUV: Standard2.54AS8</v>
      </c>
    </row>
    <row r="397" spans="1:17" ht="16.5" customHeight="1">
      <c r="A397" s="1">
        <v>2022</v>
      </c>
      <c r="B397" s="1" t="s">
        <v>285</v>
      </c>
      <c r="C397" s="1" t="s">
        <v>446</v>
      </c>
      <c r="D397" s="1" t="s">
        <v>53</v>
      </c>
      <c r="E397" s="1">
        <v>3.5</v>
      </c>
      <c r="F397" s="1">
        <v>6</v>
      </c>
      <c r="G397" s="1" t="s">
        <v>31</v>
      </c>
      <c r="H397" s="1" t="s">
        <v>22</v>
      </c>
      <c r="I397" s="1">
        <v>12.9</v>
      </c>
      <c r="J397" s="1">
        <v>10.4</v>
      </c>
      <c r="K397" s="1">
        <v>11.8</v>
      </c>
      <c r="L397" s="1">
        <v>24</v>
      </c>
      <c r="M397" s="1">
        <v>279</v>
      </c>
      <c r="N397" s="1">
        <v>4</v>
      </c>
      <c r="O397" s="1">
        <v>5</v>
      </c>
      <c r="P397">
        <f>_xlfn.XLOOKUP(Q397,[1]工作表1!$R$2:$R$947,[1]工作表1!$E$2:$E$947,"error")</f>
        <v>4707</v>
      </c>
      <c r="Q397" s="14" t="str">
        <f t="shared" si="6"/>
        <v>GenesisGV80 AWDSUV: Standard3.56AS8</v>
      </c>
    </row>
    <row r="398" spans="1:17" ht="16.5" customHeight="1">
      <c r="A398" s="1">
        <v>2022</v>
      </c>
      <c r="B398" s="1" t="s">
        <v>86</v>
      </c>
      <c r="C398" s="1" t="s">
        <v>447</v>
      </c>
      <c r="D398" s="1" t="s">
        <v>236</v>
      </c>
      <c r="E398" s="1">
        <v>2</v>
      </c>
      <c r="F398" s="1">
        <v>4</v>
      </c>
      <c r="G398" s="1" t="s">
        <v>21</v>
      </c>
      <c r="H398" s="1" t="s">
        <v>22</v>
      </c>
      <c r="I398" s="1">
        <v>10.3</v>
      </c>
      <c r="J398" s="1">
        <v>8.4</v>
      </c>
      <c r="K398" s="1">
        <v>9.4</v>
      </c>
      <c r="L398" s="1">
        <v>30</v>
      </c>
      <c r="M398" s="1">
        <v>220</v>
      </c>
      <c r="N398" s="1">
        <v>5</v>
      </c>
      <c r="O398" s="1">
        <v>5</v>
      </c>
      <c r="P398">
        <f>_xlfn.XLOOKUP(Q398,[1]工作表1!$R$2:$R$947,[1]工作表1!$E$2:$E$947,"error")</f>
        <v>4178</v>
      </c>
      <c r="Q398" s="14" t="str">
        <f t="shared" si="6"/>
        <v>AudiQ5 Sportback 45 TFSI quattroSUV: Small24AM7</v>
      </c>
    </row>
    <row r="399" spans="1:17" ht="16.5" customHeight="1">
      <c r="A399" s="1">
        <v>2022</v>
      </c>
      <c r="B399" s="1" t="s">
        <v>171</v>
      </c>
      <c r="C399" s="1" t="s">
        <v>448</v>
      </c>
      <c r="D399" s="1" t="s">
        <v>69</v>
      </c>
      <c r="E399" s="1">
        <v>3</v>
      </c>
      <c r="F399" s="1">
        <v>6</v>
      </c>
      <c r="G399" s="1" t="s">
        <v>147</v>
      </c>
      <c r="H399" s="1" t="s">
        <v>22</v>
      </c>
      <c r="I399" s="1">
        <v>12.8</v>
      </c>
      <c r="J399" s="1">
        <v>8.6999999999999993</v>
      </c>
      <c r="K399" s="1">
        <v>11</v>
      </c>
      <c r="L399" s="1">
        <v>26</v>
      </c>
      <c r="M399" s="1">
        <v>258</v>
      </c>
      <c r="N399" s="1">
        <v>4</v>
      </c>
      <c r="O399" s="1">
        <v>5</v>
      </c>
      <c r="P399">
        <f>_xlfn.XLOOKUP(Q399,[1]工作表1!$R$2:$R$947,[1]工作表1!$E$2:$E$947,"error")</f>
        <v>3975</v>
      </c>
      <c r="Q399" s="14" t="str">
        <f t="shared" si="6"/>
        <v>CadillacCT5-VMid-size36AS10</v>
      </c>
    </row>
    <row r="400" spans="1:17" ht="16.5" customHeight="1">
      <c r="A400" s="1">
        <v>2022</v>
      </c>
      <c r="B400" s="1" t="s">
        <v>171</v>
      </c>
      <c r="C400" s="1" t="s">
        <v>449</v>
      </c>
      <c r="D400" s="1" t="s">
        <v>69</v>
      </c>
      <c r="E400" s="1">
        <v>3</v>
      </c>
      <c r="F400" s="1">
        <v>6</v>
      </c>
      <c r="G400" s="1" t="s">
        <v>147</v>
      </c>
      <c r="H400" s="1" t="s">
        <v>22</v>
      </c>
      <c r="I400" s="1">
        <v>12.8</v>
      </c>
      <c r="J400" s="1">
        <v>9.1</v>
      </c>
      <c r="K400" s="1">
        <v>11.1</v>
      </c>
      <c r="L400" s="1">
        <v>25</v>
      </c>
      <c r="M400" s="1">
        <v>260</v>
      </c>
      <c r="N400" s="1">
        <v>4</v>
      </c>
      <c r="O400" s="1">
        <v>5</v>
      </c>
      <c r="P400">
        <f>_xlfn.XLOOKUP(Q400,[1]工作表1!$R$2:$R$947,[1]工作表1!$E$2:$E$947,"error")</f>
        <v>4145</v>
      </c>
      <c r="Q400" s="14" t="str">
        <f t="shared" si="6"/>
        <v>CadillacCT5-V AWDMid-size36AS10</v>
      </c>
    </row>
    <row r="401" spans="1:17" ht="16.5" customHeight="1">
      <c r="A401" s="1">
        <v>2022</v>
      </c>
      <c r="B401" s="1" t="s">
        <v>92</v>
      </c>
      <c r="C401" s="1" t="s">
        <v>450</v>
      </c>
      <c r="D401" s="1" t="s">
        <v>20</v>
      </c>
      <c r="E401" s="1">
        <v>2</v>
      </c>
      <c r="F401" s="1">
        <v>4</v>
      </c>
      <c r="G401" s="1" t="s">
        <v>31</v>
      </c>
      <c r="H401" s="1" t="s">
        <v>22</v>
      </c>
      <c r="I401" s="1">
        <v>9.4</v>
      </c>
      <c r="J401" s="1">
        <v>7.4</v>
      </c>
      <c r="K401" s="1">
        <v>8.5</v>
      </c>
      <c r="L401" s="1">
        <v>33</v>
      </c>
      <c r="M401" s="1">
        <v>199</v>
      </c>
      <c r="N401" s="1">
        <v>6</v>
      </c>
      <c r="O401" s="1">
        <v>7</v>
      </c>
      <c r="P401">
        <f>_xlfn.XLOOKUP(Q401,[1]工作表1!$R$2:$R$947,[1]工作表1!$E$2:$E$947,"error")</f>
        <v>3287</v>
      </c>
      <c r="Q401" s="14" t="str">
        <f t="shared" si="6"/>
        <v>BMWZ4 sDrive30iTwo-seater24AS8</v>
      </c>
    </row>
    <row r="402" spans="1:17" ht="16.5" customHeight="1">
      <c r="A402" s="1">
        <v>2022</v>
      </c>
      <c r="B402" s="1" t="s">
        <v>283</v>
      </c>
      <c r="C402" s="1" t="s">
        <v>451</v>
      </c>
      <c r="D402" s="1" t="s">
        <v>243</v>
      </c>
      <c r="E402" s="1">
        <v>5.3</v>
      </c>
      <c r="F402" s="1">
        <v>8</v>
      </c>
      <c r="G402" s="1" t="s">
        <v>407</v>
      </c>
      <c r="H402" s="1" t="s">
        <v>408</v>
      </c>
      <c r="I402" s="1">
        <v>23.1</v>
      </c>
      <c r="J402" s="1">
        <v>19.600000000000001</v>
      </c>
      <c r="K402" s="1">
        <v>21.5</v>
      </c>
      <c r="L402" s="1">
        <v>13</v>
      </c>
      <c r="M402" s="1">
        <v>358</v>
      </c>
      <c r="N402" s="1">
        <v>2</v>
      </c>
      <c r="O402" s="1">
        <v>3</v>
      </c>
      <c r="P402">
        <f>_xlfn.XLOOKUP(Q402,[1]工作表1!$R$2:$R$947,[1]工作表1!$E$2:$E$947,"error")</f>
        <v>5280</v>
      </c>
      <c r="Q402" s="14" t="str">
        <f t="shared" si="6"/>
        <v>GMCSierra 4WD Mud Terrain Tire FFVPickup truck: Standard5.38A6</v>
      </c>
    </row>
    <row r="403" spans="1:17" ht="16.5" customHeight="1">
      <c r="A403" s="1">
        <v>2022</v>
      </c>
      <c r="B403" s="1" t="s">
        <v>452</v>
      </c>
      <c r="C403" s="1" t="s">
        <v>453</v>
      </c>
      <c r="D403" s="1" t="s">
        <v>53</v>
      </c>
      <c r="E403" s="1">
        <v>5.6</v>
      </c>
      <c r="F403" s="1">
        <v>8</v>
      </c>
      <c r="G403" s="1" t="s">
        <v>303</v>
      </c>
      <c r="H403" s="1" t="s">
        <v>22</v>
      </c>
      <c r="I403" s="1">
        <v>17.5</v>
      </c>
      <c r="J403" s="1">
        <v>12.9</v>
      </c>
      <c r="K403" s="1">
        <v>15.4</v>
      </c>
      <c r="L403" s="1">
        <v>18</v>
      </c>
      <c r="M403" s="1">
        <v>362</v>
      </c>
      <c r="N403" s="1">
        <v>2</v>
      </c>
      <c r="O403" s="1">
        <v>3</v>
      </c>
      <c r="P403">
        <f>_xlfn.XLOOKUP(Q403,[1]工作表1!$R$2:$R$947,[1]工作表1!$E$2:$E$947,"error")</f>
        <v>5749</v>
      </c>
      <c r="Q403" s="14" t="str">
        <f t="shared" si="6"/>
        <v>NissanArmada 4WDSUV: Standard5.68AS7</v>
      </c>
    </row>
    <row r="404" spans="1:17" ht="16.5" customHeight="1">
      <c r="A404" s="1">
        <v>2022</v>
      </c>
      <c r="B404" s="1" t="s">
        <v>301</v>
      </c>
      <c r="C404" s="1" t="s">
        <v>454</v>
      </c>
      <c r="D404" s="1" t="s">
        <v>48</v>
      </c>
      <c r="E404" s="1">
        <v>3</v>
      </c>
      <c r="F404" s="1">
        <v>6</v>
      </c>
      <c r="G404" s="1" t="s">
        <v>303</v>
      </c>
      <c r="H404" s="1" t="s">
        <v>22</v>
      </c>
      <c r="I404" s="1">
        <v>12.5</v>
      </c>
      <c r="J404" s="1">
        <v>9.1999999999999993</v>
      </c>
      <c r="K404" s="1">
        <v>11</v>
      </c>
      <c r="L404" s="1">
        <v>26</v>
      </c>
      <c r="M404" s="1">
        <v>259</v>
      </c>
      <c r="N404" s="1">
        <v>4</v>
      </c>
      <c r="O404" s="1">
        <v>3</v>
      </c>
      <c r="P404">
        <f>_xlfn.XLOOKUP(Q404,[1]工作表1!$R$2:$R$947,[1]工作表1!$E$2:$E$947,"error")</f>
        <v>4048</v>
      </c>
      <c r="Q404" s="14" t="str">
        <f t="shared" si="6"/>
        <v>InfinitiQ60 AWD Red SportSubcompact36AS7</v>
      </c>
    </row>
    <row r="405" spans="1:17" ht="16.5" customHeight="1">
      <c r="A405" s="1">
        <v>2022</v>
      </c>
      <c r="B405" s="1" t="s">
        <v>145</v>
      </c>
      <c r="C405" s="1" t="s">
        <v>455</v>
      </c>
      <c r="D405" s="1" t="s">
        <v>236</v>
      </c>
      <c r="E405" s="1">
        <v>3.5</v>
      </c>
      <c r="F405" s="1">
        <v>6</v>
      </c>
      <c r="G405" s="1" t="s">
        <v>31</v>
      </c>
      <c r="H405" s="1" t="s">
        <v>233</v>
      </c>
      <c r="I405" s="1">
        <v>13.1</v>
      </c>
      <c r="J405" s="1">
        <v>9.4</v>
      </c>
      <c r="K405" s="1">
        <v>11.1</v>
      </c>
      <c r="L405" s="1">
        <v>25</v>
      </c>
      <c r="M405" s="1">
        <v>268</v>
      </c>
      <c r="N405" s="1">
        <v>4</v>
      </c>
      <c r="O405" s="1">
        <v>5</v>
      </c>
      <c r="P405">
        <f>_xlfn.XLOOKUP(Q405,[1]工作表1!$R$2:$R$947,[1]工作表1!$E$2:$E$947,"error")</f>
        <v>4619</v>
      </c>
      <c r="Q405" s="14" t="str">
        <f t="shared" si="6"/>
        <v>LexusRX 350 L AWDSUV: Small3.56AS8</v>
      </c>
    </row>
    <row r="406" spans="1:17" ht="16.5" customHeight="1">
      <c r="A406" s="1">
        <v>2022</v>
      </c>
      <c r="B406" s="1" t="s">
        <v>70</v>
      </c>
      <c r="C406" s="1" t="s">
        <v>456</v>
      </c>
      <c r="D406" s="1" t="s">
        <v>385</v>
      </c>
      <c r="E406" s="1">
        <v>2</v>
      </c>
      <c r="F406" s="1">
        <v>4</v>
      </c>
      <c r="G406" s="1" t="s">
        <v>49</v>
      </c>
      <c r="H406" s="1" t="s">
        <v>22</v>
      </c>
      <c r="I406" s="1">
        <v>11</v>
      </c>
      <c r="J406" s="1">
        <v>8.4</v>
      </c>
      <c r="K406" s="1">
        <v>9.8000000000000007</v>
      </c>
      <c r="L406" s="1">
        <v>29</v>
      </c>
      <c r="M406" s="1">
        <v>230</v>
      </c>
      <c r="N406" s="1">
        <v>5</v>
      </c>
      <c r="O406" s="1">
        <v>5</v>
      </c>
      <c r="P406">
        <f>_xlfn.XLOOKUP(Q406,[1]工作表1!$R$2:$R$947,[1]工作表1!$E$2:$E$947,"error")</f>
        <v>3653</v>
      </c>
      <c r="Q406" s="14" t="str">
        <f t="shared" si="6"/>
        <v>Mercedes-BenzAMG GLA 35 4MATIC SUVStation wagon: Small24AM8</v>
      </c>
    </row>
    <row r="407" spans="1:17" ht="16.5" customHeight="1">
      <c r="A407" s="1">
        <v>2022</v>
      </c>
      <c r="B407" s="1" t="s">
        <v>258</v>
      </c>
      <c r="C407" s="1" t="s">
        <v>457</v>
      </c>
      <c r="D407" s="1" t="s">
        <v>53</v>
      </c>
      <c r="E407" s="1">
        <v>2.2999999999999998</v>
      </c>
      <c r="F407" s="1">
        <v>4</v>
      </c>
      <c r="G407" s="1" t="s">
        <v>147</v>
      </c>
      <c r="H407" s="1" t="s">
        <v>233</v>
      </c>
      <c r="I407" s="1">
        <v>12.2</v>
      </c>
      <c r="J407" s="1">
        <v>10.5</v>
      </c>
      <c r="K407" s="1">
        <v>11.5</v>
      </c>
      <c r="L407" s="1">
        <v>25</v>
      </c>
      <c r="M407" s="1">
        <v>269</v>
      </c>
      <c r="N407" s="1">
        <v>4</v>
      </c>
      <c r="O407" s="1">
        <v>6</v>
      </c>
      <c r="P407">
        <f>_xlfn.XLOOKUP(Q407,[1]工作表1!$R$2:$R$947,[1]工作表1!$E$2:$E$947,"error")</f>
        <v>4437</v>
      </c>
      <c r="Q407" s="14" t="str">
        <f t="shared" si="6"/>
        <v>FordExplorer Timberline AWDSUV: Standard2.34AS10</v>
      </c>
    </row>
    <row r="408" spans="1:17" ht="16.5" customHeight="1">
      <c r="A408" s="1">
        <v>2022</v>
      </c>
      <c r="B408" s="1" t="s">
        <v>201</v>
      </c>
      <c r="C408" s="1" t="s">
        <v>458</v>
      </c>
      <c r="D408" s="1" t="s">
        <v>243</v>
      </c>
      <c r="E408" s="1">
        <v>3</v>
      </c>
      <c r="F408" s="1">
        <v>6</v>
      </c>
      <c r="G408" s="1" t="s">
        <v>45</v>
      </c>
      <c r="H408" s="1" t="s">
        <v>174</v>
      </c>
      <c r="I408" s="1">
        <v>11</v>
      </c>
      <c r="J408" s="1">
        <v>8.6999999999999993</v>
      </c>
      <c r="K408" s="1">
        <v>10</v>
      </c>
      <c r="L408" s="1">
        <v>28</v>
      </c>
      <c r="M408" s="1">
        <v>271</v>
      </c>
      <c r="N408" s="1">
        <v>4</v>
      </c>
      <c r="O408" s="1">
        <v>1</v>
      </c>
      <c r="P408">
        <f>_xlfn.XLOOKUP(Q408,[1]工作表1!$R$2:$R$947,[1]工作表1!$E$2:$E$947,"error")</f>
        <v>4989</v>
      </c>
      <c r="Q408" s="14" t="str">
        <f t="shared" si="6"/>
        <v>JeepGladiator 4X4 Rubicon EcoDieselPickup truck: Standard36A8</v>
      </c>
    </row>
    <row r="409" spans="1:17" ht="16.5" customHeight="1">
      <c r="A409" s="1">
        <v>2022</v>
      </c>
      <c r="B409" s="1" t="s">
        <v>70</v>
      </c>
      <c r="C409" s="1" t="s">
        <v>459</v>
      </c>
      <c r="D409" s="1" t="s">
        <v>236</v>
      </c>
      <c r="E409" s="1">
        <v>2</v>
      </c>
      <c r="F409" s="1">
        <v>4</v>
      </c>
      <c r="G409" s="1" t="s">
        <v>72</v>
      </c>
      <c r="H409" s="1" t="s">
        <v>22</v>
      </c>
      <c r="I409" s="1">
        <v>11.5</v>
      </c>
      <c r="J409" s="1">
        <v>9.1</v>
      </c>
      <c r="K409" s="1">
        <v>10.4</v>
      </c>
      <c r="L409" s="1">
        <v>27</v>
      </c>
      <c r="M409" s="1">
        <v>242</v>
      </c>
      <c r="N409" s="1">
        <v>5</v>
      </c>
      <c r="O409" s="1">
        <v>6</v>
      </c>
      <c r="P409">
        <f>_xlfn.XLOOKUP(Q409,[1]工作表1!$R$2:$R$947,[1]工作表1!$E$2:$E$947,"error")</f>
        <v>3977</v>
      </c>
      <c r="Q409" s="14" t="str">
        <f t="shared" si="6"/>
        <v>Mercedes-BenzGLC 300 4MATIC SUVSUV: Small24A9</v>
      </c>
    </row>
    <row r="410" spans="1:17" ht="16.5" customHeight="1">
      <c r="A410" s="1">
        <v>2022</v>
      </c>
      <c r="B410" s="1" t="s">
        <v>258</v>
      </c>
      <c r="C410" s="1" t="s">
        <v>460</v>
      </c>
      <c r="D410" s="1" t="s">
        <v>243</v>
      </c>
      <c r="E410" s="1">
        <v>5</v>
      </c>
      <c r="F410" s="1">
        <v>8</v>
      </c>
      <c r="G410" s="1" t="s">
        <v>147</v>
      </c>
      <c r="H410" s="1" t="s">
        <v>233</v>
      </c>
      <c r="I410" s="1">
        <v>14.7</v>
      </c>
      <c r="J410" s="1">
        <v>10.8</v>
      </c>
      <c r="K410" s="1">
        <v>12.9</v>
      </c>
      <c r="L410" s="1">
        <v>22</v>
      </c>
      <c r="M410" s="1">
        <v>304</v>
      </c>
      <c r="N410" s="1">
        <v>3</v>
      </c>
      <c r="O410" s="1">
        <v>5</v>
      </c>
      <c r="P410">
        <f>_xlfn.XLOOKUP(Q410,[1]工作表1!$R$2:$R$947,[1]工作表1!$E$2:$E$947,"error")</f>
        <v>4650</v>
      </c>
      <c r="Q410" s="14" t="str">
        <f t="shared" si="6"/>
        <v>FordF-150 4X4 FFVPickup truck: Standard58AS10</v>
      </c>
    </row>
    <row r="411" spans="1:17" ht="16.5" customHeight="1">
      <c r="A411" s="1">
        <v>2022</v>
      </c>
      <c r="B411" s="1" t="s">
        <v>258</v>
      </c>
      <c r="C411" s="1" t="s">
        <v>460</v>
      </c>
      <c r="D411" s="1" t="s">
        <v>243</v>
      </c>
      <c r="E411" s="1">
        <v>5</v>
      </c>
      <c r="F411" s="1">
        <v>8</v>
      </c>
      <c r="G411" s="1" t="s">
        <v>147</v>
      </c>
      <c r="H411" s="1" t="s">
        <v>408</v>
      </c>
      <c r="I411" s="1">
        <v>21.2</v>
      </c>
      <c r="J411" s="1">
        <v>14.2</v>
      </c>
      <c r="K411" s="1">
        <v>18.100000000000001</v>
      </c>
      <c r="L411" s="1">
        <v>16</v>
      </c>
      <c r="M411" s="1">
        <v>301</v>
      </c>
      <c r="N411" s="1">
        <v>3</v>
      </c>
      <c r="O411" s="1">
        <v>5</v>
      </c>
      <c r="P411">
        <f>_xlfn.XLOOKUP(Q411,[1]工作表1!$R$2:$R$947,[1]工作表1!$E$2:$E$947,"error")</f>
        <v>4650</v>
      </c>
      <c r="Q411" s="14" t="str">
        <f t="shared" si="6"/>
        <v>FordF-150 4X4 FFVPickup truck: Standard58AS10</v>
      </c>
    </row>
    <row r="412" spans="1:17" ht="16.5" customHeight="1">
      <c r="A412" s="1">
        <v>2022</v>
      </c>
      <c r="B412" s="1" t="s">
        <v>269</v>
      </c>
      <c r="C412" s="1" t="s">
        <v>461</v>
      </c>
      <c r="D412" s="1" t="s">
        <v>30</v>
      </c>
      <c r="E412" s="1">
        <v>6.4</v>
      </c>
      <c r="F412" s="1">
        <v>8</v>
      </c>
      <c r="G412" s="1" t="s">
        <v>45</v>
      </c>
      <c r="H412" s="1" t="s">
        <v>22</v>
      </c>
      <c r="I412" s="1">
        <v>15.8</v>
      </c>
      <c r="J412" s="1">
        <v>9.6</v>
      </c>
      <c r="K412" s="1">
        <v>13</v>
      </c>
      <c r="L412" s="1">
        <v>22</v>
      </c>
      <c r="M412" s="1">
        <v>305</v>
      </c>
      <c r="N412" s="1">
        <v>3</v>
      </c>
      <c r="O412" s="1">
        <v>1</v>
      </c>
      <c r="P412">
        <f>_xlfn.XLOOKUP(Q412,[1]工作表1!$R$2:$R$947,[1]工作表1!$E$2:$E$947,"error")</f>
        <v>4373</v>
      </c>
      <c r="Q412" s="14" t="str">
        <f t="shared" si="6"/>
        <v>DodgeCharger (MDS)Full-size6.48A8</v>
      </c>
    </row>
    <row r="413" spans="1:17" ht="16.5" customHeight="1">
      <c r="A413" s="1">
        <v>2022</v>
      </c>
      <c r="B413" s="1" t="s">
        <v>269</v>
      </c>
      <c r="C413" s="1" t="s">
        <v>462</v>
      </c>
      <c r="D413" s="1" t="s">
        <v>30</v>
      </c>
      <c r="E413" s="1">
        <v>6.4</v>
      </c>
      <c r="F413" s="1">
        <v>8</v>
      </c>
      <c r="G413" s="1" t="s">
        <v>45</v>
      </c>
      <c r="H413" s="1" t="s">
        <v>22</v>
      </c>
      <c r="I413" s="1">
        <v>15.8</v>
      </c>
      <c r="J413" s="1">
        <v>9.6</v>
      </c>
      <c r="K413" s="1">
        <v>13</v>
      </c>
      <c r="L413" s="1">
        <v>22</v>
      </c>
      <c r="M413" s="1">
        <v>305</v>
      </c>
      <c r="N413" s="1">
        <v>3</v>
      </c>
      <c r="O413" s="1">
        <v>1</v>
      </c>
      <c r="P413">
        <f>_xlfn.XLOOKUP(Q413,[1]工作表1!$R$2:$R$947,[1]工作表1!$E$2:$E$947,"error")</f>
        <v>4373</v>
      </c>
      <c r="Q413" s="14" t="str">
        <f t="shared" si="6"/>
        <v>DodgeCharger Widebody (MDS)Full-size6.48A8</v>
      </c>
    </row>
    <row r="414" spans="1:17" ht="16.5" customHeight="1">
      <c r="A414" s="1">
        <v>2022</v>
      </c>
      <c r="B414" s="1" t="s">
        <v>145</v>
      </c>
      <c r="C414" s="1" t="s">
        <v>463</v>
      </c>
      <c r="D414" s="1" t="s">
        <v>53</v>
      </c>
      <c r="E414" s="1">
        <v>3.5</v>
      </c>
      <c r="F414" s="1">
        <v>6</v>
      </c>
      <c r="G414" s="1" t="s">
        <v>423</v>
      </c>
      <c r="H414" s="1" t="s">
        <v>22</v>
      </c>
      <c r="I414" s="1">
        <v>7.5</v>
      </c>
      <c r="J414" s="1">
        <v>8.4</v>
      </c>
      <c r="K414" s="1">
        <v>7.9</v>
      </c>
      <c r="L414" s="1">
        <v>36</v>
      </c>
      <c r="M414" s="1">
        <v>185</v>
      </c>
      <c r="N414" s="1">
        <v>6</v>
      </c>
      <c r="O414" s="1">
        <v>7</v>
      </c>
      <c r="P414">
        <f>_xlfn.XLOOKUP(Q414,[1]工作表1!$R$2:$R$947,[1]工作表1!$E$2:$E$947,"error")</f>
        <v>4740</v>
      </c>
      <c r="Q414" s="14" t="str">
        <f t="shared" si="6"/>
        <v>LexusRX 450h AWDSUV: Standard3.56AV6</v>
      </c>
    </row>
    <row r="415" spans="1:17" ht="16.5" customHeight="1">
      <c r="A415" s="1">
        <v>2022</v>
      </c>
      <c r="B415" s="1" t="s">
        <v>283</v>
      </c>
      <c r="C415" s="1" t="s">
        <v>464</v>
      </c>
      <c r="D415" s="1" t="s">
        <v>243</v>
      </c>
      <c r="E415" s="1">
        <v>5.3</v>
      </c>
      <c r="F415" s="1">
        <v>8</v>
      </c>
      <c r="G415" s="1" t="s">
        <v>407</v>
      </c>
      <c r="H415" s="1" t="s">
        <v>408</v>
      </c>
      <c r="I415" s="1">
        <v>22</v>
      </c>
      <c r="J415" s="1">
        <v>16.399999999999999</v>
      </c>
      <c r="K415" s="1">
        <v>19.5</v>
      </c>
      <c r="L415" s="1">
        <v>14</v>
      </c>
      <c r="M415" s="1">
        <v>326</v>
      </c>
      <c r="N415" s="1">
        <v>3</v>
      </c>
      <c r="O415" s="1">
        <v>3</v>
      </c>
      <c r="P415">
        <f>_xlfn.XLOOKUP(Q415,[1]工作表1!$R$2:$R$947,[1]工作表1!$E$2:$E$947,"error")</f>
        <v>5079</v>
      </c>
      <c r="Q415" s="14" t="str">
        <f t="shared" si="6"/>
        <v>GMCSierra 4WD FFVPickup truck: Standard5.38A6</v>
      </c>
    </row>
    <row r="416" spans="1:17" ht="16.5" customHeight="1">
      <c r="A416" s="1">
        <v>2022</v>
      </c>
      <c r="B416" s="1" t="s">
        <v>201</v>
      </c>
      <c r="C416" s="1" t="s">
        <v>370</v>
      </c>
      <c r="D416" s="1" t="s">
        <v>53</v>
      </c>
      <c r="E416" s="1">
        <v>3.6</v>
      </c>
      <c r="F416" s="1">
        <v>6</v>
      </c>
      <c r="G416" s="1" t="s">
        <v>45</v>
      </c>
      <c r="H416" s="1" t="s">
        <v>233</v>
      </c>
      <c r="I416" s="1">
        <v>13</v>
      </c>
      <c r="J416" s="1">
        <v>9.4</v>
      </c>
      <c r="K416" s="1">
        <v>11.3</v>
      </c>
      <c r="L416" s="1">
        <v>25</v>
      </c>
      <c r="M416" s="1">
        <v>266</v>
      </c>
      <c r="N416" s="1">
        <v>4</v>
      </c>
      <c r="O416" s="1">
        <v>7</v>
      </c>
      <c r="P416">
        <f>_xlfn.XLOOKUP(Q416,[1]工作表1!$R$2:$R$947,[1]工作表1!$E$2:$E$947,"error")</f>
        <v>4658</v>
      </c>
      <c r="Q416" s="14" t="str">
        <f t="shared" si="6"/>
        <v>JeepGrand Cherokee L 4X4SUV: Standard3.66A8</v>
      </c>
    </row>
    <row r="417" spans="1:17" ht="16.5" customHeight="1">
      <c r="A417" s="1">
        <v>2022</v>
      </c>
      <c r="B417" s="1" t="s">
        <v>171</v>
      </c>
      <c r="C417" s="1" t="s">
        <v>465</v>
      </c>
      <c r="D417" s="1" t="s">
        <v>236</v>
      </c>
      <c r="E417" s="1">
        <v>2</v>
      </c>
      <c r="F417" s="1">
        <v>4</v>
      </c>
      <c r="G417" s="1" t="s">
        <v>441</v>
      </c>
      <c r="H417" s="1" t="s">
        <v>22</v>
      </c>
      <c r="I417" s="1">
        <v>11.2</v>
      </c>
      <c r="J417" s="1">
        <v>9</v>
      </c>
      <c r="K417" s="1">
        <v>10.199999999999999</v>
      </c>
      <c r="L417" s="1">
        <v>28</v>
      </c>
      <c r="M417" s="1">
        <v>239</v>
      </c>
      <c r="N417" s="1">
        <v>5</v>
      </c>
      <c r="O417" s="1">
        <v>7</v>
      </c>
      <c r="P417">
        <f>_xlfn.XLOOKUP(Q417,[1]工作表1!$R$2:$R$947,[1]工作表1!$E$2:$E$947,"error")</f>
        <v>4362</v>
      </c>
      <c r="Q417" s="14" t="str">
        <f t="shared" si="6"/>
        <v>CadillacXT6 AWDSUV: Small24AS9</v>
      </c>
    </row>
    <row r="418" spans="1:17" ht="16.5" customHeight="1">
      <c r="A418" s="1">
        <v>2022</v>
      </c>
      <c r="B418" s="1" t="s">
        <v>171</v>
      </c>
      <c r="C418" s="1" t="s">
        <v>465</v>
      </c>
      <c r="D418" s="1" t="s">
        <v>236</v>
      </c>
      <c r="E418" s="1">
        <v>3.6</v>
      </c>
      <c r="F418" s="1">
        <v>6</v>
      </c>
      <c r="G418" s="1" t="s">
        <v>441</v>
      </c>
      <c r="H418" s="1" t="s">
        <v>233</v>
      </c>
      <c r="I418" s="1">
        <v>13.1</v>
      </c>
      <c r="J418" s="1">
        <v>9.5</v>
      </c>
      <c r="K418" s="1">
        <v>11.5</v>
      </c>
      <c r="L418" s="1">
        <v>25</v>
      </c>
      <c r="M418" s="1">
        <v>269</v>
      </c>
      <c r="N418" s="1">
        <v>4</v>
      </c>
      <c r="O418" s="1">
        <v>6</v>
      </c>
      <c r="P418">
        <f>_xlfn.XLOOKUP(Q418,[1]工作表1!$R$2:$R$947,[1]工作表1!$E$2:$E$947,"error")</f>
        <v>4362</v>
      </c>
      <c r="Q418" s="14" t="str">
        <f t="shared" si="6"/>
        <v>CadillacXT6 AWDSUV: Small3.66AS9</v>
      </c>
    </row>
    <row r="419" spans="1:17" ht="16.5" customHeight="1">
      <c r="A419" s="1">
        <v>2022</v>
      </c>
      <c r="B419" s="1" t="s">
        <v>92</v>
      </c>
      <c r="C419" s="1" t="s">
        <v>466</v>
      </c>
      <c r="D419" s="1" t="s">
        <v>48</v>
      </c>
      <c r="E419" s="1">
        <v>3</v>
      </c>
      <c r="F419" s="1">
        <v>6</v>
      </c>
      <c r="G419" s="1" t="s">
        <v>31</v>
      </c>
      <c r="H419" s="1" t="s">
        <v>22</v>
      </c>
      <c r="I419" s="1">
        <v>10.4</v>
      </c>
      <c r="J419" s="1">
        <v>7.5</v>
      </c>
      <c r="K419" s="1">
        <v>9.1</v>
      </c>
      <c r="L419" s="1">
        <v>31</v>
      </c>
      <c r="M419" s="1">
        <v>212</v>
      </c>
      <c r="N419" s="1">
        <v>5</v>
      </c>
      <c r="O419" s="1">
        <v>5</v>
      </c>
      <c r="P419">
        <f>_xlfn.XLOOKUP(Q419,[1]工作表1!$R$2:$R$947,[1]工作表1!$E$2:$E$947,"error")</f>
        <v>3871</v>
      </c>
      <c r="Q419" s="14" t="str">
        <f t="shared" si="6"/>
        <v>BMWM240i xDrive CoupeSubcompact36AS8</v>
      </c>
    </row>
    <row r="420" spans="1:17" ht="16.5" customHeight="1">
      <c r="A420" s="1">
        <v>2022</v>
      </c>
      <c r="B420" s="1" t="s">
        <v>281</v>
      </c>
      <c r="C420" s="1" t="s">
        <v>467</v>
      </c>
      <c r="D420" s="1" t="s">
        <v>48</v>
      </c>
      <c r="E420" s="1">
        <v>6.2</v>
      </c>
      <c r="F420" s="1">
        <v>8</v>
      </c>
      <c r="G420" s="1" t="s">
        <v>147</v>
      </c>
      <c r="H420" s="1" t="s">
        <v>22</v>
      </c>
      <c r="I420" s="1">
        <v>14.6</v>
      </c>
      <c r="J420" s="1">
        <v>8.9</v>
      </c>
      <c r="K420" s="1">
        <v>12</v>
      </c>
      <c r="L420" s="1">
        <v>24</v>
      </c>
      <c r="M420" s="1">
        <v>281</v>
      </c>
      <c r="N420" s="1">
        <v>4</v>
      </c>
      <c r="O420" s="1">
        <v>1</v>
      </c>
      <c r="P420">
        <f>_xlfn.XLOOKUP(Q420,[1]工作表1!$R$2:$R$947,[1]工作表1!$E$2:$E$947,"error")</f>
        <v>3686</v>
      </c>
      <c r="Q420" s="14" t="str">
        <f t="shared" si="6"/>
        <v>ChevroletCamaro SSSubcompact6.28AS10</v>
      </c>
    </row>
    <row r="421" spans="1:17" ht="16.5" customHeight="1">
      <c r="A421" s="1">
        <v>2022</v>
      </c>
      <c r="B421" s="1" t="s">
        <v>326</v>
      </c>
      <c r="C421" s="1" t="s">
        <v>468</v>
      </c>
      <c r="D421" s="1" t="s">
        <v>53</v>
      </c>
      <c r="E421" s="1">
        <v>2.5</v>
      </c>
      <c r="F421" s="1">
        <v>4</v>
      </c>
      <c r="G421" s="1" t="s">
        <v>469</v>
      </c>
      <c r="H421" s="1" t="s">
        <v>233</v>
      </c>
      <c r="I421" s="1">
        <v>6.6</v>
      </c>
      <c r="J421" s="1">
        <v>6.8</v>
      </c>
      <c r="K421" s="1">
        <v>6.7</v>
      </c>
      <c r="L421" s="1">
        <v>42</v>
      </c>
      <c r="M421" s="1">
        <v>156</v>
      </c>
      <c r="N421" s="1">
        <v>7</v>
      </c>
      <c r="O421" s="1">
        <v>7</v>
      </c>
      <c r="P421">
        <f>_xlfn.XLOOKUP(Q421,[1]工作表1!$R$2:$R$947,[1]工作表1!$E$2:$E$947,"error")</f>
        <v>1570</v>
      </c>
      <c r="Q421" s="14" t="str">
        <f t="shared" si="6"/>
        <v>ToyotaHighlander Hybrid AWD Limited/PlatinumSUV: Standard2.54AV</v>
      </c>
    </row>
    <row r="422" spans="1:17" ht="16.5" customHeight="1">
      <c r="A422" s="1">
        <v>2022</v>
      </c>
      <c r="B422" s="1" t="s">
        <v>258</v>
      </c>
      <c r="C422" s="1" t="s">
        <v>470</v>
      </c>
      <c r="D422" s="1" t="s">
        <v>53</v>
      </c>
      <c r="E422" s="1">
        <v>2.2999999999999998</v>
      </c>
      <c r="F422" s="1">
        <v>4</v>
      </c>
      <c r="G422" s="1" t="s">
        <v>147</v>
      </c>
      <c r="H422" s="1" t="s">
        <v>233</v>
      </c>
      <c r="I422" s="1">
        <v>12.5</v>
      </c>
      <c r="J422" s="1">
        <v>11</v>
      </c>
      <c r="K422" s="1">
        <v>11.8</v>
      </c>
      <c r="L422" s="1">
        <v>24</v>
      </c>
      <c r="M422" s="1">
        <v>277</v>
      </c>
      <c r="N422" s="1">
        <v>4</v>
      </c>
      <c r="O422" s="1">
        <v>6</v>
      </c>
      <c r="P422">
        <f>_xlfn.XLOOKUP(Q422,[1]工作表1!$R$2:$R$947,[1]工作表1!$E$2:$E$947,"error")</f>
        <v>4437</v>
      </c>
      <c r="Q422" s="14" t="str">
        <f t="shared" si="6"/>
        <v>FordExplorer Timberline AWD (Without Stop-Start)SUV: Standard2.34AS10</v>
      </c>
    </row>
    <row r="423" spans="1:17" ht="16.5" customHeight="1">
      <c r="A423" s="1">
        <v>2022</v>
      </c>
      <c r="B423" s="1" t="s">
        <v>285</v>
      </c>
      <c r="C423" s="1" t="s">
        <v>471</v>
      </c>
      <c r="D423" s="1" t="s">
        <v>30</v>
      </c>
      <c r="E423" s="1">
        <v>2.5</v>
      </c>
      <c r="F423" s="1">
        <v>4</v>
      </c>
      <c r="G423" s="1" t="s">
        <v>31</v>
      </c>
      <c r="H423" s="1" t="s">
        <v>22</v>
      </c>
      <c r="I423" s="1">
        <v>10.8</v>
      </c>
      <c r="J423" s="1">
        <v>7.9</v>
      </c>
      <c r="K423" s="1">
        <v>9.5</v>
      </c>
      <c r="L423" s="1">
        <v>30</v>
      </c>
      <c r="M423" s="1">
        <v>225</v>
      </c>
      <c r="N423" s="1">
        <v>5</v>
      </c>
      <c r="O423" s="1">
        <v>5</v>
      </c>
      <c r="P423">
        <f>_xlfn.XLOOKUP(Q423,[1]工作表1!$R$2:$R$947,[1]工作表1!$E$2:$E$947,"error")</f>
        <v>3957</v>
      </c>
      <c r="Q423" s="14" t="str">
        <f t="shared" si="6"/>
        <v>GenesisG80 AWDFull-size2.54AS8</v>
      </c>
    </row>
    <row r="424" spans="1:17" ht="16.5" customHeight="1">
      <c r="A424" s="1">
        <v>2022</v>
      </c>
      <c r="B424" s="1" t="s">
        <v>285</v>
      </c>
      <c r="C424" s="1" t="s">
        <v>471</v>
      </c>
      <c r="D424" s="1" t="s">
        <v>30</v>
      </c>
      <c r="E424" s="1">
        <v>3.5</v>
      </c>
      <c r="F424" s="1">
        <v>6</v>
      </c>
      <c r="G424" s="1" t="s">
        <v>31</v>
      </c>
      <c r="H424" s="1" t="s">
        <v>22</v>
      </c>
      <c r="I424" s="1">
        <v>14.8</v>
      </c>
      <c r="J424" s="1">
        <v>9.9</v>
      </c>
      <c r="K424" s="1">
        <v>12.6</v>
      </c>
      <c r="L424" s="1">
        <v>22</v>
      </c>
      <c r="M424" s="1">
        <v>298</v>
      </c>
      <c r="N424" s="1">
        <v>4</v>
      </c>
      <c r="O424" s="1">
        <v>5</v>
      </c>
      <c r="P424">
        <f>_xlfn.XLOOKUP(Q424,[1]工作表1!$R$2:$R$947,[1]工作表1!$E$2:$E$947,"error")</f>
        <v>3957</v>
      </c>
      <c r="Q424" s="14" t="str">
        <f t="shared" si="6"/>
        <v>GenesisG80 AWDFull-size3.56AS8</v>
      </c>
    </row>
    <row r="425" spans="1:17" ht="16.5" customHeight="1">
      <c r="A425" s="1">
        <v>2022</v>
      </c>
      <c r="B425" s="1" t="s">
        <v>70</v>
      </c>
      <c r="C425" s="1" t="s">
        <v>472</v>
      </c>
      <c r="D425" s="1" t="s">
        <v>162</v>
      </c>
      <c r="E425" s="1">
        <v>2</v>
      </c>
      <c r="F425" s="1">
        <v>4</v>
      </c>
      <c r="G425" s="1" t="s">
        <v>21</v>
      </c>
      <c r="H425" s="1" t="s">
        <v>22</v>
      </c>
      <c r="I425" s="1">
        <v>9.8000000000000007</v>
      </c>
      <c r="J425" s="1">
        <v>7</v>
      </c>
      <c r="K425" s="1">
        <v>8.6</v>
      </c>
      <c r="L425" s="1">
        <v>33</v>
      </c>
      <c r="M425" s="1">
        <v>200</v>
      </c>
      <c r="N425" s="1">
        <v>6</v>
      </c>
      <c r="O425" s="1">
        <v>5</v>
      </c>
      <c r="P425">
        <f>_xlfn.XLOOKUP(Q425,[1]工作表1!$R$2:$R$947,[1]工作表1!$E$2:$E$947,"error")</f>
        <v>3483</v>
      </c>
      <c r="Q425" s="14" t="str">
        <f t="shared" si="6"/>
        <v>Mercedes-BenzCLA 250 4MATIC CoupeCompact24AM7</v>
      </c>
    </row>
    <row r="426" spans="1:17" ht="16.5" customHeight="1">
      <c r="A426" s="1">
        <v>2022</v>
      </c>
      <c r="B426" s="1" t="s">
        <v>414</v>
      </c>
      <c r="C426" s="1" t="s">
        <v>473</v>
      </c>
      <c r="D426" s="1" t="s">
        <v>236</v>
      </c>
      <c r="E426" s="1">
        <v>3.5</v>
      </c>
      <c r="F426" s="1">
        <v>6</v>
      </c>
      <c r="G426" s="1" t="s">
        <v>147</v>
      </c>
      <c r="H426" s="1" t="s">
        <v>22</v>
      </c>
      <c r="I426" s="1">
        <v>12.6</v>
      </c>
      <c r="J426" s="1">
        <v>9.4</v>
      </c>
      <c r="K426" s="1">
        <v>11.2</v>
      </c>
      <c r="L426" s="1">
        <v>25</v>
      </c>
      <c r="M426" s="1">
        <v>263</v>
      </c>
      <c r="N426" s="1">
        <v>4</v>
      </c>
      <c r="O426" s="1">
        <v>5</v>
      </c>
      <c r="P426">
        <f>_xlfn.XLOOKUP(Q426,[1]工作表1!$R$2:$R$947,[1]工作表1!$E$2:$E$947,"error")</f>
        <v>4503</v>
      </c>
      <c r="Q426" s="14" t="str">
        <f t="shared" si="6"/>
        <v>AcuraMDX SH-AWDSUV: Small3.56AS10</v>
      </c>
    </row>
    <row r="427" spans="1:17" ht="16.5" customHeight="1">
      <c r="A427" s="1">
        <v>2022</v>
      </c>
      <c r="B427" s="1" t="s">
        <v>283</v>
      </c>
      <c r="C427" s="1" t="s">
        <v>451</v>
      </c>
      <c r="D427" s="1" t="s">
        <v>243</v>
      </c>
      <c r="E427" s="1">
        <v>5.3</v>
      </c>
      <c r="F427" s="1">
        <v>8</v>
      </c>
      <c r="G427" s="1" t="s">
        <v>407</v>
      </c>
      <c r="H427" s="1" t="s">
        <v>233</v>
      </c>
      <c r="I427" s="1">
        <v>17.399999999999999</v>
      </c>
      <c r="J427" s="1">
        <v>14.7</v>
      </c>
      <c r="K427" s="1">
        <v>16.2</v>
      </c>
      <c r="L427" s="1">
        <v>17</v>
      </c>
      <c r="M427" s="1">
        <v>380</v>
      </c>
      <c r="N427" s="1">
        <v>2</v>
      </c>
      <c r="O427" s="1">
        <v>3</v>
      </c>
      <c r="P427">
        <f>_xlfn.XLOOKUP(Q427,[1]工作表1!$R$2:$R$947,[1]工作表1!$E$2:$E$947,"error")</f>
        <v>5280</v>
      </c>
      <c r="Q427" s="14" t="str">
        <f t="shared" si="6"/>
        <v>GMCSierra 4WD Mud Terrain Tire FFVPickup truck: Standard5.38A6</v>
      </c>
    </row>
    <row r="428" spans="1:17" ht="16.5" customHeight="1">
      <c r="A428" s="1">
        <v>2022</v>
      </c>
      <c r="B428" s="1" t="s">
        <v>301</v>
      </c>
      <c r="C428" s="1" t="s">
        <v>474</v>
      </c>
      <c r="D428" s="1" t="s">
        <v>53</v>
      </c>
      <c r="E428" s="1">
        <v>3.5</v>
      </c>
      <c r="F428" s="1">
        <v>6</v>
      </c>
      <c r="G428" s="1" t="s">
        <v>441</v>
      </c>
      <c r="H428" s="1" t="s">
        <v>22</v>
      </c>
      <c r="I428" s="1">
        <v>11.9</v>
      </c>
      <c r="J428" s="1">
        <v>9.5</v>
      </c>
      <c r="K428" s="1">
        <v>10.8</v>
      </c>
      <c r="L428" s="1">
        <v>26</v>
      </c>
      <c r="M428" s="1">
        <v>253</v>
      </c>
      <c r="N428" s="1">
        <v>5</v>
      </c>
      <c r="O428" s="1">
        <v>5</v>
      </c>
      <c r="P428">
        <f>_xlfn.XLOOKUP(Q428,[1]工作表1!$R$2:$R$947,[1]工作表1!$E$2:$E$947,"error")</f>
        <v>4555</v>
      </c>
      <c r="Q428" s="14" t="str">
        <f t="shared" si="6"/>
        <v>InfinitiQX60 AWDSUV: Standard3.56AS9</v>
      </c>
    </row>
    <row r="429" spans="1:17" ht="16.5" customHeight="1">
      <c r="A429" s="1">
        <v>2022</v>
      </c>
      <c r="B429" s="1" t="s">
        <v>145</v>
      </c>
      <c r="C429" s="1" t="s">
        <v>475</v>
      </c>
      <c r="D429" s="1" t="s">
        <v>236</v>
      </c>
      <c r="E429" s="1">
        <v>2.4</v>
      </c>
      <c r="F429" s="1">
        <v>4</v>
      </c>
      <c r="G429" s="1" t="s">
        <v>31</v>
      </c>
      <c r="H429" s="1" t="s">
        <v>22</v>
      </c>
      <c r="I429" s="1">
        <v>10.5</v>
      </c>
      <c r="J429" s="1">
        <v>8.4</v>
      </c>
      <c r="K429" s="1">
        <v>9.5</v>
      </c>
      <c r="L429" s="1">
        <v>30</v>
      </c>
      <c r="M429" s="1">
        <v>222</v>
      </c>
      <c r="N429" s="1">
        <v>5</v>
      </c>
      <c r="O429" s="1">
        <v>7</v>
      </c>
      <c r="P429">
        <f>_xlfn.XLOOKUP(Q429,[1]工作表1!$R$2:$R$947,[1]工作表1!$E$2:$E$947,"error")</f>
        <v>4035</v>
      </c>
      <c r="Q429" s="14" t="str">
        <f t="shared" si="6"/>
        <v>LexusNX 350 AWD F SPORTSUV: Small2.44AS8</v>
      </c>
    </row>
    <row r="430" spans="1:17" ht="16.5" customHeight="1">
      <c r="A430" s="1">
        <v>2022</v>
      </c>
      <c r="B430" s="1" t="s">
        <v>281</v>
      </c>
      <c r="C430" s="1" t="s">
        <v>323</v>
      </c>
      <c r="D430" s="1" t="s">
        <v>243</v>
      </c>
      <c r="E430" s="1">
        <v>3</v>
      </c>
      <c r="F430" s="1">
        <v>6</v>
      </c>
      <c r="G430" s="1" t="s">
        <v>173</v>
      </c>
      <c r="H430" s="1" t="s">
        <v>174</v>
      </c>
      <c r="I430" s="1">
        <v>11.8</v>
      </c>
      <c r="J430" s="1">
        <v>10.3</v>
      </c>
      <c r="K430" s="1">
        <v>11.2</v>
      </c>
      <c r="L430" s="1">
        <v>25</v>
      </c>
      <c r="M430" s="1">
        <v>298</v>
      </c>
      <c r="N430" s="1">
        <v>4</v>
      </c>
      <c r="O430" s="1">
        <v>3</v>
      </c>
      <c r="P430">
        <f>_xlfn.XLOOKUP(Q430,[1]工作表1!$R$2:$R$947,[1]工作表1!$E$2:$E$947,"error")</f>
        <v>4921</v>
      </c>
      <c r="Q430" s="14" t="str">
        <f t="shared" si="6"/>
        <v>ChevroletSilverado 4WD Mud Terrain TirePickup truck: Standard36A10</v>
      </c>
    </row>
    <row r="431" spans="1:17" ht="16.5" customHeight="1">
      <c r="A431" s="1">
        <v>2022</v>
      </c>
      <c r="B431" s="1" t="s">
        <v>283</v>
      </c>
      <c r="C431" s="1" t="s">
        <v>464</v>
      </c>
      <c r="D431" s="1" t="s">
        <v>243</v>
      </c>
      <c r="E431" s="1">
        <v>5.3</v>
      </c>
      <c r="F431" s="1">
        <v>8</v>
      </c>
      <c r="G431" s="1" t="s">
        <v>407</v>
      </c>
      <c r="H431" s="1" t="s">
        <v>233</v>
      </c>
      <c r="I431" s="1">
        <v>16.5</v>
      </c>
      <c r="J431" s="1">
        <v>12.8</v>
      </c>
      <c r="K431" s="1">
        <v>14.8</v>
      </c>
      <c r="L431" s="1">
        <v>19</v>
      </c>
      <c r="M431" s="1">
        <v>347</v>
      </c>
      <c r="N431" s="1">
        <v>3</v>
      </c>
      <c r="O431" s="1">
        <v>3</v>
      </c>
      <c r="P431">
        <f>_xlfn.XLOOKUP(Q431,[1]工作表1!$R$2:$R$947,[1]工作表1!$E$2:$E$947,"error")</f>
        <v>5079</v>
      </c>
      <c r="Q431" s="14" t="str">
        <f t="shared" si="6"/>
        <v>GMCSierra 4WD FFVPickup truck: Standard5.38A6</v>
      </c>
    </row>
    <row r="432" spans="1:17" ht="16.5" customHeight="1">
      <c r="A432" s="1">
        <v>2022</v>
      </c>
      <c r="B432" s="1" t="s">
        <v>283</v>
      </c>
      <c r="C432" s="1" t="s">
        <v>476</v>
      </c>
      <c r="D432" s="1" t="s">
        <v>243</v>
      </c>
      <c r="E432" s="1">
        <v>5.3</v>
      </c>
      <c r="F432" s="1">
        <v>8</v>
      </c>
      <c r="G432" s="1" t="s">
        <v>173</v>
      </c>
      <c r="H432" s="1" t="s">
        <v>233</v>
      </c>
      <c r="I432" s="1">
        <v>15.4</v>
      </c>
      <c r="J432" s="1">
        <v>12.3</v>
      </c>
      <c r="K432" s="1">
        <v>14</v>
      </c>
      <c r="L432" s="1">
        <v>20</v>
      </c>
      <c r="M432" s="1">
        <v>329</v>
      </c>
      <c r="N432" s="1">
        <v>3</v>
      </c>
      <c r="O432" s="1">
        <v>6</v>
      </c>
      <c r="P432">
        <f>_xlfn.XLOOKUP(Q432,[1]工作表1!$R$2:$R$947,[1]工作表1!$E$2:$E$947,"error")</f>
        <v>5022</v>
      </c>
      <c r="Q432" s="14" t="str">
        <f t="shared" si="6"/>
        <v>GMCSierra 4WD (With Sport Mode)Pickup truck: Standard5.38A10</v>
      </c>
    </row>
    <row r="433" spans="1:17" ht="16.5" customHeight="1">
      <c r="A433" s="1">
        <v>2022</v>
      </c>
      <c r="B433" s="1" t="s">
        <v>201</v>
      </c>
      <c r="C433" s="1" t="s">
        <v>389</v>
      </c>
      <c r="D433" s="1" t="s">
        <v>53</v>
      </c>
      <c r="E433" s="1">
        <v>3.6</v>
      </c>
      <c r="F433" s="1">
        <v>6</v>
      </c>
      <c r="G433" s="1" t="s">
        <v>45</v>
      </c>
      <c r="H433" s="1" t="s">
        <v>233</v>
      </c>
      <c r="I433" s="1">
        <v>12.3</v>
      </c>
      <c r="J433" s="1">
        <v>9.1999999999999993</v>
      </c>
      <c r="K433" s="1">
        <v>10.9</v>
      </c>
      <c r="L433" s="1">
        <v>26</v>
      </c>
      <c r="M433" s="1">
        <v>256</v>
      </c>
      <c r="N433" s="1">
        <v>5</v>
      </c>
      <c r="O433" s="1">
        <v>7</v>
      </c>
      <c r="P433">
        <f>_xlfn.XLOOKUP(Q433,[1]工作表1!$R$2:$R$947,[1]工作表1!$E$2:$E$947,"error")</f>
        <v>4365</v>
      </c>
      <c r="Q433" s="14" t="str">
        <f t="shared" si="6"/>
        <v>JeepGrand Cherokee 4X4SUV: Standard3.66A8</v>
      </c>
    </row>
    <row r="434" spans="1:17" ht="16.5" customHeight="1">
      <c r="A434" s="1">
        <v>2022</v>
      </c>
      <c r="B434" s="1" t="s">
        <v>241</v>
      </c>
      <c r="C434" s="1" t="s">
        <v>477</v>
      </c>
      <c r="D434" s="1" t="s">
        <v>243</v>
      </c>
      <c r="E434" s="1">
        <v>3</v>
      </c>
      <c r="F434" s="1">
        <v>6</v>
      </c>
      <c r="G434" s="1" t="s">
        <v>45</v>
      </c>
      <c r="H434" s="1" t="s">
        <v>174</v>
      </c>
      <c r="I434" s="1">
        <v>10.4</v>
      </c>
      <c r="J434" s="1">
        <v>7.1</v>
      </c>
      <c r="K434" s="1">
        <v>8.9</v>
      </c>
      <c r="L434" s="1">
        <v>32</v>
      </c>
      <c r="M434" s="1">
        <v>238</v>
      </c>
      <c r="N434" s="1">
        <v>5</v>
      </c>
      <c r="O434" s="1">
        <v>1</v>
      </c>
      <c r="P434">
        <f>_xlfn.XLOOKUP(Q434,[1]工作表1!$R$2:$R$947,[1]工作表1!$E$2:$E$947,"error")</f>
        <v>4785</v>
      </c>
      <c r="Q434" s="14" t="str">
        <f t="shared" si="6"/>
        <v>Ram1500 HFE EcoDieselPickup truck: Standard36A8</v>
      </c>
    </row>
    <row r="435" spans="1:17" ht="16.5" customHeight="1">
      <c r="A435" s="1">
        <v>2022</v>
      </c>
      <c r="B435" s="1" t="s">
        <v>301</v>
      </c>
      <c r="C435" s="1" t="s">
        <v>478</v>
      </c>
      <c r="D435" s="1" t="s">
        <v>236</v>
      </c>
      <c r="E435" s="1">
        <v>2</v>
      </c>
      <c r="F435" s="1">
        <v>4</v>
      </c>
      <c r="G435" s="1" t="s">
        <v>479</v>
      </c>
      <c r="H435" s="1" t="s">
        <v>22</v>
      </c>
      <c r="I435" s="1">
        <v>10.5</v>
      </c>
      <c r="J435" s="1">
        <v>8.3000000000000007</v>
      </c>
      <c r="K435" s="1">
        <v>9.5</v>
      </c>
      <c r="L435" s="1">
        <v>30</v>
      </c>
      <c r="M435" s="1">
        <v>223</v>
      </c>
      <c r="N435" s="1">
        <v>5</v>
      </c>
      <c r="O435" s="1">
        <v>6</v>
      </c>
      <c r="P435">
        <f>_xlfn.XLOOKUP(Q435,[1]工作表1!$R$2:$R$947,[1]工作表1!$E$2:$E$947,"error")</f>
        <v>4019</v>
      </c>
      <c r="Q435" s="14" t="str">
        <f t="shared" si="6"/>
        <v>InfinitiQX55 AWDSUV: Small24AV8</v>
      </c>
    </row>
    <row r="436" spans="1:17" ht="16.5" customHeight="1">
      <c r="A436" s="1">
        <v>2022</v>
      </c>
      <c r="B436" s="1" t="s">
        <v>92</v>
      </c>
      <c r="C436" s="1" t="s">
        <v>480</v>
      </c>
      <c r="D436" s="1" t="s">
        <v>236</v>
      </c>
      <c r="E436" s="1">
        <v>2</v>
      </c>
      <c r="F436" s="1">
        <v>4</v>
      </c>
      <c r="G436" s="1" t="s">
        <v>31</v>
      </c>
      <c r="H436" s="1" t="s">
        <v>22</v>
      </c>
      <c r="I436" s="1">
        <v>9.9</v>
      </c>
      <c r="J436" s="1">
        <v>7.6</v>
      </c>
      <c r="K436" s="1">
        <v>8.9</v>
      </c>
      <c r="L436" s="1">
        <v>32</v>
      </c>
      <c r="M436" s="1">
        <v>207</v>
      </c>
      <c r="N436" s="1">
        <v>6</v>
      </c>
      <c r="O436" s="1">
        <v>3</v>
      </c>
      <c r="P436">
        <f>_xlfn.XLOOKUP(Q436,[1]工作表1!$R$2:$R$947,[1]工作表1!$E$2:$E$947,"error")</f>
        <v>3721</v>
      </c>
      <c r="Q436" s="14" t="str">
        <f t="shared" si="6"/>
        <v>BMWX2 M35iSUV: Small24AS8</v>
      </c>
    </row>
    <row r="437" spans="1:17" ht="16.5" customHeight="1">
      <c r="A437" s="1">
        <v>2022</v>
      </c>
      <c r="B437" s="1" t="s">
        <v>258</v>
      </c>
      <c r="C437" s="1" t="s">
        <v>481</v>
      </c>
      <c r="D437" s="1" t="s">
        <v>243</v>
      </c>
      <c r="E437" s="1">
        <v>3.5</v>
      </c>
      <c r="F437" s="1">
        <v>6</v>
      </c>
      <c r="G437" s="1" t="s">
        <v>147</v>
      </c>
      <c r="H437" s="1" t="s">
        <v>233</v>
      </c>
      <c r="I437" s="1">
        <v>14.6</v>
      </c>
      <c r="J437" s="1">
        <v>11</v>
      </c>
      <c r="K437" s="1">
        <v>13</v>
      </c>
      <c r="L437" s="1">
        <v>22</v>
      </c>
      <c r="M437" s="1">
        <v>304</v>
      </c>
      <c r="N437" s="1">
        <v>3</v>
      </c>
      <c r="O437" s="1">
        <v>6</v>
      </c>
      <c r="P437">
        <f>_xlfn.XLOOKUP(Q437,[1]工作表1!$R$2:$R$947,[1]工作表1!$E$2:$E$947,"error")</f>
        <v>4690</v>
      </c>
      <c r="Q437" s="14" t="str">
        <f t="shared" si="6"/>
        <v>FordF-150 4X4 (Without Stop-Start)Pickup truck: Standard3.56AS10</v>
      </c>
    </row>
    <row r="438" spans="1:17" ht="16.5" customHeight="1">
      <c r="A438" s="1">
        <v>2022</v>
      </c>
      <c r="B438" s="1" t="s">
        <v>258</v>
      </c>
      <c r="C438" s="1" t="s">
        <v>482</v>
      </c>
      <c r="D438" s="1" t="s">
        <v>243</v>
      </c>
      <c r="E438" s="1">
        <v>3.5</v>
      </c>
      <c r="F438" s="1">
        <v>6</v>
      </c>
      <c r="G438" s="1" t="s">
        <v>147</v>
      </c>
      <c r="H438" s="1" t="s">
        <v>233</v>
      </c>
      <c r="I438" s="1">
        <v>10.3</v>
      </c>
      <c r="J438" s="1">
        <v>10</v>
      </c>
      <c r="K438" s="1">
        <v>10.199999999999999</v>
      </c>
      <c r="L438" s="1">
        <v>28</v>
      </c>
      <c r="M438" s="1">
        <v>238</v>
      </c>
      <c r="N438" s="1">
        <v>5</v>
      </c>
      <c r="O438" s="1">
        <v>6</v>
      </c>
      <c r="P438">
        <f>_xlfn.XLOOKUP(Q438,[1]工作表1!$R$2:$R$947,[1]工作表1!$E$2:$E$947,"error")</f>
        <v>5016</v>
      </c>
      <c r="Q438" s="14" t="str">
        <f t="shared" si="6"/>
        <v>FordF-150 Hybrid 4X4Pickup truck: Standard3.56AS10</v>
      </c>
    </row>
    <row r="439" spans="1:17" ht="16.5" customHeight="1">
      <c r="A439" s="1">
        <v>2022</v>
      </c>
      <c r="B439" s="1" t="s">
        <v>414</v>
      </c>
      <c r="C439" s="1" t="s">
        <v>483</v>
      </c>
      <c r="D439" s="1" t="s">
        <v>236</v>
      </c>
      <c r="E439" s="1">
        <v>2</v>
      </c>
      <c r="F439" s="1">
        <v>4</v>
      </c>
      <c r="G439" s="1" t="s">
        <v>147</v>
      </c>
      <c r="H439" s="1" t="s">
        <v>22</v>
      </c>
      <c r="I439" s="1">
        <v>11.3</v>
      </c>
      <c r="J439" s="1">
        <v>9.1</v>
      </c>
      <c r="K439" s="1">
        <v>10.3</v>
      </c>
      <c r="L439" s="1">
        <v>27</v>
      </c>
      <c r="M439" s="1">
        <v>242</v>
      </c>
      <c r="N439" s="1">
        <v>5</v>
      </c>
      <c r="O439" s="1">
        <v>6</v>
      </c>
      <c r="P439">
        <f>_xlfn.XLOOKUP(Q439,[1]工作表1!$R$2:$R$947,[1]工作表1!$E$2:$E$947,"error")</f>
        <v>4043</v>
      </c>
      <c r="Q439" s="14" t="str">
        <f t="shared" si="6"/>
        <v>AcuraRDX SH-AWD A-SPECSUV: Small24AS10</v>
      </c>
    </row>
    <row r="440" spans="1:17" ht="16.5" customHeight="1">
      <c r="A440" s="1">
        <v>2022</v>
      </c>
      <c r="B440" s="1" t="s">
        <v>368</v>
      </c>
      <c r="C440" s="1" t="s">
        <v>484</v>
      </c>
      <c r="D440" s="1" t="s">
        <v>385</v>
      </c>
      <c r="E440" s="1">
        <v>2</v>
      </c>
      <c r="F440" s="1">
        <v>4</v>
      </c>
      <c r="G440" s="1" t="s">
        <v>31</v>
      </c>
      <c r="H440" s="1" t="s">
        <v>22</v>
      </c>
      <c r="I440" s="1">
        <v>10.9</v>
      </c>
      <c r="J440" s="1">
        <v>7.7</v>
      </c>
      <c r="K440" s="1">
        <v>9.5</v>
      </c>
      <c r="L440" s="1">
        <v>30</v>
      </c>
      <c r="M440" s="1">
        <v>221</v>
      </c>
      <c r="N440" s="1">
        <v>5</v>
      </c>
      <c r="O440" s="1">
        <v>5</v>
      </c>
      <c r="P440">
        <f>_xlfn.XLOOKUP(Q440,[1]工作表1!$R$2:$R$947,[1]工作表1!$E$2:$E$947,"error")</f>
        <v>3999</v>
      </c>
      <c r="Q440" s="14" t="str">
        <f t="shared" si="6"/>
        <v>VolvoV60 CC T5 AWDStation wagon: Small24AS8</v>
      </c>
    </row>
    <row r="441" spans="1:17" ht="16.5" customHeight="1">
      <c r="A441" s="1">
        <v>2022</v>
      </c>
      <c r="B441" s="1" t="s">
        <v>70</v>
      </c>
      <c r="C441" s="1" t="s">
        <v>485</v>
      </c>
      <c r="D441" s="1" t="s">
        <v>385</v>
      </c>
      <c r="E441" s="1">
        <v>2</v>
      </c>
      <c r="F441" s="1">
        <v>4</v>
      </c>
      <c r="G441" s="1" t="s">
        <v>21</v>
      </c>
      <c r="H441" s="1" t="s">
        <v>22</v>
      </c>
      <c r="I441" s="1">
        <v>10</v>
      </c>
      <c r="J441" s="1">
        <v>7</v>
      </c>
      <c r="K441" s="1">
        <v>8.6999999999999993</v>
      </c>
      <c r="L441" s="1">
        <v>32</v>
      </c>
      <c r="M441" s="1">
        <v>202</v>
      </c>
      <c r="N441" s="1">
        <v>6</v>
      </c>
      <c r="O441" s="1">
        <v>5</v>
      </c>
      <c r="P441">
        <f>_xlfn.XLOOKUP(Q441,[1]工作表1!$R$2:$R$947,[1]工作表1!$E$2:$E$947,"error")</f>
        <v>3325</v>
      </c>
      <c r="Q441" s="14" t="str">
        <f t="shared" si="6"/>
        <v>Mercedes-BenzA 250 4MATIC HatchStation wagon: Small24AM7</v>
      </c>
    </row>
    <row r="442" spans="1:17" ht="16.5" customHeight="1">
      <c r="A442" s="1">
        <v>2022</v>
      </c>
      <c r="B442" s="1" t="s">
        <v>86</v>
      </c>
      <c r="C442" s="1" t="s">
        <v>486</v>
      </c>
      <c r="D442" s="1" t="s">
        <v>48</v>
      </c>
      <c r="E442" s="1">
        <v>2</v>
      </c>
      <c r="F442" s="1">
        <v>4</v>
      </c>
      <c r="G442" s="1" t="s">
        <v>21</v>
      </c>
      <c r="H442" s="1" t="s">
        <v>22</v>
      </c>
      <c r="I442" s="1">
        <v>10.4</v>
      </c>
      <c r="J442" s="1">
        <v>7.5</v>
      </c>
      <c r="K442" s="1">
        <v>9.1</v>
      </c>
      <c r="L442" s="1">
        <v>31</v>
      </c>
      <c r="M442" s="1">
        <v>214</v>
      </c>
      <c r="N442" s="1">
        <v>5</v>
      </c>
      <c r="O442" s="1">
        <v>5</v>
      </c>
      <c r="P442">
        <f>_xlfn.XLOOKUP(Q442,[1]工作表1!$R$2:$R$947,[1]工作表1!$E$2:$E$947,"error")</f>
        <v>4045</v>
      </c>
      <c r="Q442" s="14" t="str">
        <f t="shared" si="6"/>
        <v>AudiA5 Cabriolet 45 TFSI quattroSubcompact24AM7</v>
      </c>
    </row>
    <row r="443" spans="1:17" ht="16.5" customHeight="1">
      <c r="A443" s="1">
        <v>2022</v>
      </c>
      <c r="B443" s="1" t="s">
        <v>145</v>
      </c>
      <c r="C443" s="1" t="s">
        <v>487</v>
      </c>
      <c r="D443" s="1" t="s">
        <v>236</v>
      </c>
      <c r="E443" s="1">
        <v>3.5</v>
      </c>
      <c r="F443" s="1">
        <v>6</v>
      </c>
      <c r="G443" s="1" t="s">
        <v>31</v>
      </c>
      <c r="H443" s="1" t="s">
        <v>233</v>
      </c>
      <c r="I443" s="1">
        <v>12.2</v>
      </c>
      <c r="J443" s="1">
        <v>9</v>
      </c>
      <c r="K443" s="1">
        <v>10.8</v>
      </c>
      <c r="L443" s="1">
        <v>26</v>
      </c>
      <c r="M443" s="1">
        <v>252</v>
      </c>
      <c r="N443" s="1">
        <v>5</v>
      </c>
      <c r="O443" s="1">
        <v>5</v>
      </c>
      <c r="P443">
        <f>_xlfn.XLOOKUP(Q443,[1]工作表1!$R$2:$R$947,[1]工作表1!$E$2:$E$947,"error")</f>
        <v>4387</v>
      </c>
      <c r="Q443" s="14" t="str">
        <f t="shared" si="6"/>
        <v>LexusRX 350 AWDSUV: Small3.56AS8</v>
      </c>
    </row>
    <row r="444" spans="1:17" ht="16.5" customHeight="1">
      <c r="A444" s="1">
        <v>2022</v>
      </c>
      <c r="B444" s="1" t="s">
        <v>283</v>
      </c>
      <c r="C444" s="1" t="s">
        <v>377</v>
      </c>
      <c r="D444" s="1" t="s">
        <v>243</v>
      </c>
      <c r="E444" s="1">
        <v>5.3</v>
      </c>
      <c r="F444" s="1">
        <v>8</v>
      </c>
      <c r="G444" s="1" t="s">
        <v>45</v>
      </c>
      <c r="H444" s="1" t="s">
        <v>233</v>
      </c>
      <c r="I444" s="1">
        <v>16.899999999999999</v>
      </c>
      <c r="J444" s="1">
        <v>13.3</v>
      </c>
      <c r="K444" s="1">
        <v>15.3</v>
      </c>
      <c r="L444" s="1">
        <v>18</v>
      </c>
      <c r="M444" s="1">
        <v>359</v>
      </c>
      <c r="N444" s="1">
        <v>2</v>
      </c>
      <c r="O444" s="1">
        <v>6</v>
      </c>
      <c r="P444">
        <f>_xlfn.XLOOKUP(Q444,[1]工作表1!$R$2:$R$947,[1]工作表1!$E$2:$E$947,"error")</f>
        <v>5042</v>
      </c>
      <c r="Q444" s="14" t="str">
        <f t="shared" si="6"/>
        <v>GMCSierra 4WD Mud Terrain TirePickup truck: Standard5.38A8</v>
      </c>
    </row>
    <row r="445" spans="1:17" ht="16.5" customHeight="1">
      <c r="A445" s="1">
        <v>2022</v>
      </c>
      <c r="B445" s="1" t="s">
        <v>283</v>
      </c>
      <c r="C445" s="1" t="s">
        <v>377</v>
      </c>
      <c r="D445" s="1" t="s">
        <v>243</v>
      </c>
      <c r="E445" s="1">
        <v>5.3</v>
      </c>
      <c r="F445" s="1">
        <v>8</v>
      </c>
      <c r="G445" s="1" t="s">
        <v>173</v>
      </c>
      <c r="H445" s="1" t="s">
        <v>233</v>
      </c>
      <c r="I445" s="1">
        <v>16.600000000000001</v>
      </c>
      <c r="J445" s="1">
        <v>14</v>
      </c>
      <c r="K445" s="1">
        <v>15.4</v>
      </c>
      <c r="L445" s="1">
        <v>18</v>
      </c>
      <c r="M445" s="1">
        <v>360</v>
      </c>
      <c r="N445" s="1">
        <v>2</v>
      </c>
      <c r="O445" s="1">
        <v>6</v>
      </c>
      <c r="P445">
        <f>_xlfn.XLOOKUP(Q445,[1]工作表1!$R$2:$R$947,[1]工作表1!$E$2:$E$947,"error")</f>
        <v>5042</v>
      </c>
      <c r="Q445" s="14" t="str">
        <f t="shared" si="6"/>
        <v>GMCSierra 4WD Mud Terrain TirePickup truck: Standard5.38A10</v>
      </c>
    </row>
    <row r="446" spans="1:17" ht="16.5" customHeight="1">
      <c r="A446" s="1">
        <v>2022</v>
      </c>
      <c r="B446" s="1" t="s">
        <v>171</v>
      </c>
      <c r="C446" s="1" t="s">
        <v>488</v>
      </c>
      <c r="D446" s="1" t="s">
        <v>162</v>
      </c>
      <c r="E446" s="1">
        <v>2.7</v>
      </c>
      <c r="F446" s="1">
        <v>4</v>
      </c>
      <c r="G446" s="1" t="s">
        <v>147</v>
      </c>
      <c r="H446" s="1" t="s">
        <v>22</v>
      </c>
      <c r="I446" s="1">
        <v>11.9</v>
      </c>
      <c r="J446" s="1">
        <v>8.1999999999999993</v>
      </c>
      <c r="K446" s="1">
        <v>10.199999999999999</v>
      </c>
      <c r="L446" s="1">
        <v>28</v>
      </c>
      <c r="M446" s="1">
        <v>239</v>
      </c>
      <c r="N446" s="1">
        <v>5</v>
      </c>
      <c r="O446" s="1">
        <v>6</v>
      </c>
      <c r="P446">
        <f>_xlfn.XLOOKUP(Q446,[1]工作表1!$R$2:$R$947,[1]工作表1!$E$2:$E$947,"error")</f>
        <v>3616</v>
      </c>
      <c r="Q446" s="14" t="str">
        <f t="shared" si="6"/>
        <v>CadillacCT4-VCompact2.74AS10</v>
      </c>
    </row>
    <row r="447" spans="1:17" ht="16.5" customHeight="1">
      <c r="A447" s="1">
        <v>2022</v>
      </c>
      <c r="B447" s="1" t="s">
        <v>171</v>
      </c>
      <c r="C447" s="1" t="s">
        <v>489</v>
      </c>
      <c r="D447" s="1" t="s">
        <v>162</v>
      </c>
      <c r="E447" s="1">
        <v>2.7</v>
      </c>
      <c r="F447" s="1">
        <v>4</v>
      </c>
      <c r="G447" s="1" t="s">
        <v>147</v>
      </c>
      <c r="H447" s="1" t="s">
        <v>22</v>
      </c>
      <c r="I447" s="1">
        <v>12</v>
      </c>
      <c r="J447" s="1">
        <v>8.4</v>
      </c>
      <c r="K447" s="1">
        <v>10.4</v>
      </c>
      <c r="L447" s="1">
        <v>27</v>
      </c>
      <c r="M447" s="1">
        <v>244</v>
      </c>
      <c r="N447" s="1">
        <v>5</v>
      </c>
      <c r="O447" s="1">
        <v>6</v>
      </c>
      <c r="P447">
        <f>_xlfn.XLOOKUP(Q447,[1]工作表1!$R$2:$R$947,[1]工作表1!$E$2:$E$947,"error")</f>
        <v>3761</v>
      </c>
      <c r="Q447" s="14" t="str">
        <f t="shared" si="6"/>
        <v>CadillacCT4-V AWDCompact2.74AS10</v>
      </c>
    </row>
    <row r="448" spans="1:17" ht="16.5" customHeight="1">
      <c r="A448" s="1">
        <v>2022</v>
      </c>
      <c r="B448" s="1" t="s">
        <v>490</v>
      </c>
      <c r="C448" s="1" t="s">
        <v>491</v>
      </c>
      <c r="D448" s="1" t="s">
        <v>236</v>
      </c>
      <c r="E448" s="1">
        <v>3.6</v>
      </c>
      <c r="F448" s="1">
        <v>6</v>
      </c>
      <c r="G448" s="1" t="s">
        <v>31</v>
      </c>
      <c r="H448" s="1" t="s">
        <v>233</v>
      </c>
      <c r="I448" s="1">
        <v>13.1</v>
      </c>
      <c r="J448" s="1">
        <v>10</v>
      </c>
      <c r="K448" s="1">
        <v>11.7</v>
      </c>
      <c r="L448" s="1">
        <v>24</v>
      </c>
      <c r="M448" s="1">
        <v>275</v>
      </c>
      <c r="N448" s="1">
        <v>4</v>
      </c>
      <c r="O448" s="1">
        <v>5</v>
      </c>
      <c r="P448">
        <f>_xlfn.XLOOKUP(Q448,[1]工作表1!$R$2:$R$947,[1]工作表1!$E$2:$E$947,"error")</f>
        <v>4464</v>
      </c>
      <c r="Q448" s="14" t="str">
        <f t="shared" si="6"/>
        <v>VolkswagenAtlas Cross Sport 4MOTIONSUV: Small3.66AS8</v>
      </c>
    </row>
    <row r="449" spans="1:17" ht="16.5" customHeight="1">
      <c r="A449" s="1">
        <v>2022</v>
      </c>
      <c r="B449" s="1" t="s">
        <v>70</v>
      </c>
      <c r="C449" s="1" t="s">
        <v>492</v>
      </c>
      <c r="D449" s="1" t="s">
        <v>48</v>
      </c>
      <c r="E449" s="1">
        <v>2</v>
      </c>
      <c r="F449" s="1">
        <v>4</v>
      </c>
      <c r="G449" s="1" t="s">
        <v>21</v>
      </c>
      <c r="H449" s="1" t="s">
        <v>22</v>
      </c>
      <c r="I449" s="1">
        <v>10.8</v>
      </c>
      <c r="J449" s="1">
        <v>7.9</v>
      </c>
      <c r="K449" s="1">
        <v>9.5</v>
      </c>
      <c r="L449" s="1">
        <v>30</v>
      </c>
      <c r="M449" s="1">
        <v>221</v>
      </c>
      <c r="N449" s="1">
        <v>5</v>
      </c>
      <c r="O449" s="1">
        <v>5</v>
      </c>
      <c r="P449">
        <f>_xlfn.XLOOKUP(Q449,[1]工作表1!$R$2:$R$947,[1]工作表1!$E$2:$E$947,"error")</f>
        <v>3479</v>
      </c>
      <c r="Q449" s="14" t="str">
        <f t="shared" si="6"/>
        <v>Mercedes-BenzAMG A 35 4MATIC SedanSubcompact24AM7</v>
      </c>
    </row>
    <row r="450" spans="1:17" ht="16.5" customHeight="1">
      <c r="A450" s="1">
        <v>2022</v>
      </c>
      <c r="B450" s="1" t="s">
        <v>269</v>
      </c>
      <c r="C450" s="1" t="s">
        <v>493</v>
      </c>
      <c r="D450" s="1" t="s">
        <v>69</v>
      </c>
      <c r="E450" s="1">
        <v>6.4</v>
      </c>
      <c r="F450" s="1">
        <v>8</v>
      </c>
      <c r="G450" s="1" t="s">
        <v>45</v>
      </c>
      <c r="H450" s="1" t="s">
        <v>22</v>
      </c>
      <c r="I450" s="1">
        <v>15.8</v>
      </c>
      <c r="J450" s="1">
        <v>9.6</v>
      </c>
      <c r="K450" s="1">
        <v>13</v>
      </c>
      <c r="L450" s="1">
        <v>22</v>
      </c>
      <c r="M450" s="1">
        <v>305</v>
      </c>
      <c r="N450" s="1">
        <v>3</v>
      </c>
      <c r="O450" s="1">
        <v>1</v>
      </c>
      <c r="P450">
        <f>_xlfn.XLOOKUP(Q450,[1]工作表1!$R$2:$R$947,[1]工作表1!$E$2:$E$947,"error")</f>
        <v>4233</v>
      </c>
      <c r="Q450" s="14" t="str">
        <f t="shared" ref="Q450:Q513" si="7">B450&amp;C450&amp;D450&amp;E450&amp;F450&amp;G450</f>
        <v>DodgeChallenger (MDS)Mid-size6.48A8</v>
      </c>
    </row>
    <row r="451" spans="1:17" ht="16.5" customHeight="1">
      <c r="A451" s="1">
        <v>2022</v>
      </c>
      <c r="B451" s="1" t="s">
        <v>269</v>
      </c>
      <c r="C451" s="1" t="s">
        <v>494</v>
      </c>
      <c r="D451" s="1" t="s">
        <v>69</v>
      </c>
      <c r="E451" s="1">
        <v>6.4</v>
      </c>
      <c r="F451" s="1">
        <v>8</v>
      </c>
      <c r="G451" s="1" t="s">
        <v>45</v>
      </c>
      <c r="H451" s="1" t="s">
        <v>22</v>
      </c>
      <c r="I451" s="1">
        <v>15.8</v>
      </c>
      <c r="J451" s="1">
        <v>9.6</v>
      </c>
      <c r="K451" s="1">
        <v>13</v>
      </c>
      <c r="L451" s="1">
        <v>22</v>
      </c>
      <c r="M451" s="1">
        <v>305</v>
      </c>
      <c r="N451" s="1">
        <v>3</v>
      </c>
      <c r="O451" s="1">
        <v>1</v>
      </c>
      <c r="P451">
        <f>_xlfn.XLOOKUP(Q451,[1]工作表1!$R$2:$R$947,[1]工作表1!$E$2:$E$947,"error")</f>
        <v>4233</v>
      </c>
      <c r="Q451" s="14" t="str">
        <f t="shared" si="7"/>
        <v>DodgeChallenger Widebody (MDS)Mid-size6.48A8</v>
      </c>
    </row>
    <row r="452" spans="1:17" ht="16.5" customHeight="1">
      <c r="A452" s="1">
        <v>2022</v>
      </c>
      <c r="B452" s="1" t="s">
        <v>269</v>
      </c>
      <c r="C452" s="1" t="s">
        <v>495</v>
      </c>
      <c r="D452" s="1" t="s">
        <v>69</v>
      </c>
      <c r="E452" s="1">
        <v>6.4</v>
      </c>
      <c r="F452" s="1">
        <v>8</v>
      </c>
      <c r="G452" s="1" t="s">
        <v>84</v>
      </c>
      <c r="H452" s="1" t="s">
        <v>22</v>
      </c>
      <c r="I452" s="1">
        <v>16.7</v>
      </c>
      <c r="J452" s="1">
        <v>10.4</v>
      </c>
      <c r="K452" s="1">
        <v>13.9</v>
      </c>
      <c r="L452" s="1">
        <v>20</v>
      </c>
      <c r="M452" s="1">
        <v>325</v>
      </c>
      <c r="N452" s="1">
        <v>3</v>
      </c>
      <c r="O452" s="1">
        <v>1</v>
      </c>
      <c r="P452">
        <f>_xlfn.XLOOKUP(Q452,[1]工作表1!$R$2:$R$947,[1]工作表1!$E$2:$E$947,"error")</f>
        <v>4308</v>
      </c>
      <c r="Q452" s="14" t="str">
        <f t="shared" si="7"/>
        <v>DodgeChallenger WidebodyMid-size6.48M6</v>
      </c>
    </row>
    <row r="453" spans="1:17" ht="16.5" customHeight="1">
      <c r="A453" s="1">
        <v>2022</v>
      </c>
      <c r="B453" s="1" t="s">
        <v>86</v>
      </c>
      <c r="C453" s="1" t="s">
        <v>496</v>
      </c>
      <c r="D453" s="1" t="s">
        <v>236</v>
      </c>
      <c r="E453" s="1">
        <v>2</v>
      </c>
      <c r="F453" s="1">
        <v>4</v>
      </c>
      <c r="G453" s="1" t="s">
        <v>21</v>
      </c>
      <c r="H453" s="1" t="s">
        <v>22</v>
      </c>
      <c r="I453" s="1">
        <v>10.3</v>
      </c>
      <c r="J453" s="1">
        <v>8.4</v>
      </c>
      <c r="K453" s="1">
        <v>9.4</v>
      </c>
      <c r="L453" s="1">
        <v>30</v>
      </c>
      <c r="M453" s="1">
        <v>220</v>
      </c>
      <c r="N453" s="1">
        <v>5</v>
      </c>
      <c r="O453" s="1">
        <v>5</v>
      </c>
      <c r="P453">
        <f>_xlfn.XLOOKUP(Q453,[1]工作表1!$R$2:$R$947,[1]工作表1!$E$2:$E$947,"error")</f>
        <v>4079</v>
      </c>
      <c r="Q453" s="14" t="str">
        <f t="shared" si="7"/>
        <v>AudiQ5 45 TFSI quattroSUV: Small24AM7</v>
      </c>
    </row>
    <row r="454" spans="1:17" ht="16.5" customHeight="1">
      <c r="A454" s="1">
        <v>2022</v>
      </c>
      <c r="B454" s="1" t="s">
        <v>86</v>
      </c>
      <c r="C454" s="1" t="s">
        <v>497</v>
      </c>
      <c r="D454" s="1" t="s">
        <v>48</v>
      </c>
      <c r="E454" s="1">
        <v>2</v>
      </c>
      <c r="F454" s="1">
        <v>4</v>
      </c>
      <c r="G454" s="1" t="s">
        <v>21</v>
      </c>
      <c r="H454" s="1" t="s">
        <v>22</v>
      </c>
      <c r="I454" s="1">
        <v>10</v>
      </c>
      <c r="J454" s="1">
        <v>7.2</v>
      </c>
      <c r="K454" s="1">
        <v>8.8000000000000007</v>
      </c>
      <c r="L454" s="1">
        <v>32</v>
      </c>
      <c r="M454" s="1">
        <v>206</v>
      </c>
      <c r="N454" s="1">
        <v>6</v>
      </c>
      <c r="O454" s="1">
        <v>5</v>
      </c>
      <c r="P454">
        <f>_xlfn.XLOOKUP(Q454,[1]工作表1!$R$2:$R$947,[1]工作表1!$E$2:$E$947,"error")</f>
        <v>3538</v>
      </c>
      <c r="Q454" s="14" t="str">
        <f t="shared" si="7"/>
        <v>AudiS3 Sedan quattroSubcompact24AM7</v>
      </c>
    </row>
    <row r="455" spans="1:17" ht="16.5" customHeight="1">
      <c r="A455" s="1">
        <v>2022</v>
      </c>
      <c r="B455" s="1" t="s">
        <v>201</v>
      </c>
      <c r="C455" s="1" t="s">
        <v>498</v>
      </c>
      <c r="D455" s="1" t="s">
        <v>236</v>
      </c>
      <c r="E455" s="1">
        <v>3</v>
      </c>
      <c r="F455" s="1">
        <v>6</v>
      </c>
      <c r="G455" s="1" t="s">
        <v>45</v>
      </c>
      <c r="H455" s="1" t="s">
        <v>174</v>
      </c>
      <c r="I455" s="1">
        <v>11.2</v>
      </c>
      <c r="J455" s="1">
        <v>9</v>
      </c>
      <c r="K455" s="1">
        <v>10.199999999999999</v>
      </c>
      <c r="L455" s="1">
        <v>28</v>
      </c>
      <c r="M455" s="1">
        <v>275</v>
      </c>
      <c r="N455" s="1">
        <v>4</v>
      </c>
      <c r="O455" s="1">
        <v>1</v>
      </c>
      <c r="P455">
        <f>_xlfn.XLOOKUP(Q455,[1]工作表1!$R$2:$R$947,[1]工作表1!$E$2:$E$947,"error")</f>
        <v>4766</v>
      </c>
      <c r="Q455" s="14" t="str">
        <f t="shared" si="7"/>
        <v>JeepWrangler JL Unlimited 4X4 Rubicon EcoDieselSUV: Small36A8</v>
      </c>
    </row>
    <row r="456" spans="1:17" ht="16.5" customHeight="1">
      <c r="A456" s="1">
        <v>2022</v>
      </c>
      <c r="B456" s="1" t="s">
        <v>326</v>
      </c>
      <c r="C456" s="1" t="s">
        <v>499</v>
      </c>
      <c r="D456" s="1" t="s">
        <v>243</v>
      </c>
      <c r="E456" s="1">
        <v>3.4</v>
      </c>
      <c r="F456" s="1">
        <v>6</v>
      </c>
      <c r="G456" s="1" t="s">
        <v>147</v>
      </c>
      <c r="H456" s="1" t="s">
        <v>233</v>
      </c>
      <c r="I456" s="1">
        <v>13.5</v>
      </c>
      <c r="J456" s="1">
        <v>10.6</v>
      </c>
      <c r="K456" s="1">
        <v>12.2</v>
      </c>
      <c r="L456" s="1">
        <v>23</v>
      </c>
      <c r="M456" s="1">
        <v>286</v>
      </c>
      <c r="N456" s="1">
        <v>4</v>
      </c>
      <c r="O456" s="1">
        <v>5</v>
      </c>
      <c r="P456">
        <f>_xlfn.XLOOKUP(Q456,[1]工作表1!$R$2:$R$947,[1]工作表1!$E$2:$E$947,"error")</f>
        <v>5390</v>
      </c>
      <c r="Q456" s="14" t="str">
        <f t="shared" si="7"/>
        <v>ToyotaTundra 4WD TRDPickup truck: Standard3.46AS10</v>
      </c>
    </row>
    <row r="457" spans="1:17" ht="16.5" customHeight="1">
      <c r="A457" s="1">
        <v>2022</v>
      </c>
      <c r="B457" s="1" t="s">
        <v>145</v>
      </c>
      <c r="C457" s="1" t="s">
        <v>500</v>
      </c>
      <c r="D457" s="1" t="s">
        <v>48</v>
      </c>
      <c r="E457" s="1">
        <v>3.5</v>
      </c>
      <c r="F457" s="1">
        <v>6</v>
      </c>
      <c r="G457" s="1" t="s">
        <v>392</v>
      </c>
      <c r="H457" s="1" t="s">
        <v>22</v>
      </c>
      <c r="I457" s="1">
        <v>12.2</v>
      </c>
      <c r="J457" s="1">
        <v>9</v>
      </c>
      <c r="K457" s="1">
        <v>10.8</v>
      </c>
      <c r="L457" s="1">
        <v>26</v>
      </c>
      <c r="M457" s="1">
        <v>253</v>
      </c>
      <c r="N457" s="1">
        <v>5</v>
      </c>
      <c r="O457" s="1">
        <v>5</v>
      </c>
      <c r="P457">
        <f>_xlfn.XLOOKUP(Q457,[1]工作表1!$R$2:$R$947,[1]工作表1!$E$2:$E$947,"error")</f>
        <v>3891</v>
      </c>
      <c r="Q457" s="14" t="str">
        <f t="shared" si="7"/>
        <v>LexusRC 350 AWDSubcompact3.56AS6</v>
      </c>
    </row>
    <row r="458" spans="1:17" ht="16.5" customHeight="1">
      <c r="A458" s="1">
        <v>2022</v>
      </c>
      <c r="B458" s="1" t="s">
        <v>92</v>
      </c>
      <c r="C458" s="1" t="s">
        <v>501</v>
      </c>
      <c r="D458" s="1" t="s">
        <v>236</v>
      </c>
      <c r="E458" s="1">
        <v>2</v>
      </c>
      <c r="F458" s="1">
        <v>4</v>
      </c>
      <c r="G458" s="1" t="s">
        <v>31</v>
      </c>
      <c r="H458" s="1" t="s">
        <v>22</v>
      </c>
      <c r="I458" s="1">
        <v>11</v>
      </c>
      <c r="J458" s="1">
        <v>8.5</v>
      </c>
      <c r="K458" s="1">
        <v>9.9</v>
      </c>
      <c r="L458" s="1">
        <v>29</v>
      </c>
      <c r="M458" s="1">
        <v>230</v>
      </c>
      <c r="N458" s="1">
        <v>5</v>
      </c>
      <c r="O458" s="1">
        <v>7</v>
      </c>
      <c r="P458">
        <f>_xlfn.XLOOKUP(Q458,[1]工作表1!$R$2:$R$947,[1]工作表1!$E$2:$E$947,"error")</f>
        <v>4149</v>
      </c>
      <c r="Q458" s="14" t="str">
        <f t="shared" si="7"/>
        <v>BMWX3 xDrive30iSUV: Small24AS8</v>
      </c>
    </row>
    <row r="459" spans="1:17" ht="16.5" customHeight="1">
      <c r="A459" s="1">
        <v>2022</v>
      </c>
      <c r="B459" s="1" t="s">
        <v>414</v>
      </c>
      <c r="C459" s="1" t="s">
        <v>502</v>
      </c>
      <c r="D459" s="1" t="s">
        <v>162</v>
      </c>
      <c r="E459" s="1">
        <v>2</v>
      </c>
      <c r="F459" s="1">
        <v>4</v>
      </c>
      <c r="G459" s="1" t="s">
        <v>147</v>
      </c>
      <c r="H459" s="1" t="s">
        <v>22</v>
      </c>
      <c r="I459" s="1">
        <v>11.3</v>
      </c>
      <c r="J459" s="1">
        <v>8.1</v>
      </c>
      <c r="K459" s="1">
        <v>9.8000000000000007</v>
      </c>
      <c r="L459" s="1">
        <v>29</v>
      </c>
      <c r="M459" s="1">
        <v>231</v>
      </c>
      <c r="N459" s="1">
        <v>5</v>
      </c>
      <c r="O459" s="1">
        <v>7</v>
      </c>
      <c r="P459">
        <f>_xlfn.XLOOKUP(Q459,[1]工作表1!$R$2:$R$947,[1]工作表1!$E$2:$E$947,"error")</f>
        <v>3990</v>
      </c>
      <c r="Q459" s="14" t="str">
        <f t="shared" si="7"/>
        <v>AcuraTLX SH-AWD A-SPECCompact24AS10</v>
      </c>
    </row>
    <row r="460" spans="1:17" ht="16.5" customHeight="1">
      <c r="A460" s="1">
        <v>2022</v>
      </c>
      <c r="B460" s="1" t="s">
        <v>234</v>
      </c>
      <c r="C460" s="1" t="s">
        <v>503</v>
      </c>
      <c r="D460" s="1" t="s">
        <v>236</v>
      </c>
      <c r="E460" s="1">
        <v>2</v>
      </c>
      <c r="F460" s="1">
        <v>4</v>
      </c>
      <c r="G460" s="1" t="s">
        <v>45</v>
      </c>
      <c r="H460" s="1" t="s">
        <v>22</v>
      </c>
      <c r="I460" s="1">
        <v>10.3</v>
      </c>
      <c r="J460" s="1">
        <v>8.1</v>
      </c>
      <c r="K460" s="1">
        <v>9.3000000000000007</v>
      </c>
      <c r="L460" s="1">
        <v>30</v>
      </c>
      <c r="M460" s="1">
        <v>218</v>
      </c>
      <c r="N460" s="1">
        <v>5</v>
      </c>
      <c r="O460" s="1">
        <v>3</v>
      </c>
      <c r="P460">
        <f>_xlfn.XLOOKUP(Q460,[1]工作表1!$R$2:$R$947,[1]工作表1!$E$2:$E$947,"error")</f>
        <v>3901</v>
      </c>
      <c r="Q460" s="14" t="str">
        <f t="shared" si="7"/>
        <v>Alfa RomeoStelvioSUV: Small24A8</v>
      </c>
    </row>
    <row r="461" spans="1:17" ht="16.5" customHeight="1">
      <c r="A461" s="1">
        <v>2022</v>
      </c>
      <c r="B461" s="1" t="s">
        <v>234</v>
      </c>
      <c r="C461" s="1" t="s">
        <v>504</v>
      </c>
      <c r="D461" s="1" t="s">
        <v>236</v>
      </c>
      <c r="E461" s="1">
        <v>2</v>
      </c>
      <c r="F461" s="1">
        <v>4</v>
      </c>
      <c r="G461" s="1" t="s">
        <v>45</v>
      </c>
      <c r="H461" s="1" t="s">
        <v>22</v>
      </c>
      <c r="I461" s="1">
        <v>10.8</v>
      </c>
      <c r="J461" s="1">
        <v>8.3000000000000007</v>
      </c>
      <c r="K461" s="1">
        <v>9.6</v>
      </c>
      <c r="L461" s="1">
        <v>29</v>
      </c>
      <c r="M461" s="1">
        <v>226</v>
      </c>
      <c r="N461" s="1">
        <v>5</v>
      </c>
      <c r="O461" s="1">
        <v>3</v>
      </c>
      <c r="P461">
        <f>_xlfn.XLOOKUP(Q461,[1]工作表1!$R$2:$R$947,[1]工作表1!$E$2:$E$947,"error")</f>
        <v>4007</v>
      </c>
      <c r="Q461" s="14" t="str">
        <f t="shared" si="7"/>
        <v>Alfa RomeoStelvio AWDSUV: Small24A8</v>
      </c>
    </row>
    <row r="462" spans="1:17" ht="16.5" customHeight="1">
      <c r="A462" s="1">
        <v>2022</v>
      </c>
      <c r="B462" s="1" t="s">
        <v>86</v>
      </c>
      <c r="C462" s="1" t="s">
        <v>505</v>
      </c>
      <c r="D462" s="1" t="s">
        <v>385</v>
      </c>
      <c r="E462" s="1">
        <v>2</v>
      </c>
      <c r="F462" s="1">
        <v>4</v>
      </c>
      <c r="G462" s="1" t="s">
        <v>21</v>
      </c>
      <c r="H462" s="1" t="s">
        <v>22</v>
      </c>
      <c r="I462" s="1">
        <v>9.8000000000000007</v>
      </c>
      <c r="J462" s="1">
        <v>7.9</v>
      </c>
      <c r="K462" s="1">
        <v>8.9</v>
      </c>
      <c r="L462" s="1">
        <v>32</v>
      </c>
      <c r="M462" s="1">
        <v>208</v>
      </c>
      <c r="N462" s="1">
        <v>6</v>
      </c>
      <c r="O462" s="1">
        <v>5</v>
      </c>
      <c r="P462">
        <f>_xlfn.XLOOKUP(Q462,[1]工作表1!$R$2:$R$947,[1]工作表1!$E$2:$E$947,"error")</f>
        <v>3880</v>
      </c>
      <c r="Q462" s="14" t="str">
        <f t="shared" si="7"/>
        <v>AudiA4 allroad 45 TFSI quattroStation wagon: Small24AM7</v>
      </c>
    </row>
    <row r="463" spans="1:17" ht="16.5" customHeight="1">
      <c r="A463" s="1">
        <v>2022</v>
      </c>
      <c r="B463" s="1" t="s">
        <v>92</v>
      </c>
      <c r="C463" s="1" t="s">
        <v>506</v>
      </c>
      <c r="D463" s="1" t="s">
        <v>162</v>
      </c>
      <c r="E463" s="1">
        <v>2</v>
      </c>
      <c r="F463" s="1">
        <v>4</v>
      </c>
      <c r="G463" s="1" t="s">
        <v>31</v>
      </c>
      <c r="H463" s="1" t="s">
        <v>22</v>
      </c>
      <c r="I463" s="1">
        <v>10.4</v>
      </c>
      <c r="J463" s="1">
        <v>7.8</v>
      </c>
      <c r="K463" s="1">
        <v>9.1999999999999993</v>
      </c>
      <c r="L463" s="1">
        <v>31</v>
      </c>
      <c r="M463" s="1">
        <v>214</v>
      </c>
      <c r="N463" s="1">
        <v>5</v>
      </c>
      <c r="O463" s="1">
        <v>3</v>
      </c>
      <c r="P463">
        <f>_xlfn.XLOOKUP(Q463,[1]工作表1!$R$2:$R$947,[1]工作表1!$E$2:$E$947,"error")</f>
        <v>3605</v>
      </c>
      <c r="Q463" s="14" t="str">
        <f t="shared" si="7"/>
        <v>BMWM235i xDrive Gran CoupeCompact24AS8</v>
      </c>
    </row>
    <row r="464" spans="1:17" ht="16.5" customHeight="1">
      <c r="A464" s="1">
        <v>2022</v>
      </c>
      <c r="B464" s="1" t="s">
        <v>283</v>
      </c>
      <c r="C464" s="1" t="s">
        <v>507</v>
      </c>
      <c r="D464" s="1" t="s">
        <v>243</v>
      </c>
      <c r="E464" s="1">
        <v>5.3</v>
      </c>
      <c r="F464" s="1">
        <v>8</v>
      </c>
      <c r="G464" s="1" t="s">
        <v>173</v>
      </c>
      <c r="H464" s="1" t="s">
        <v>233</v>
      </c>
      <c r="I464" s="1">
        <v>18.100000000000001</v>
      </c>
      <c r="J464" s="1">
        <v>13.8</v>
      </c>
      <c r="K464" s="1">
        <v>16.2</v>
      </c>
      <c r="L464" s="1">
        <v>17</v>
      </c>
      <c r="M464" s="1">
        <v>381</v>
      </c>
      <c r="N464" s="1">
        <v>2</v>
      </c>
      <c r="O464" s="1">
        <v>6</v>
      </c>
      <c r="P464">
        <f>_xlfn.XLOOKUP(Q464,[1]工作表1!$R$2:$R$947,[1]工作表1!$E$2:$E$947,"error")</f>
        <v>5042</v>
      </c>
      <c r="Q464" s="14" t="str">
        <f t="shared" si="7"/>
        <v>GMCSierra 4WD Mud Terrain Tire (No DFM)Pickup truck: Standard5.38A10</v>
      </c>
    </row>
    <row r="465" spans="1:17" ht="16.5" customHeight="1">
      <c r="A465" s="1">
        <v>2022</v>
      </c>
      <c r="B465" s="1" t="s">
        <v>201</v>
      </c>
      <c r="C465" s="1" t="s">
        <v>260</v>
      </c>
      <c r="D465" s="1" t="s">
        <v>236</v>
      </c>
      <c r="E465" s="1">
        <v>2</v>
      </c>
      <c r="F465" s="1">
        <v>4</v>
      </c>
      <c r="G465" s="1" t="s">
        <v>45</v>
      </c>
      <c r="H465" s="1" t="s">
        <v>233</v>
      </c>
      <c r="I465" s="1">
        <v>11.5</v>
      </c>
      <c r="J465" s="1">
        <v>9.9</v>
      </c>
      <c r="K465" s="1">
        <v>10.8</v>
      </c>
      <c r="L465" s="1">
        <v>26</v>
      </c>
      <c r="M465" s="1">
        <v>251</v>
      </c>
      <c r="N465" s="1">
        <v>5</v>
      </c>
      <c r="O465" s="1">
        <v>5</v>
      </c>
      <c r="P465">
        <f>_xlfn.XLOOKUP(Q465,[1]工作表1!$R$2:$R$947,[1]工作表1!$E$2:$E$947,"error")</f>
        <v>4696</v>
      </c>
      <c r="Q465" s="14" t="str">
        <f t="shared" si="7"/>
        <v>JeepWrangler JL Unlimited 4X4SUV: Small24A8</v>
      </c>
    </row>
    <row r="466" spans="1:17" ht="16.5" customHeight="1">
      <c r="A466" s="1">
        <v>2022</v>
      </c>
      <c r="B466" s="1" t="s">
        <v>281</v>
      </c>
      <c r="C466" s="1" t="s">
        <v>508</v>
      </c>
      <c r="D466" s="1" t="s">
        <v>509</v>
      </c>
      <c r="E466" s="1">
        <v>3.6</v>
      </c>
      <c r="F466" s="1">
        <v>6</v>
      </c>
      <c r="G466" s="1" t="s">
        <v>45</v>
      </c>
      <c r="H466" s="1" t="s">
        <v>233</v>
      </c>
      <c r="I466" s="1">
        <v>15</v>
      </c>
      <c r="J466" s="1">
        <v>13</v>
      </c>
      <c r="K466" s="1">
        <v>14.1</v>
      </c>
      <c r="L466" s="1">
        <v>20</v>
      </c>
      <c r="M466" s="1">
        <v>329</v>
      </c>
      <c r="N466" s="1">
        <v>3</v>
      </c>
      <c r="O466" s="1">
        <v>6</v>
      </c>
      <c r="P466">
        <f>_xlfn.XLOOKUP(Q466,[1]工作表1!$R$2:$R$947,[1]工作表1!$E$2:$E$947,"error")</f>
        <v>4716</v>
      </c>
      <c r="Q466" s="14" t="str">
        <f t="shared" si="7"/>
        <v>ChevroletColorado ZR2 4WDPickup truck: Small3.66A8</v>
      </c>
    </row>
    <row r="467" spans="1:17" ht="16.5" customHeight="1">
      <c r="A467" s="1">
        <v>2022</v>
      </c>
      <c r="B467" s="1" t="s">
        <v>281</v>
      </c>
      <c r="C467" s="1" t="s">
        <v>372</v>
      </c>
      <c r="D467" s="1" t="s">
        <v>243</v>
      </c>
      <c r="E467" s="1">
        <v>3</v>
      </c>
      <c r="F467" s="1">
        <v>6</v>
      </c>
      <c r="G467" s="1" t="s">
        <v>173</v>
      </c>
      <c r="H467" s="1" t="s">
        <v>174</v>
      </c>
      <c r="I467" s="1">
        <v>10.5</v>
      </c>
      <c r="J467" s="1">
        <v>9.1</v>
      </c>
      <c r="K467" s="1">
        <v>9.9</v>
      </c>
      <c r="L467" s="1">
        <v>29</v>
      </c>
      <c r="M467" s="1">
        <v>265</v>
      </c>
      <c r="N467" s="1">
        <v>4</v>
      </c>
      <c r="O467" s="1">
        <v>3</v>
      </c>
      <c r="P467">
        <f>_xlfn.XLOOKUP(Q467,[1]工作表1!$R$2:$R$947,[1]工作表1!$E$2:$E$947,"error")</f>
        <v>4921</v>
      </c>
      <c r="Q467" s="14" t="str">
        <f t="shared" si="7"/>
        <v>ChevroletSilverado 4WD (With Sport Mode)Pickup truck: Standard36A10</v>
      </c>
    </row>
    <row r="468" spans="1:17" ht="16.5" customHeight="1">
      <c r="A468" s="1">
        <v>2022</v>
      </c>
      <c r="B468" s="1" t="s">
        <v>201</v>
      </c>
      <c r="C468" s="1" t="s">
        <v>510</v>
      </c>
      <c r="D468" s="1" t="s">
        <v>53</v>
      </c>
      <c r="E468" s="1">
        <v>3.6</v>
      </c>
      <c r="F468" s="1">
        <v>6</v>
      </c>
      <c r="G468" s="1" t="s">
        <v>45</v>
      </c>
      <c r="H468" s="1" t="s">
        <v>233</v>
      </c>
      <c r="I468" s="1">
        <v>12.7</v>
      </c>
      <c r="J468" s="1">
        <v>9.6</v>
      </c>
      <c r="K468" s="1">
        <v>11.3</v>
      </c>
      <c r="L468" s="1">
        <v>25</v>
      </c>
      <c r="M468" s="1">
        <v>265</v>
      </c>
      <c r="N468" s="1">
        <v>4</v>
      </c>
      <c r="O468" s="1">
        <v>7</v>
      </c>
      <c r="P468">
        <f>_xlfn.XLOOKUP(Q468,[1]工作表1!$R$2:$R$947,[1]工作表1!$E$2:$E$947,"error")</f>
        <v>4513</v>
      </c>
      <c r="Q468" s="14" t="str">
        <f t="shared" si="7"/>
        <v>JeepGrand Cherokee WK 4X4SUV: Standard3.66A8</v>
      </c>
    </row>
    <row r="469" spans="1:17" ht="16.5" customHeight="1">
      <c r="A469" s="1">
        <v>2022</v>
      </c>
      <c r="B469" s="1" t="s">
        <v>511</v>
      </c>
      <c r="C469" s="1" t="s">
        <v>512</v>
      </c>
      <c r="D469" s="1" t="s">
        <v>236</v>
      </c>
      <c r="E469" s="1">
        <v>3.5</v>
      </c>
      <c r="F469" s="1">
        <v>6</v>
      </c>
      <c r="G469" s="1" t="s">
        <v>441</v>
      </c>
      <c r="H469" s="1" t="s">
        <v>233</v>
      </c>
      <c r="I469" s="1">
        <v>12.3</v>
      </c>
      <c r="J469" s="1">
        <v>9.5</v>
      </c>
      <c r="K469" s="1">
        <v>11.1</v>
      </c>
      <c r="L469" s="1">
        <v>25</v>
      </c>
      <c r="M469" s="1">
        <v>260</v>
      </c>
      <c r="N469" s="1">
        <v>4</v>
      </c>
      <c r="O469" s="1">
        <v>3</v>
      </c>
      <c r="P469">
        <f>_xlfn.XLOOKUP(Q469,[1]工作表1!$R$2:$R$947,[1]工作表1!$E$2:$E$947,"error")</f>
        <v>4290</v>
      </c>
      <c r="Q469" s="14" t="str">
        <f t="shared" si="7"/>
        <v>HondaPilot AWD TrailSportSUV: Small3.56AS9</v>
      </c>
    </row>
    <row r="470" spans="1:17" ht="16.5" customHeight="1">
      <c r="A470" s="1">
        <v>2022</v>
      </c>
      <c r="B470" s="1" t="s">
        <v>283</v>
      </c>
      <c r="C470" s="1" t="s">
        <v>388</v>
      </c>
      <c r="D470" s="1" t="s">
        <v>243</v>
      </c>
      <c r="E470" s="1">
        <v>5.3</v>
      </c>
      <c r="F470" s="1">
        <v>8</v>
      </c>
      <c r="G470" s="1" t="s">
        <v>45</v>
      </c>
      <c r="H470" s="1" t="s">
        <v>233</v>
      </c>
      <c r="I470" s="1">
        <v>15.6</v>
      </c>
      <c r="J470" s="1">
        <v>11.9</v>
      </c>
      <c r="K470" s="1">
        <v>13.9</v>
      </c>
      <c r="L470" s="1">
        <v>20</v>
      </c>
      <c r="M470" s="1">
        <v>327</v>
      </c>
      <c r="N470" s="1">
        <v>3</v>
      </c>
      <c r="O470" s="1">
        <v>6</v>
      </c>
      <c r="P470">
        <f>_xlfn.XLOOKUP(Q470,[1]工作表1!$R$2:$R$947,[1]工作表1!$E$2:$E$947,"error")</f>
        <v>5022</v>
      </c>
      <c r="Q470" s="14" t="str">
        <f t="shared" si="7"/>
        <v>GMCSierra 4WDPickup truck: Standard5.38A8</v>
      </c>
    </row>
    <row r="471" spans="1:17" ht="16.5" customHeight="1">
      <c r="A471" s="1">
        <v>2022</v>
      </c>
      <c r="B471" s="1" t="s">
        <v>283</v>
      </c>
      <c r="C471" s="1" t="s">
        <v>388</v>
      </c>
      <c r="D471" s="1" t="s">
        <v>243</v>
      </c>
      <c r="E471" s="1">
        <v>5.3</v>
      </c>
      <c r="F471" s="1">
        <v>8</v>
      </c>
      <c r="G471" s="1" t="s">
        <v>173</v>
      </c>
      <c r="H471" s="1" t="s">
        <v>233</v>
      </c>
      <c r="I471" s="1">
        <v>14.9</v>
      </c>
      <c r="J471" s="1">
        <v>12</v>
      </c>
      <c r="K471" s="1">
        <v>13.6</v>
      </c>
      <c r="L471" s="1">
        <v>21</v>
      </c>
      <c r="M471" s="1">
        <v>318</v>
      </c>
      <c r="N471" s="1">
        <v>3</v>
      </c>
      <c r="O471" s="1">
        <v>6</v>
      </c>
      <c r="P471">
        <f>_xlfn.XLOOKUP(Q471,[1]工作表1!$R$2:$R$947,[1]工作表1!$E$2:$E$947,"error")</f>
        <v>5022</v>
      </c>
      <c r="Q471" s="14" t="str">
        <f t="shared" si="7"/>
        <v>GMCSierra 4WDPickup truck: Standard5.38A10</v>
      </c>
    </row>
    <row r="472" spans="1:17" ht="16.5" customHeight="1">
      <c r="A472" s="1">
        <v>2022</v>
      </c>
      <c r="B472" s="1" t="s">
        <v>201</v>
      </c>
      <c r="C472" s="1" t="s">
        <v>513</v>
      </c>
      <c r="D472" s="1" t="s">
        <v>243</v>
      </c>
      <c r="E472" s="1">
        <v>3</v>
      </c>
      <c r="F472" s="1">
        <v>6</v>
      </c>
      <c r="G472" s="1" t="s">
        <v>45</v>
      </c>
      <c r="H472" s="1" t="s">
        <v>174</v>
      </c>
      <c r="I472" s="1">
        <v>10.8</v>
      </c>
      <c r="J472" s="1">
        <v>8.5</v>
      </c>
      <c r="K472" s="1">
        <v>9.8000000000000007</v>
      </c>
      <c r="L472" s="1">
        <v>29</v>
      </c>
      <c r="M472" s="1">
        <v>263</v>
      </c>
      <c r="N472" s="1">
        <v>4</v>
      </c>
      <c r="O472" s="1">
        <v>1</v>
      </c>
      <c r="P472">
        <f>_xlfn.XLOOKUP(Q472,[1]工作表1!$R$2:$R$947,[1]工作表1!$E$2:$E$947,"error")</f>
        <v>4971</v>
      </c>
      <c r="Q472" s="14" t="str">
        <f t="shared" si="7"/>
        <v>JeepGladiator 4X4 EcoDieselPickup truck: Standard36A8</v>
      </c>
    </row>
    <row r="473" spans="1:17" ht="16.5" customHeight="1">
      <c r="A473" s="1">
        <v>2022</v>
      </c>
      <c r="B473" s="1" t="s">
        <v>258</v>
      </c>
      <c r="C473" s="1" t="s">
        <v>514</v>
      </c>
      <c r="D473" s="1" t="s">
        <v>236</v>
      </c>
      <c r="E473" s="1">
        <v>2.2999999999999998</v>
      </c>
      <c r="F473" s="1">
        <v>4</v>
      </c>
      <c r="G473" s="1" t="s">
        <v>147</v>
      </c>
      <c r="H473" s="1" t="s">
        <v>233</v>
      </c>
      <c r="I473" s="1">
        <v>13.5</v>
      </c>
      <c r="J473" s="1">
        <v>14</v>
      </c>
      <c r="K473" s="1">
        <v>13.7</v>
      </c>
      <c r="L473" s="1">
        <v>21</v>
      </c>
      <c r="M473" s="1">
        <v>323</v>
      </c>
      <c r="N473" s="1">
        <v>3</v>
      </c>
      <c r="O473" s="1">
        <v>5</v>
      </c>
      <c r="P473">
        <f>_xlfn.XLOOKUP(Q473,[1]工作表1!$R$2:$R$947,[1]工作表1!$E$2:$E$947,"error")</f>
        <v>4705</v>
      </c>
      <c r="Q473" s="14" t="str">
        <f t="shared" si="7"/>
        <v>FordBronco Badlands 4WDSUV: Small2.34AS10</v>
      </c>
    </row>
    <row r="474" spans="1:17" ht="16.5" customHeight="1">
      <c r="A474" s="1">
        <v>2022</v>
      </c>
      <c r="B474" s="1" t="s">
        <v>258</v>
      </c>
      <c r="C474" s="1" t="s">
        <v>514</v>
      </c>
      <c r="D474" s="1" t="s">
        <v>236</v>
      </c>
      <c r="E474" s="1">
        <v>2.2999999999999998</v>
      </c>
      <c r="F474" s="1">
        <v>4</v>
      </c>
      <c r="G474" s="1" t="s">
        <v>95</v>
      </c>
      <c r="H474" s="1" t="s">
        <v>233</v>
      </c>
      <c r="I474" s="1">
        <v>14.9</v>
      </c>
      <c r="J474" s="1">
        <v>13.5</v>
      </c>
      <c r="K474" s="1">
        <v>14.3</v>
      </c>
      <c r="L474" s="1">
        <v>20</v>
      </c>
      <c r="M474" s="1">
        <v>336</v>
      </c>
      <c r="N474" s="1">
        <v>3</v>
      </c>
      <c r="O474" s="1">
        <v>5</v>
      </c>
      <c r="P474">
        <f>_xlfn.XLOOKUP(Q474,[1]工作表1!$R$2:$R$947,[1]工作表1!$E$2:$E$947,"error")</f>
        <v>4705</v>
      </c>
      <c r="Q474" s="14" t="str">
        <f t="shared" si="7"/>
        <v>FordBronco Badlands 4WDSUV: Small2.34M7</v>
      </c>
    </row>
    <row r="475" spans="1:17" ht="16.5" customHeight="1">
      <c r="A475" s="1">
        <v>2022</v>
      </c>
      <c r="B475" s="1" t="s">
        <v>258</v>
      </c>
      <c r="C475" s="1" t="s">
        <v>514</v>
      </c>
      <c r="D475" s="1" t="s">
        <v>236</v>
      </c>
      <c r="E475" s="1">
        <v>2.7</v>
      </c>
      <c r="F475" s="1">
        <v>6</v>
      </c>
      <c r="G475" s="1" t="s">
        <v>147</v>
      </c>
      <c r="H475" s="1" t="s">
        <v>233</v>
      </c>
      <c r="I475" s="1">
        <v>14.1</v>
      </c>
      <c r="J475" s="1">
        <v>14.1</v>
      </c>
      <c r="K475" s="1">
        <v>14.1</v>
      </c>
      <c r="L475" s="1">
        <v>20</v>
      </c>
      <c r="M475" s="1">
        <v>331</v>
      </c>
      <c r="N475" s="1">
        <v>3</v>
      </c>
      <c r="O475" s="1">
        <v>6</v>
      </c>
      <c r="P475">
        <f>_xlfn.XLOOKUP(Q475,[1]工作表1!$R$2:$R$947,[1]工作表1!$E$2:$E$947,"error")</f>
        <v>4705</v>
      </c>
      <c r="Q475" s="14" t="str">
        <f t="shared" si="7"/>
        <v>FordBronco Badlands 4WDSUV: Small2.76AS10</v>
      </c>
    </row>
    <row r="476" spans="1:17" ht="16.5" customHeight="1">
      <c r="A476" s="1">
        <v>2022</v>
      </c>
      <c r="B476" s="1" t="s">
        <v>283</v>
      </c>
      <c r="C476" s="1" t="s">
        <v>515</v>
      </c>
      <c r="D476" s="1" t="s">
        <v>243</v>
      </c>
      <c r="E476" s="1">
        <v>5.3</v>
      </c>
      <c r="F476" s="1">
        <v>8</v>
      </c>
      <c r="G476" s="1" t="s">
        <v>173</v>
      </c>
      <c r="H476" s="1" t="s">
        <v>233</v>
      </c>
      <c r="I476" s="1">
        <v>16.8</v>
      </c>
      <c r="J476" s="1">
        <v>12.4</v>
      </c>
      <c r="K476" s="1">
        <v>14.8</v>
      </c>
      <c r="L476" s="1">
        <v>19</v>
      </c>
      <c r="M476" s="1">
        <v>347</v>
      </c>
      <c r="N476" s="1">
        <v>3</v>
      </c>
      <c r="O476" s="1">
        <v>6</v>
      </c>
      <c r="P476">
        <f>_xlfn.XLOOKUP(Q476,[1]工作表1!$R$2:$R$947,[1]工作表1!$E$2:$E$947,"error")</f>
        <v>5022</v>
      </c>
      <c r="Q476" s="14" t="str">
        <f t="shared" si="7"/>
        <v>GMCSierra 4WD (No DFM)Pickup truck: Standard5.38A10</v>
      </c>
    </row>
    <row r="477" spans="1:17" ht="16.5" customHeight="1">
      <c r="A477" s="1">
        <v>2022</v>
      </c>
      <c r="B477" s="1" t="s">
        <v>490</v>
      </c>
      <c r="C477" s="1" t="s">
        <v>491</v>
      </c>
      <c r="D477" s="1" t="s">
        <v>236</v>
      </c>
      <c r="E477" s="1">
        <v>2</v>
      </c>
      <c r="F477" s="1">
        <v>4</v>
      </c>
      <c r="G477" s="1" t="s">
        <v>31</v>
      </c>
      <c r="H477" s="1" t="s">
        <v>233</v>
      </c>
      <c r="I477" s="1">
        <v>11.6</v>
      </c>
      <c r="J477" s="1">
        <v>9.6999999999999993</v>
      </c>
      <c r="K477" s="1">
        <v>10.7</v>
      </c>
      <c r="L477" s="1">
        <v>26</v>
      </c>
      <c r="M477" s="1">
        <v>252</v>
      </c>
      <c r="N477" s="1">
        <v>5</v>
      </c>
      <c r="O477" s="1">
        <v>3</v>
      </c>
      <c r="P477">
        <f>_xlfn.XLOOKUP(Q477,[1]工作表1!$R$2:$R$947,[1]工作表1!$E$2:$E$947,"error")</f>
        <v>4308</v>
      </c>
      <c r="Q477" s="14" t="str">
        <f t="shared" si="7"/>
        <v>VolkswagenAtlas Cross Sport 4MOTIONSUV: Small24AS8</v>
      </c>
    </row>
    <row r="478" spans="1:17" ht="16.5" customHeight="1">
      <c r="A478" s="1">
        <v>2022</v>
      </c>
      <c r="B478" s="1" t="s">
        <v>231</v>
      </c>
      <c r="C478" s="1" t="s">
        <v>516</v>
      </c>
      <c r="D478" s="1" t="s">
        <v>236</v>
      </c>
      <c r="E478" s="1">
        <v>2</v>
      </c>
      <c r="F478" s="1">
        <v>4</v>
      </c>
      <c r="G478" s="1" t="s">
        <v>45</v>
      </c>
      <c r="H478" s="1" t="s">
        <v>233</v>
      </c>
      <c r="I478" s="1">
        <v>11.8</v>
      </c>
      <c r="J478" s="1">
        <v>9.4</v>
      </c>
      <c r="K478" s="1">
        <v>10.7</v>
      </c>
      <c r="L478" s="1">
        <v>26</v>
      </c>
      <c r="M478" s="1">
        <v>252</v>
      </c>
      <c r="N478" s="1">
        <v>5</v>
      </c>
      <c r="O478" s="1">
        <v>6</v>
      </c>
      <c r="P478">
        <f>_xlfn.XLOOKUP(Q478,[1]工作表1!$R$2:$R$947,[1]工作表1!$E$2:$E$947,"error")</f>
        <v>4545</v>
      </c>
      <c r="Q478" s="14" t="str">
        <f t="shared" si="7"/>
        <v>LincolnNautilus AWDSUV: Small24A8</v>
      </c>
    </row>
    <row r="479" spans="1:17" ht="16.5" customHeight="1">
      <c r="A479" s="1">
        <v>2022</v>
      </c>
      <c r="B479" s="1" t="s">
        <v>231</v>
      </c>
      <c r="C479" s="1" t="s">
        <v>516</v>
      </c>
      <c r="D479" s="1" t="s">
        <v>236</v>
      </c>
      <c r="E479" s="1">
        <v>2</v>
      </c>
      <c r="F479" s="1">
        <v>4</v>
      </c>
      <c r="G479" s="1" t="s">
        <v>31</v>
      </c>
      <c r="H479" s="1" t="s">
        <v>233</v>
      </c>
      <c r="I479" s="1">
        <v>11.8</v>
      </c>
      <c r="J479" s="1">
        <v>9.4</v>
      </c>
      <c r="K479" s="1">
        <v>10.7</v>
      </c>
      <c r="L479" s="1">
        <v>26</v>
      </c>
      <c r="M479" s="1">
        <v>251</v>
      </c>
      <c r="N479" s="1">
        <v>5</v>
      </c>
      <c r="O479" s="1">
        <v>6</v>
      </c>
      <c r="P479">
        <f>_xlfn.XLOOKUP(Q479,[1]工作表1!$R$2:$R$947,[1]工作表1!$E$2:$E$947,"error")</f>
        <v>4545</v>
      </c>
      <c r="Q479" s="14" t="str">
        <f t="shared" si="7"/>
        <v>LincolnNautilus AWDSUV: Small24AS8</v>
      </c>
    </row>
    <row r="480" spans="1:17" ht="16.5" customHeight="1">
      <c r="A480" s="1">
        <v>2022</v>
      </c>
      <c r="B480" s="1" t="s">
        <v>231</v>
      </c>
      <c r="C480" s="1" t="s">
        <v>516</v>
      </c>
      <c r="D480" s="1" t="s">
        <v>236</v>
      </c>
      <c r="E480" s="1">
        <v>2.7</v>
      </c>
      <c r="F480" s="1">
        <v>6</v>
      </c>
      <c r="G480" s="1" t="s">
        <v>31</v>
      </c>
      <c r="H480" s="1" t="s">
        <v>233</v>
      </c>
      <c r="I480" s="1">
        <v>12.6</v>
      </c>
      <c r="J480" s="1">
        <v>9.3000000000000007</v>
      </c>
      <c r="K480" s="1">
        <v>11.2</v>
      </c>
      <c r="L480" s="1">
        <v>25</v>
      </c>
      <c r="M480" s="1">
        <v>262</v>
      </c>
      <c r="N480" s="1">
        <v>4</v>
      </c>
      <c r="O480" s="1">
        <v>5</v>
      </c>
      <c r="P480">
        <f>_xlfn.XLOOKUP(Q480,[1]工作表1!$R$2:$R$947,[1]工作表1!$E$2:$E$947,"error")</f>
        <v>4545</v>
      </c>
      <c r="Q480" s="14" t="str">
        <f t="shared" si="7"/>
        <v>LincolnNautilus AWDSUV: Small2.76AS8</v>
      </c>
    </row>
    <row r="481" spans="1:17" ht="16.5" customHeight="1">
      <c r="A481" s="1">
        <v>2022</v>
      </c>
      <c r="B481" s="1" t="s">
        <v>490</v>
      </c>
      <c r="C481" s="1" t="s">
        <v>517</v>
      </c>
      <c r="D481" s="1" t="s">
        <v>69</v>
      </c>
      <c r="E481" s="1">
        <v>2</v>
      </c>
      <c r="F481" s="1">
        <v>4</v>
      </c>
      <c r="G481" s="1" t="s">
        <v>21</v>
      </c>
      <c r="H481" s="1" t="s">
        <v>22</v>
      </c>
      <c r="I481" s="1">
        <v>10.3</v>
      </c>
      <c r="J481" s="1">
        <v>7.7</v>
      </c>
      <c r="K481" s="1">
        <v>9.1</v>
      </c>
      <c r="L481" s="1">
        <v>31</v>
      </c>
      <c r="M481" s="1">
        <v>213</v>
      </c>
      <c r="N481" s="1">
        <v>5</v>
      </c>
      <c r="O481" s="1">
        <v>5</v>
      </c>
      <c r="P481">
        <f>_xlfn.XLOOKUP(Q481,[1]工作表1!$R$2:$R$947,[1]工作表1!$E$2:$E$947,"error")</f>
        <v>3481</v>
      </c>
      <c r="Q481" s="14" t="str">
        <f t="shared" si="7"/>
        <v>VolkswagenGolf RMid-size24AM7</v>
      </c>
    </row>
    <row r="482" spans="1:17" ht="16.5" customHeight="1">
      <c r="A482" s="1">
        <v>2022</v>
      </c>
      <c r="B482" s="1" t="s">
        <v>490</v>
      </c>
      <c r="C482" s="1" t="s">
        <v>517</v>
      </c>
      <c r="D482" s="1" t="s">
        <v>69</v>
      </c>
      <c r="E482" s="1">
        <v>2</v>
      </c>
      <c r="F482" s="1">
        <v>4</v>
      </c>
      <c r="G482" s="1" t="s">
        <v>84</v>
      </c>
      <c r="H482" s="1" t="s">
        <v>22</v>
      </c>
      <c r="I482" s="1">
        <v>11.8</v>
      </c>
      <c r="J482" s="1">
        <v>8.3000000000000007</v>
      </c>
      <c r="K482" s="1">
        <v>10.199999999999999</v>
      </c>
      <c r="L482" s="1">
        <v>28</v>
      </c>
      <c r="M482" s="1">
        <v>237</v>
      </c>
      <c r="N482" s="1">
        <v>5</v>
      </c>
      <c r="O482" s="1">
        <v>5</v>
      </c>
      <c r="P482">
        <f>_xlfn.XLOOKUP(Q482,[1]工作表1!$R$2:$R$947,[1]工作表1!$E$2:$E$947,"error")</f>
        <v>3417</v>
      </c>
      <c r="Q482" s="14" t="str">
        <f t="shared" si="7"/>
        <v>VolkswagenGolf RMid-size24M6</v>
      </c>
    </row>
    <row r="483" spans="1:17" ht="16.5" customHeight="1">
      <c r="A483" s="1">
        <v>2022</v>
      </c>
      <c r="B483" s="1" t="s">
        <v>283</v>
      </c>
      <c r="C483" s="1" t="s">
        <v>399</v>
      </c>
      <c r="D483" s="1" t="s">
        <v>243</v>
      </c>
      <c r="E483" s="1">
        <v>5.3</v>
      </c>
      <c r="F483" s="1">
        <v>8</v>
      </c>
      <c r="G483" s="1" t="s">
        <v>173</v>
      </c>
      <c r="H483" s="1" t="s">
        <v>233</v>
      </c>
      <c r="I483" s="1">
        <v>16.100000000000001</v>
      </c>
      <c r="J483" s="1">
        <v>12.4</v>
      </c>
      <c r="K483" s="1">
        <v>14.4</v>
      </c>
      <c r="L483" s="1">
        <v>20</v>
      </c>
      <c r="M483" s="1">
        <v>338</v>
      </c>
      <c r="N483" s="1">
        <v>3</v>
      </c>
      <c r="O483" s="1">
        <v>6</v>
      </c>
      <c r="P483">
        <f>_xlfn.XLOOKUP(Q483,[1]工作表1!$R$2:$R$947,[1]工作表1!$E$2:$E$947,"error")</f>
        <v>5022</v>
      </c>
      <c r="Q483" s="14" t="str">
        <f t="shared" si="7"/>
        <v>GMCSierra 4WD (No Stop-Start)Pickup truck: Standard5.38A10</v>
      </c>
    </row>
    <row r="484" spans="1:17" ht="16.5" customHeight="1">
      <c r="A484" s="1">
        <v>2022</v>
      </c>
      <c r="B484" s="1" t="s">
        <v>171</v>
      </c>
      <c r="C484" s="1" t="s">
        <v>519</v>
      </c>
      <c r="D484" s="1" t="s">
        <v>236</v>
      </c>
      <c r="E484" s="1">
        <v>2</v>
      </c>
      <c r="F484" s="1">
        <v>4</v>
      </c>
      <c r="G484" s="1" t="s">
        <v>441</v>
      </c>
      <c r="H484" s="1" t="s">
        <v>22</v>
      </c>
      <c r="I484" s="1">
        <v>10.8</v>
      </c>
      <c r="J484" s="1">
        <v>8.1999999999999993</v>
      </c>
      <c r="K484" s="1">
        <v>9.6</v>
      </c>
      <c r="L484" s="1">
        <v>29</v>
      </c>
      <c r="M484" s="1">
        <v>225</v>
      </c>
      <c r="N484" s="1">
        <v>5</v>
      </c>
      <c r="O484" s="1">
        <v>7</v>
      </c>
      <c r="P484">
        <f>_xlfn.XLOOKUP(Q484,[1]工作表1!$R$2:$R$947,[1]工作表1!$E$2:$E$947,"error")</f>
        <v>3915</v>
      </c>
      <c r="Q484" s="14" t="str">
        <f t="shared" si="7"/>
        <v>CadillacXT5SUV: Small24AS9</v>
      </c>
    </row>
    <row r="485" spans="1:17" ht="16.5" customHeight="1">
      <c r="A485" s="1">
        <v>2022</v>
      </c>
      <c r="B485" s="1" t="s">
        <v>171</v>
      </c>
      <c r="C485" s="1" t="s">
        <v>520</v>
      </c>
      <c r="D485" s="1" t="s">
        <v>236</v>
      </c>
      <c r="E485" s="1">
        <v>2</v>
      </c>
      <c r="F485" s="1">
        <v>4</v>
      </c>
      <c r="G485" s="1" t="s">
        <v>441</v>
      </c>
      <c r="H485" s="1" t="s">
        <v>22</v>
      </c>
      <c r="I485" s="1">
        <v>11.2</v>
      </c>
      <c r="J485" s="1">
        <v>8.6999999999999993</v>
      </c>
      <c r="K485" s="1">
        <v>10.1</v>
      </c>
      <c r="L485" s="1">
        <v>28</v>
      </c>
      <c r="M485" s="1">
        <v>237</v>
      </c>
      <c r="N485" s="1">
        <v>5</v>
      </c>
      <c r="O485" s="1">
        <v>7</v>
      </c>
      <c r="P485">
        <f>_xlfn.XLOOKUP(Q485,[1]工作表1!$R$2:$R$947,[1]工作表1!$E$2:$E$947,"error")</f>
        <v>3915</v>
      </c>
      <c r="Q485" s="14" t="str">
        <f t="shared" si="7"/>
        <v>CadillacXT5 AWDSUV: Small24AS9</v>
      </c>
    </row>
    <row r="486" spans="1:17" ht="16.5" customHeight="1">
      <c r="A486" s="1">
        <v>2022</v>
      </c>
      <c r="B486" s="1" t="s">
        <v>171</v>
      </c>
      <c r="C486" s="1" t="s">
        <v>520</v>
      </c>
      <c r="D486" s="1" t="s">
        <v>236</v>
      </c>
      <c r="E486" s="1">
        <v>3.6</v>
      </c>
      <c r="F486" s="1">
        <v>6</v>
      </c>
      <c r="G486" s="1" t="s">
        <v>441</v>
      </c>
      <c r="H486" s="1" t="s">
        <v>233</v>
      </c>
      <c r="I486" s="1">
        <v>12.9</v>
      </c>
      <c r="J486" s="1">
        <v>9.1999999999999993</v>
      </c>
      <c r="K486" s="1">
        <v>11.2</v>
      </c>
      <c r="L486" s="1">
        <v>25</v>
      </c>
      <c r="M486" s="1">
        <v>263</v>
      </c>
      <c r="N486" s="1">
        <v>4</v>
      </c>
      <c r="O486" s="1">
        <v>6</v>
      </c>
      <c r="P486">
        <f>_xlfn.XLOOKUP(Q486,[1]工作表1!$R$2:$R$947,[1]工作表1!$E$2:$E$947,"error")</f>
        <v>3915</v>
      </c>
      <c r="Q486" s="14" t="str">
        <f t="shared" si="7"/>
        <v>CadillacXT5 AWDSUV: Small3.66AS9</v>
      </c>
    </row>
    <row r="487" spans="1:17" ht="16.5" customHeight="1">
      <c r="A487" s="1">
        <v>2022</v>
      </c>
      <c r="B487" s="1" t="s">
        <v>281</v>
      </c>
      <c r="C487" s="1" t="s">
        <v>320</v>
      </c>
      <c r="D487" s="1" t="s">
        <v>243</v>
      </c>
      <c r="E487" s="1">
        <v>3</v>
      </c>
      <c r="F487" s="1">
        <v>6</v>
      </c>
      <c r="G487" s="1" t="s">
        <v>173</v>
      </c>
      <c r="H487" s="1" t="s">
        <v>174</v>
      </c>
      <c r="I487" s="1">
        <v>10.9</v>
      </c>
      <c r="J487" s="1">
        <v>9.1</v>
      </c>
      <c r="K487" s="1">
        <v>10.1</v>
      </c>
      <c r="L487" s="1">
        <v>28</v>
      </c>
      <c r="M487" s="1">
        <v>272</v>
      </c>
      <c r="N487" s="1">
        <v>4</v>
      </c>
      <c r="O487" s="1">
        <v>3</v>
      </c>
      <c r="P487">
        <f>_xlfn.XLOOKUP(Q487,[1]工作表1!$R$2:$R$947,[1]工作表1!$E$2:$E$947,"error")</f>
        <v>4921</v>
      </c>
      <c r="Q487" s="14" t="str">
        <f t="shared" si="7"/>
        <v>ChevroletSilverado 4WDPickup truck: Standard36A10</v>
      </c>
    </row>
    <row r="488" spans="1:17" ht="16.5" customHeight="1">
      <c r="A488" s="1">
        <v>2022</v>
      </c>
      <c r="B488" s="1" t="s">
        <v>241</v>
      </c>
      <c r="C488" s="1" t="s">
        <v>521</v>
      </c>
      <c r="D488" s="1" t="s">
        <v>243</v>
      </c>
      <c r="E488" s="1">
        <v>5.7</v>
      </c>
      <c r="F488" s="1">
        <v>8</v>
      </c>
      <c r="G488" s="1" t="s">
        <v>45</v>
      </c>
      <c r="H488" s="1" t="s">
        <v>233</v>
      </c>
      <c r="I488" s="1">
        <v>16.2</v>
      </c>
      <c r="J488" s="1">
        <v>11.6</v>
      </c>
      <c r="K488" s="1">
        <v>14.1</v>
      </c>
      <c r="L488" s="1">
        <v>20</v>
      </c>
      <c r="M488" s="1">
        <v>330</v>
      </c>
      <c r="N488" s="1">
        <v>3</v>
      </c>
      <c r="O488" s="1">
        <v>3</v>
      </c>
      <c r="P488">
        <f>_xlfn.XLOOKUP(Q488,[1]工作表1!$R$2:$R$947,[1]工作表1!$E$2:$E$947,"error")</f>
        <v>5371</v>
      </c>
      <c r="Q488" s="14" t="str">
        <f t="shared" si="7"/>
        <v>Ram1500 Classic 4X4Pickup truck: Standard5.78A8</v>
      </c>
    </row>
    <row r="489" spans="1:17" ht="16.5" customHeight="1">
      <c r="A489" s="1">
        <v>2022</v>
      </c>
      <c r="B489" s="1" t="s">
        <v>522</v>
      </c>
      <c r="C489" s="1" t="s">
        <v>523</v>
      </c>
      <c r="D489" s="1" t="s">
        <v>44</v>
      </c>
      <c r="E489" s="1">
        <v>2</v>
      </c>
      <c r="F489" s="1">
        <v>4</v>
      </c>
      <c r="G489" s="1" t="s">
        <v>31</v>
      </c>
      <c r="H489" s="1" t="s">
        <v>22</v>
      </c>
      <c r="I489" s="1">
        <v>9.6</v>
      </c>
      <c r="J489" s="1">
        <v>7.2</v>
      </c>
      <c r="K489" s="1">
        <v>8.5</v>
      </c>
      <c r="L489" s="1">
        <v>33</v>
      </c>
      <c r="M489" s="1">
        <v>198</v>
      </c>
      <c r="N489" s="1">
        <v>6</v>
      </c>
      <c r="O489" s="1">
        <v>7</v>
      </c>
      <c r="P489">
        <f>_xlfn.XLOOKUP(Q489,[1]工作表1!$R$2:$R$947,[1]工作表1!$E$2:$E$947,"error")</f>
        <v>3120</v>
      </c>
      <c r="Q489" s="14" t="str">
        <f t="shared" si="7"/>
        <v>MINIJohn Cooper Works ConvertibleMinicompact24AS8</v>
      </c>
    </row>
    <row r="490" spans="1:17" ht="16.5" customHeight="1">
      <c r="A490" s="1">
        <v>2022</v>
      </c>
      <c r="B490" s="1" t="s">
        <v>281</v>
      </c>
      <c r="C490" s="1" t="s">
        <v>508</v>
      </c>
      <c r="D490" s="1" t="s">
        <v>509</v>
      </c>
      <c r="E490" s="1">
        <v>2.8</v>
      </c>
      <c r="F490" s="1">
        <v>4</v>
      </c>
      <c r="G490" s="1" t="s">
        <v>407</v>
      </c>
      <c r="H490" s="1" t="s">
        <v>174</v>
      </c>
      <c r="I490" s="1">
        <v>13.3</v>
      </c>
      <c r="J490" s="1">
        <v>10.6</v>
      </c>
      <c r="K490" s="1">
        <v>12.1</v>
      </c>
      <c r="L490" s="1">
        <v>23</v>
      </c>
      <c r="M490" s="1">
        <v>326</v>
      </c>
      <c r="N490" s="1">
        <v>3</v>
      </c>
      <c r="O490" s="1">
        <v>3</v>
      </c>
      <c r="P490">
        <f>_xlfn.XLOOKUP(Q490,[1]工作表1!$R$2:$R$947,[1]工作表1!$E$2:$E$947,"error")</f>
        <v>4716</v>
      </c>
      <c r="Q490" s="14" t="str">
        <f t="shared" si="7"/>
        <v>ChevroletColorado ZR2 4WDPickup truck: Small2.84A6</v>
      </c>
    </row>
    <row r="491" spans="1:17" ht="16.5" customHeight="1">
      <c r="A491" s="1">
        <v>2022</v>
      </c>
      <c r="B491" s="1" t="s">
        <v>281</v>
      </c>
      <c r="C491" s="1" t="s">
        <v>323</v>
      </c>
      <c r="D491" s="1" t="s">
        <v>243</v>
      </c>
      <c r="E491" s="1">
        <v>2.7</v>
      </c>
      <c r="F491" s="1">
        <v>4</v>
      </c>
      <c r="G491" s="1" t="s">
        <v>45</v>
      </c>
      <c r="H491" s="1" t="s">
        <v>233</v>
      </c>
      <c r="I491" s="1">
        <v>14.7</v>
      </c>
      <c r="J491" s="1">
        <v>13.1</v>
      </c>
      <c r="K491" s="1">
        <v>14</v>
      </c>
      <c r="L491" s="1">
        <v>20</v>
      </c>
      <c r="M491" s="1">
        <v>328</v>
      </c>
      <c r="N491" s="1">
        <v>3</v>
      </c>
      <c r="O491" s="1">
        <v>6</v>
      </c>
      <c r="P491">
        <f>_xlfn.XLOOKUP(Q491,[1]工作表1!$R$2:$R$947,[1]工作表1!$E$2:$E$947,"error")</f>
        <v>4700</v>
      </c>
      <c r="Q491" s="14" t="str">
        <f t="shared" si="7"/>
        <v>ChevroletSilverado 4WD Mud Terrain TirePickup truck: Standard2.74A8</v>
      </c>
    </row>
    <row r="492" spans="1:17" ht="16.5" customHeight="1">
      <c r="A492" s="1">
        <v>2022</v>
      </c>
      <c r="B492" s="1" t="s">
        <v>70</v>
      </c>
      <c r="C492" s="1" t="s">
        <v>524</v>
      </c>
      <c r="D492" s="1" t="s">
        <v>525</v>
      </c>
      <c r="E492" s="1">
        <v>2</v>
      </c>
      <c r="F492" s="1">
        <v>4</v>
      </c>
      <c r="G492" s="1" t="s">
        <v>72</v>
      </c>
      <c r="H492" s="1" t="s">
        <v>22</v>
      </c>
      <c r="I492" s="1">
        <v>13.3</v>
      </c>
      <c r="J492" s="1">
        <v>10.6</v>
      </c>
      <c r="K492" s="1">
        <v>12.1</v>
      </c>
      <c r="L492" s="1">
        <v>23</v>
      </c>
      <c r="M492" s="1">
        <v>282</v>
      </c>
      <c r="N492" s="1">
        <v>4</v>
      </c>
      <c r="O492" s="1">
        <v>6</v>
      </c>
      <c r="P492">
        <f>_xlfn.XLOOKUP(Q492,[1]工作表1!$R$2:$R$947,[1]工作表1!$E$2:$E$947,"error")</f>
        <v>4409</v>
      </c>
      <c r="Q492" s="14" t="str">
        <f t="shared" si="7"/>
        <v>Mercedes-BenzMetris Passenger VanSpecial purpose vehicle24A9</v>
      </c>
    </row>
    <row r="493" spans="1:17" ht="16.5" customHeight="1">
      <c r="A493" s="1">
        <v>2022</v>
      </c>
      <c r="B493" s="1" t="s">
        <v>522</v>
      </c>
      <c r="C493" s="1" t="s">
        <v>526</v>
      </c>
      <c r="D493" s="1" t="s">
        <v>69</v>
      </c>
      <c r="E493" s="1">
        <v>2</v>
      </c>
      <c r="F493" s="1">
        <v>4</v>
      </c>
      <c r="G493" s="1" t="s">
        <v>31</v>
      </c>
      <c r="H493" s="1" t="s">
        <v>22</v>
      </c>
      <c r="I493" s="1">
        <v>10.4</v>
      </c>
      <c r="J493" s="1">
        <v>7.8</v>
      </c>
      <c r="K493" s="1">
        <v>9.1999999999999993</v>
      </c>
      <c r="L493" s="1">
        <v>31</v>
      </c>
      <c r="M493" s="1">
        <v>210</v>
      </c>
      <c r="N493" s="1">
        <v>5</v>
      </c>
      <c r="O493" s="1">
        <v>3</v>
      </c>
      <c r="P493">
        <f>_xlfn.XLOOKUP(Q493,[1]工作表1!$R$2:$R$947,[1]工作表1!$E$2:$E$947,"error")</f>
        <v>3789</v>
      </c>
      <c r="Q493" s="14" t="str">
        <f t="shared" si="7"/>
        <v>MINIJohn Cooper Works Countryman ALL4Mid-size24AS8</v>
      </c>
    </row>
    <row r="494" spans="1:17" ht="16.5" customHeight="1">
      <c r="A494" s="1">
        <v>2022</v>
      </c>
      <c r="B494" s="1" t="s">
        <v>241</v>
      </c>
      <c r="C494" s="1" t="s">
        <v>527</v>
      </c>
      <c r="D494" s="1" t="s">
        <v>243</v>
      </c>
      <c r="E494" s="1">
        <v>3</v>
      </c>
      <c r="F494" s="1">
        <v>6</v>
      </c>
      <c r="G494" s="1" t="s">
        <v>45</v>
      </c>
      <c r="H494" s="1" t="s">
        <v>174</v>
      </c>
      <c r="I494" s="1">
        <v>11.1</v>
      </c>
      <c r="J494" s="1">
        <v>8</v>
      </c>
      <c r="K494" s="1">
        <v>9.6999999999999993</v>
      </c>
      <c r="L494" s="1">
        <v>29</v>
      </c>
      <c r="M494" s="1">
        <v>260</v>
      </c>
      <c r="N494" s="1">
        <v>4</v>
      </c>
      <c r="O494" s="1">
        <v>1</v>
      </c>
      <c r="P494">
        <f>_xlfn.XLOOKUP(Q494,[1]工作表1!$R$2:$R$947,[1]工作表1!$E$2:$E$947,"error")</f>
        <v>5476</v>
      </c>
      <c r="Q494" s="14" t="str">
        <f t="shared" si="7"/>
        <v>Ram1500 4X4 EcoDieselPickup truck: Standard36A8</v>
      </c>
    </row>
    <row r="495" spans="1:17" ht="16.5" customHeight="1">
      <c r="A495" s="1">
        <v>2022</v>
      </c>
      <c r="B495" s="1" t="s">
        <v>145</v>
      </c>
      <c r="C495" s="1" t="s">
        <v>528</v>
      </c>
      <c r="D495" s="1" t="s">
        <v>162</v>
      </c>
      <c r="E495" s="1">
        <v>3.5</v>
      </c>
      <c r="F495" s="1">
        <v>6</v>
      </c>
      <c r="G495" s="1" t="s">
        <v>392</v>
      </c>
      <c r="H495" s="1" t="s">
        <v>22</v>
      </c>
      <c r="I495" s="1">
        <v>12.2</v>
      </c>
      <c r="J495" s="1">
        <v>9</v>
      </c>
      <c r="K495" s="1">
        <v>10.8</v>
      </c>
      <c r="L495" s="1">
        <v>26</v>
      </c>
      <c r="M495" s="1">
        <v>253</v>
      </c>
      <c r="N495" s="1">
        <v>5</v>
      </c>
      <c r="O495" s="1">
        <v>5</v>
      </c>
      <c r="P495">
        <f>_xlfn.XLOOKUP(Q495,[1]工作表1!$R$2:$R$947,[1]工作表1!$E$2:$E$947,"error")</f>
        <v>3880</v>
      </c>
      <c r="Q495" s="14" t="str">
        <f t="shared" si="7"/>
        <v>LexusIS 350 AWDCompact3.56AS6</v>
      </c>
    </row>
    <row r="496" spans="1:17" ht="16.5" customHeight="1">
      <c r="A496" s="1">
        <v>2022</v>
      </c>
      <c r="B496" s="1" t="s">
        <v>326</v>
      </c>
      <c r="C496" s="1" t="s">
        <v>529</v>
      </c>
      <c r="D496" s="1" t="s">
        <v>20</v>
      </c>
      <c r="E496" s="1">
        <v>2</v>
      </c>
      <c r="F496" s="1">
        <v>4</v>
      </c>
      <c r="G496" s="1" t="s">
        <v>31</v>
      </c>
      <c r="H496" s="1" t="s">
        <v>22</v>
      </c>
      <c r="I496" s="1">
        <v>9.3000000000000007</v>
      </c>
      <c r="J496" s="1">
        <v>7.2</v>
      </c>
      <c r="K496" s="1">
        <v>8.4</v>
      </c>
      <c r="L496" s="1">
        <v>34</v>
      </c>
      <c r="M496" s="1">
        <v>195</v>
      </c>
      <c r="N496" s="1">
        <v>6</v>
      </c>
      <c r="O496" s="1">
        <v>7</v>
      </c>
      <c r="P496">
        <f>_xlfn.XLOOKUP(Q496,[1]工作表1!$R$2:$R$947,[1]工作表1!$E$2:$E$947,"error")</f>
        <v>3181</v>
      </c>
      <c r="Q496" s="14" t="str">
        <f t="shared" si="7"/>
        <v>ToyotaGR Supra 2.0Two-seater24AS8</v>
      </c>
    </row>
    <row r="497" spans="1:17" ht="16.5" customHeight="1">
      <c r="A497" s="1">
        <v>2022</v>
      </c>
      <c r="B497" s="1" t="s">
        <v>281</v>
      </c>
      <c r="C497" s="1" t="s">
        <v>467</v>
      </c>
      <c r="D497" s="1" t="s">
        <v>48</v>
      </c>
      <c r="E497" s="1">
        <v>6.2</v>
      </c>
      <c r="F497" s="1">
        <v>8</v>
      </c>
      <c r="G497" s="1" t="s">
        <v>84</v>
      </c>
      <c r="H497" s="1" t="s">
        <v>22</v>
      </c>
      <c r="I497" s="1">
        <v>14.9</v>
      </c>
      <c r="J497" s="1">
        <v>9.9</v>
      </c>
      <c r="K497" s="1">
        <v>12.6</v>
      </c>
      <c r="L497" s="1">
        <v>22</v>
      </c>
      <c r="M497" s="1">
        <v>296</v>
      </c>
      <c r="N497" s="1">
        <v>4</v>
      </c>
      <c r="O497" s="1">
        <v>1</v>
      </c>
      <c r="P497">
        <f>_xlfn.XLOOKUP(Q497,[1]工作表1!$R$2:$R$947,[1]工作表1!$E$2:$E$947,"error")</f>
        <v>3686</v>
      </c>
      <c r="Q497" s="14" t="str">
        <f t="shared" si="7"/>
        <v>ChevroletCamaro SSSubcompact6.28M6</v>
      </c>
    </row>
    <row r="498" spans="1:17" ht="16.5" customHeight="1">
      <c r="A498" s="1">
        <v>2022</v>
      </c>
      <c r="B498" s="1" t="s">
        <v>92</v>
      </c>
      <c r="C498" s="1" t="s">
        <v>530</v>
      </c>
      <c r="D498" s="1" t="s">
        <v>162</v>
      </c>
      <c r="E498" s="1">
        <v>2</v>
      </c>
      <c r="F498" s="1">
        <v>4</v>
      </c>
      <c r="G498" s="1" t="s">
        <v>31</v>
      </c>
      <c r="H498" s="1" t="s">
        <v>22</v>
      </c>
      <c r="I498" s="1">
        <v>9.5</v>
      </c>
      <c r="J498" s="1">
        <v>6.9</v>
      </c>
      <c r="K498" s="1">
        <v>8.3000000000000007</v>
      </c>
      <c r="L498" s="1">
        <v>34</v>
      </c>
      <c r="M498" s="1">
        <v>195</v>
      </c>
      <c r="N498" s="1">
        <v>6</v>
      </c>
      <c r="O498" s="1">
        <v>7</v>
      </c>
      <c r="P498">
        <f>_xlfn.XLOOKUP(Q498,[1]工作表1!$R$2:$R$947,[1]工作表1!$E$2:$E$947,"error")</f>
        <v>3764</v>
      </c>
      <c r="Q498" s="14" t="str">
        <f t="shared" si="7"/>
        <v>BMW330i xDrive SedanCompact24AS8</v>
      </c>
    </row>
    <row r="499" spans="1:17" ht="16.5" customHeight="1">
      <c r="A499" s="1">
        <v>2022</v>
      </c>
      <c r="B499" s="1" t="s">
        <v>234</v>
      </c>
      <c r="C499" s="1" t="s">
        <v>531</v>
      </c>
      <c r="D499" s="1" t="s">
        <v>69</v>
      </c>
      <c r="E499" s="1">
        <v>2</v>
      </c>
      <c r="F499" s="1">
        <v>4</v>
      </c>
      <c r="G499" s="1" t="s">
        <v>45</v>
      </c>
      <c r="H499" s="1" t="s">
        <v>22</v>
      </c>
      <c r="I499" s="1">
        <v>10</v>
      </c>
      <c r="J499" s="1">
        <v>7.2</v>
      </c>
      <c r="K499" s="1">
        <v>8.6999999999999993</v>
      </c>
      <c r="L499" s="1">
        <v>32</v>
      </c>
      <c r="M499" s="1">
        <v>205</v>
      </c>
      <c r="N499" s="1">
        <v>6</v>
      </c>
      <c r="O499" s="1">
        <v>3</v>
      </c>
      <c r="P499">
        <f>_xlfn.XLOOKUP(Q499,[1]工作表1!$R$2:$R$947,[1]工作表1!$E$2:$E$947,"error")</f>
        <v>3521</v>
      </c>
      <c r="Q499" s="14" t="str">
        <f t="shared" si="7"/>
        <v>Alfa RomeoGiuliaMid-size24A8</v>
      </c>
    </row>
    <row r="500" spans="1:17" ht="16.5" customHeight="1">
      <c r="A500" s="1">
        <v>2022</v>
      </c>
      <c r="B500" s="1" t="s">
        <v>234</v>
      </c>
      <c r="C500" s="1" t="s">
        <v>532</v>
      </c>
      <c r="D500" s="1" t="s">
        <v>69</v>
      </c>
      <c r="E500" s="1">
        <v>2</v>
      </c>
      <c r="F500" s="1">
        <v>4</v>
      </c>
      <c r="G500" s="1" t="s">
        <v>45</v>
      </c>
      <c r="H500" s="1" t="s">
        <v>22</v>
      </c>
      <c r="I500" s="1">
        <v>10.5</v>
      </c>
      <c r="J500" s="1">
        <v>7.7</v>
      </c>
      <c r="K500" s="1">
        <v>9.1999999999999993</v>
      </c>
      <c r="L500" s="1">
        <v>31</v>
      </c>
      <c r="M500" s="1">
        <v>217</v>
      </c>
      <c r="N500" s="1">
        <v>5</v>
      </c>
      <c r="O500" s="1">
        <v>3</v>
      </c>
      <c r="P500">
        <f>_xlfn.XLOOKUP(Q500,[1]工作表1!$R$2:$R$947,[1]工作表1!$E$2:$E$947,"error")</f>
        <v>3632</v>
      </c>
      <c r="Q500" s="14" t="str">
        <f t="shared" si="7"/>
        <v>Alfa RomeoGiulia AWDMid-size24A8</v>
      </c>
    </row>
    <row r="501" spans="1:17" ht="16.5" customHeight="1">
      <c r="A501" s="1">
        <v>2022</v>
      </c>
      <c r="B501" s="1" t="s">
        <v>86</v>
      </c>
      <c r="C501" s="1" t="s">
        <v>533</v>
      </c>
      <c r="D501" s="1" t="s">
        <v>236</v>
      </c>
      <c r="E501" s="1">
        <v>2</v>
      </c>
      <c r="F501" s="1">
        <v>4</v>
      </c>
      <c r="G501" s="1" t="s">
        <v>21</v>
      </c>
      <c r="H501" s="1" t="s">
        <v>22</v>
      </c>
      <c r="I501" s="1">
        <v>10.3</v>
      </c>
      <c r="J501" s="1">
        <v>8.1</v>
      </c>
      <c r="K501" s="1">
        <v>9.3000000000000007</v>
      </c>
      <c r="L501" s="1">
        <v>30</v>
      </c>
      <c r="M501" s="1">
        <v>217</v>
      </c>
      <c r="N501" s="1">
        <v>5</v>
      </c>
      <c r="O501" s="1">
        <v>5</v>
      </c>
      <c r="P501">
        <f>_xlfn.XLOOKUP(Q501,[1]工作表1!$R$2:$R$947,[1]工作表1!$E$2:$E$947,"error")</f>
        <v>4079</v>
      </c>
      <c r="Q501" s="14" t="str">
        <f t="shared" si="7"/>
        <v>AudiQ5 40 TFSI quattroSUV: Small24AM7</v>
      </c>
    </row>
    <row r="502" spans="1:17" ht="16.5" customHeight="1">
      <c r="A502" s="1">
        <v>2022</v>
      </c>
      <c r="B502" s="1" t="s">
        <v>145</v>
      </c>
      <c r="C502" s="1" t="s">
        <v>534</v>
      </c>
      <c r="D502" s="1" t="s">
        <v>69</v>
      </c>
      <c r="E502" s="1">
        <v>3.5</v>
      </c>
      <c r="F502" s="1">
        <v>6</v>
      </c>
      <c r="G502" s="1" t="s">
        <v>31</v>
      </c>
      <c r="H502" s="1" t="s">
        <v>233</v>
      </c>
      <c r="I502" s="1">
        <v>10.7</v>
      </c>
      <c r="J502" s="1">
        <v>7.3</v>
      </c>
      <c r="K502" s="1">
        <v>9.1999999999999993</v>
      </c>
      <c r="L502" s="1">
        <v>31</v>
      </c>
      <c r="M502" s="1">
        <v>214</v>
      </c>
      <c r="N502" s="1">
        <v>5</v>
      </c>
      <c r="O502" s="1">
        <v>5</v>
      </c>
      <c r="P502">
        <f>_xlfn.XLOOKUP(Q502,[1]工作表1!$R$2:$R$947,[1]工作表1!$E$2:$E$947,"error")</f>
        <v>3690</v>
      </c>
      <c r="Q502" s="14" t="str">
        <f t="shared" si="7"/>
        <v>LexusES 350Mid-size3.56AS8</v>
      </c>
    </row>
    <row r="503" spans="1:17" ht="16.5" customHeight="1">
      <c r="A503" s="1">
        <v>2022</v>
      </c>
      <c r="B503" s="1" t="s">
        <v>258</v>
      </c>
      <c r="C503" s="1" t="s">
        <v>535</v>
      </c>
      <c r="D503" s="1" t="s">
        <v>236</v>
      </c>
      <c r="E503" s="1">
        <v>2.7</v>
      </c>
      <c r="F503" s="1">
        <v>6</v>
      </c>
      <c r="G503" s="1" t="s">
        <v>147</v>
      </c>
      <c r="H503" s="1" t="s">
        <v>233</v>
      </c>
      <c r="I503" s="1">
        <v>14.1</v>
      </c>
      <c r="J503" s="1">
        <v>14.1</v>
      </c>
      <c r="K503" s="1">
        <v>14.1</v>
      </c>
      <c r="L503" s="1">
        <v>20</v>
      </c>
      <c r="M503" s="1">
        <v>331</v>
      </c>
      <c r="N503" s="1">
        <v>3</v>
      </c>
      <c r="O503" s="1">
        <v>6</v>
      </c>
      <c r="P503">
        <f>_xlfn.XLOOKUP(Q503,[1]工作表1!$R$2:$R$947,[1]工作表1!$E$2:$E$947,"error")</f>
        <v>4580</v>
      </c>
      <c r="Q503" s="14" t="str">
        <f t="shared" si="7"/>
        <v>FordBronco Sasquatch 4WDSUV: Small2.76AS10</v>
      </c>
    </row>
    <row r="504" spans="1:17" ht="16.5" customHeight="1">
      <c r="A504" s="1">
        <v>2022</v>
      </c>
      <c r="B504" s="1" t="s">
        <v>145</v>
      </c>
      <c r="C504" s="1" t="s">
        <v>536</v>
      </c>
      <c r="D504" s="1" t="s">
        <v>48</v>
      </c>
      <c r="E504" s="1">
        <v>3.5</v>
      </c>
      <c r="F504" s="1">
        <v>6</v>
      </c>
      <c r="G504" s="1" t="s">
        <v>392</v>
      </c>
      <c r="H504" s="1" t="s">
        <v>22</v>
      </c>
      <c r="I504" s="1">
        <v>12.2</v>
      </c>
      <c r="J504" s="1">
        <v>9</v>
      </c>
      <c r="K504" s="1">
        <v>10.8</v>
      </c>
      <c r="L504" s="1">
        <v>26</v>
      </c>
      <c r="M504" s="1">
        <v>253</v>
      </c>
      <c r="N504" s="1">
        <v>5</v>
      </c>
      <c r="O504" s="1">
        <v>5</v>
      </c>
      <c r="P504">
        <f>_xlfn.XLOOKUP(Q504,[1]工作表1!$R$2:$R$947,[1]工作表1!$E$2:$E$947,"error")</f>
        <v>3891</v>
      </c>
      <c r="Q504" s="14" t="str">
        <f t="shared" si="7"/>
        <v>LexusRC 300 AWDSubcompact3.56AS6</v>
      </c>
    </row>
    <row r="505" spans="1:17" ht="16.5" customHeight="1">
      <c r="A505" s="1">
        <v>2022</v>
      </c>
      <c r="B505" s="1" t="s">
        <v>537</v>
      </c>
      <c r="C505" s="1" t="s">
        <v>538</v>
      </c>
      <c r="D505" s="1" t="s">
        <v>53</v>
      </c>
      <c r="E505" s="1">
        <v>3.6</v>
      </c>
      <c r="F505" s="1">
        <v>6</v>
      </c>
      <c r="G505" s="1" t="s">
        <v>72</v>
      </c>
      <c r="H505" s="1" t="s">
        <v>233</v>
      </c>
      <c r="I505" s="1">
        <v>13</v>
      </c>
      <c r="J505" s="1">
        <v>9.1</v>
      </c>
      <c r="K505" s="1">
        <v>11.2</v>
      </c>
      <c r="L505" s="1">
        <v>25</v>
      </c>
      <c r="M505" s="1">
        <v>263</v>
      </c>
      <c r="N505" s="1">
        <v>4</v>
      </c>
      <c r="O505" s="1">
        <v>6</v>
      </c>
      <c r="P505">
        <f>_xlfn.XLOOKUP(Q505,[1]工作表1!$R$2:$R$947,[1]工作表1!$E$2:$E$947,"error")</f>
        <v>4359</v>
      </c>
      <c r="Q505" s="14" t="str">
        <f t="shared" si="7"/>
        <v>BuickEnclaveSUV: Standard3.66A9</v>
      </c>
    </row>
    <row r="506" spans="1:17" ht="16.5" customHeight="1">
      <c r="A506" s="1">
        <v>2022</v>
      </c>
      <c r="B506" s="1" t="s">
        <v>537</v>
      </c>
      <c r="C506" s="1" t="s">
        <v>539</v>
      </c>
      <c r="D506" s="1" t="s">
        <v>53</v>
      </c>
      <c r="E506" s="1">
        <v>3.6</v>
      </c>
      <c r="F506" s="1">
        <v>6</v>
      </c>
      <c r="G506" s="1" t="s">
        <v>72</v>
      </c>
      <c r="H506" s="1" t="s">
        <v>233</v>
      </c>
      <c r="I506" s="1">
        <v>13.6</v>
      </c>
      <c r="J506" s="1">
        <v>9.6</v>
      </c>
      <c r="K506" s="1">
        <v>11.8</v>
      </c>
      <c r="L506" s="1">
        <v>24</v>
      </c>
      <c r="M506" s="1">
        <v>277</v>
      </c>
      <c r="N506" s="1">
        <v>4</v>
      </c>
      <c r="O506" s="1">
        <v>6</v>
      </c>
      <c r="P506">
        <f>_xlfn.XLOOKUP(Q506,[1]工作表1!$R$2:$R$947,[1]工作表1!$E$2:$E$947,"error")</f>
        <v>4359</v>
      </c>
      <c r="Q506" s="14" t="str">
        <f t="shared" si="7"/>
        <v>BuickEnclave AWDSUV: Standard3.66A9</v>
      </c>
    </row>
    <row r="507" spans="1:17" ht="16.5" customHeight="1">
      <c r="A507" s="1">
        <v>2022</v>
      </c>
      <c r="B507" s="1" t="s">
        <v>368</v>
      </c>
      <c r="C507" s="1" t="s">
        <v>540</v>
      </c>
      <c r="D507" s="1" t="s">
        <v>236</v>
      </c>
      <c r="E507" s="1">
        <v>2</v>
      </c>
      <c r="F507" s="1">
        <v>4</v>
      </c>
      <c r="G507" s="1" t="s">
        <v>31</v>
      </c>
      <c r="H507" s="1" t="s">
        <v>22</v>
      </c>
      <c r="I507" s="1">
        <v>10.5</v>
      </c>
      <c r="J507" s="1">
        <v>8.1</v>
      </c>
      <c r="K507" s="1">
        <v>9.4</v>
      </c>
      <c r="L507" s="1">
        <v>30</v>
      </c>
      <c r="M507" s="1">
        <v>219</v>
      </c>
      <c r="N507" s="1">
        <v>5</v>
      </c>
      <c r="O507" s="1">
        <v>5</v>
      </c>
      <c r="P507">
        <f>_xlfn.XLOOKUP(Q507,[1]工作表1!$R$2:$R$947,[1]工作表1!$E$2:$E$947,"error")</f>
        <v>4008</v>
      </c>
      <c r="Q507" s="14" t="str">
        <f t="shared" si="7"/>
        <v>VolvoXC60 B5 AWDSUV: Small24AS8</v>
      </c>
    </row>
    <row r="508" spans="1:17" ht="16.5" customHeight="1">
      <c r="A508" s="1">
        <v>2022</v>
      </c>
      <c r="B508" s="1" t="s">
        <v>258</v>
      </c>
      <c r="C508" s="1" t="s">
        <v>541</v>
      </c>
      <c r="D508" s="1" t="s">
        <v>243</v>
      </c>
      <c r="E508" s="1">
        <v>5</v>
      </c>
      <c r="F508" s="1">
        <v>8</v>
      </c>
      <c r="G508" s="1" t="s">
        <v>147</v>
      </c>
      <c r="H508" s="1" t="s">
        <v>233</v>
      </c>
      <c r="I508" s="1">
        <v>15.1</v>
      </c>
      <c r="J508" s="1">
        <v>10.7</v>
      </c>
      <c r="K508" s="1">
        <v>13.1</v>
      </c>
      <c r="L508" s="1">
        <v>22</v>
      </c>
      <c r="M508" s="1">
        <v>308</v>
      </c>
      <c r="N508" s="1">
        <v>3</v>
      </c>
      <c r="O508" s="1">
        <v>5</v>
      </c>
      <c r="P508">
        <f>_xlfn.XLOOKUP(Q508,[1]工作表1!$R$2:$R$947,[1]工作表1!$E$2:$E$947,"error")</f>
        <v>4650</v>
      </c>
      <c r="Q508" s="14" t="str">
        <f t="shared" si="7"/>
        <v>FordF-150 4X4 FFV (Without Stop-Start)Pickup truck: Standard58AS10</v>
      </c>
    </row>
    <row r="509" spans="1:17" ht="16.5" customHeight="1">
      <c r="A509" s="1">
        <v>2022</v>
      </c>
      <c r="B509" s="1" t="s">
        <v>258</v>
      </c>
      <c r="C509" s="1" t="s">
        <v>541</v>
      </c>
      <c r="D509" s="1" t="s">
        <v>243</v>
      </c>
      <c r="E509" s="1">
        <v>5</v>
      </c>
      <c r="F509" s="1">
        <v>8</v>
      </c>
      <c r="G509" s="1" t="s">
        <v>147</v>
      </c>
      <c r="H509" s="1" t="s">
        <v>408</v>
      </c>
      <c r="I509" s="1">
        <v>20.7</v>
      </c>
      <c r="J509" s="1">
        <v>14.2</v>
      </c>
      <c r="K509" s="1">
        <v>17.8</v>
      </c>
      <c r="L509" s="1">
        <v>16</v>
      </c>
      <c r="M509" s="1">
        <v>295</v>
      </c>
      <c r="N509" s="1">
        <v>4</v>
      </c>
      <c r="O509" s="1">
        <v>5</v>
      </c>
      <c r="P509">
        <f>_xlfn.XLOOKUP(Q509,[1]工作表1!$R$2:$R$947,[1]工作表1!$E$2:$E$947,"error")</f>
        <v>4650</v>
      </c>
      <c r="Q509" s="14" t="str">
        <f t="shared" si="7"/>
        <v>FordF-150 4X4 FFV (Without Stop-Start)Pickup truck: Standard58AS10</v>
      </c>
    </row>
    <row r="510" spans="1:17" ht="16.5" customHeight="1">
      <c r="A510" s="1">
        <v>2022</v>
      </c>
      <c r="B510" s="1" t="s">
        <v>269</v>
      </c>
      <c r="C510" s="1" t="s">
        <v>461</v>
      </c>
      <c r="D510" s="1" t="s">
        <v>30</v>
      </c>
      <c r="E510" s="1">
        <v>5.7</v>
      </c>
      <c r="F510" s="1">
        <v>8</v>
      </c>
      <c r="G510" s="1" t="s">
        <v>45</v>
      </c>
      <c r="H510" s="1" t="s">
        <v>233</v>
      </c>
      <c r="I510" s="1">
        <v>14.7</v>
      </c>
      <c r="J510" s="1">
        <v>9.4</v>
      </c>
      <c r="K510" s="1">
        <v>12.3</v>
      </c>
      <c r="L510" s="1">
        <v>23</v>
      </c>
      <c r="M510" s="1">
        <v>289</v>
      </c>
      <c r="N510" s="1">
        <v>4</v>
      </c>
      <c r="O510" s="1">
        <v>3</v>
      </c>
      <c r="P510">
        <f>_xlfn.XLOOKUP(Q510,[1]工作表1!$R$2:$R$947,[1]工作表1!$E$2:$E$947,"error")</f>
        <v>4286</v>
      </c>
      <c r="Q510" s="14" t="str">
        <f t="shared" si="7"/>
        <v>DodgeCharger (MDS)Full-size5.78A8</v>
      </c>
    </row>
    <row r="511" spans="1:17" ht="16.5" customHeight="1">
      <c r="A511" s="1">
        <v>2022</v>
      </c>
      <c r="B511" s="1" t="s">
        <v>301</v>
      </c>
      <c r="C511" s="1" t="s">
        <v>542</v>
      </c>
      <c r="D511" s="1" t="s">
        <v>48</v>
      </c>
      <c r="E511" s="1">
        <v>3</v>
      </c>
      <c r="F511" s="1">
        <v>6</v>
      </c>
      <c r="G511" s="1" t="s">
        <v>303</v>
      </c>
      <c r="H511" s="1" t="s">
        <v>22</v>
      </c>
      <c r="I511" s="1">
        <v>12.3</v>
      </c>
      <c r="J511" s="1">
        <v>8.6999999999999993</v>
      </c>
      <c r="K511" s="1">
        <v>10.7</v>
      </c>
      <c r="L511" s="1">
        <v>26</v>
      </c>
      <c r="M511" s="1">
        <v>252</v>
      </c>
      <c r="N511" s="1">
        <v>5</v>
      </c>
      <c r="O511" s="1">
        <v>3</v>
      </c>
      <c r="P511">
        <f>_xlfn.XLOOKUP(Q511,[1]工作表1!$R$2:$R$947,[1]工作表1!$E$2:$E$947,"error")</f>
        <v>3915</v>
      </c>
      <c r="Q511" s="14" t="str">
        <f t="shared" si="7"/>
        <v>InfinitiQ60 AWDSubcompact36AS7</v>
      </c>
    </row>
    <row r="512" spans="1:17" ht="16.5" customHeight="1">
      <c r="A512" s="1">
        <v>2022</v>
      </c>
      <c r="B512" s="1" t="s">
        <v>283</v>
      </c>
      <c r="C512" s="1" t="s">
        <v>377</v>
      </c>
      <c r="D512" s="1" t="s">
        <v>243</v>
      </c>
      <c r="E512" s="1">
        <v>3</v>
      </c>
      <c r="F512" s="1">
        <v>6</v>
      </c>
      <c r="G512" s="1" t="s">
        <v>173</v>
      </c>
      <c r="H512" s="1" t="s">
        <v>174</v>
      </c>
      <c r="I512" s="1">
        <v>11.8</v>
      </c>
      <c r="J512" s="1">
        <v>10.3</v>
      </c>
      <c r="K512" s="1">
        <v>11.2</v>
      </c>
      <c r="L512" s="1">
        <v>25</v>
      </c>
      <c r="M512" s="1">
        <v>298</v>
      </c>
      <c r="N512" s="1">
        <v>4</v>
      </c>
      <c r="O512" s="1">
        <v>3</v>
      </c>
      <c r="P512">
        <f>_xlfn.XLOOKUP(Q512,[1]工作表1!$R$2:$R$947,[1]工作表1!$E$2:$E$947,"error")</f>
        <v>4828</v>
      </c>
      <c r="Q512" s="14" t="str">
        <f t="shared" si="7"/>
        <v>GMCSierra 4WD Mud Terrain TirePickup truck: Standard36A10</v>
      </c>
    </row>
    <row r="513" spans="1:17" ht="16.5" customHeight="1">
      <c r="A513" s="1">
        <v>2022</v>
      </c>
      <c r="B513" s="1" t="s">
        <v>490</v>
      </c>
      <c r="C513" s="1" t="s">
        <v>543</v>
      </c>
      <c r="D513" s="1" t="s">
        <v>236</v>
      </c>
      <c r="E513" s="1">
        <v>3.6</v>
      </c>
      <c r="F513" s="1">
        <v>6</v>
      </c>
      <c r="G513" s="1" t="s">
        <v>31</v>
      </c>
      <c r="H513" s="1" t="s">
        <v>233</v>
      </c>
      <c r="I513" s="1">
        <v>13.8</v>
      </c>
      <c r="J513" s="1">
        <v>10.199999999999999</v>
      </c>
      <c r="K513" s="1">
        <v>12.2</v>
      </c>
      <c r="L513" s="1">
        <v>23</v>
      </c>
      <c r="M513" s="1">
        <v>286</v>
      </c>
      <c r="N513" s="1">
        <v>4</v>
      </c>
      <c r="O513" s="1">
        <v>5</v>
      </c>
      <c r="P513">
        <f>_xlfn.XLOOKUP(Q513,[1]工作表1!$R$2:$R$947,[1]工作表1!$E$2:$E$947,"error")</f>
        <v>4605</v>
      </c>
      <c r="Q513" s="14" t="str">
        <f t="shared" si="7"/>
        <v>VolkswagenAtlas 4MOTIONSUV: Small3.66AS8</v>
      </c>
    </row>
    <row r="514" spans="1:17" ht="16.5" customHeight="1">
      <c r="A514" s="1">
        <v>2022</v>
      </c>
      <c r="B514" s="1" t="s">
        <v>201</v>
      </c>
      <c r="C514" s="1" t="s">
        <v>544</v>
      </c>
      <c r="D514" s="1" t="s">
        <v>236</v>
      </c>
      <c r="E514" s="1">
        <v>3</v>
      </c>
      <c r="F514" s="1">
        <v>6</v>
      </c>
      <c r="G514" s="1" t="s">
        <v>45</v>
      </c>
      <c r="H514" s="1" t="s">
        <v>174</v>
      </c>
      <c r="I514" s="1">
        <v>10.6</v>
      </c>
      <c r="J514" s="1">
        <v>8.1</v>
      </c>
      <c r="K514" s="1">
        <v>9.5</v>
      </c>
      <c r="L514" s="1">
        <v>30</v>
      </c>
      <c r="M514" s="1">
        <v>255</v>
      </c>
      <c r="N514" s="1">
        <v>5</v>
      </c>
      <c r="O514" s="1">
        <v>1</v>
      </c>
      <c r="P514">
        <f>_xlfn.XLOOKUP(Q514,[1]工作表1!$R$2:$R$947,[1]工作表1!$E$2:$E$947,"error")</f>
        <v>5400</v>
      </c>
      <c r="Q514" s="14" t="str">
        <f t="shared" ref="Q514:Q577" si="8">B514&amp;C514&amp;D514&amp;E514&amp;F514&amp;G514</f>
        <v>JeepWrangler JL Unlimited 4X4 EcoDieselSUV: Small36A8</v>
      </c>
    </row>
    <row r="515" spans="1:17" ht="16.5" customHeight="1">
      <c r="A515" s="1">
        <v>2022</v>
      </c>
      <c r="B515" s="1" t="s">
        <v>201</v>
      </c>
      <c r="C515" s="1" t="s">
        <v>545</v>
      </c>
      <c r="D515" s="1" t="s">
        <v>236</v>
      </c>
      <c r="E515" s="1">
        <v>3.6</v>
      </c>
      <c r="F515" s="1">
        <v>6</v>
      </c>
      <c r="G515" s="1" t="s">
        <v>45</v>
      </c>
      <c r="H515" s="1" t="s">
        <v>233</v>
      </c>
      <c r="I515" s="1">
        <v>12.3</v>
      </c>
      <c r="J515" s="1">
        <v>9.9</v>
      </c>
      <c r="K515" s="1">
        <v>11.2</v>
      </c>
      <c r="L515" s="1">
        <v>25</v>
      </c>
      <c r="M515" s="1">
        <v>262</v>
      </c>
      <c r="N515" s="1">
        <v>4</v>
      </c>
      <c r="O515" s="1">
        <v>5</v>
      </c>
      <c r="P515">
        <f>_xlfn.XLOOKUP(Q515,[1]工作表1!$R$2:$R$947,[1]工作表1!$E$2:$E$947,"error")</f>
        <v>4167</v>
      </c>
      <c r="Q515" s="14" t="str">
        <f t="shared" si="8"/>
        <v>JeepWrangler JL Unlimited 4X4 eTorqueSUV: Small3.66A8</v>
      </c>
    </row>
    <row r="516" spans="1:17" ht="16.5" customHeight="1">
      <c r="A516" s="1">
        <v>2022</v>
      </c>
      <c r="B516" s="1" t="s">
        <v>145</v>
      </c>
      <c r="C516" s="1" t="s">
        <v>546</v>
      </c>
      <c r="D516" s="1" t="s">
        <v>69</v>
      </c>
      <c r="E516" s="1">
        <v>2.5</v>
      </c>
      <c r="F516" s="1">
        <v>4</v>
      </c>
      <c r="G516" s="1" t="s">
        <v>423</v>
      </c>
      <c r="H516" s="1" t="s">
        <v>233</v>
      </c>
      <c r="I516" s="1">
        <v>5.5</v>
      </c>
      <c r="J516" s="1">
        <v>5.2</v>
      </c>
      <c r="K516" s="1">
        <v>5.3</v>
      </c>
      <c r="L516" s="1">
        <v>53</v>
      </c>
      <c r="M516" s="1">
        <v>124</v>
      </c>
      <c r="N516" s="1">
        <v>9</v>
      </c>
      <c r="O516" s="1">
        <v>7</v>
      </c>
      <c r="P516">
        <f>_xlfn.XLOOKUP(Q516,[1]工作表1!$R$2:$R$947,[1]工作表1!$E$2:$E$947,"error")</f>
        <v>3730</v>
      </c>
      <c r="Q516" s="14" t="str">
        <f t="shared" si="8"/>
        <v>LexusES 300hMid-size2.54AV6</v>
      </c>
    </row>
    <row r="517" spans="1:17" ht="16.5" customHeight="1">
      <c r="A517" s="1">
        <v>2022</v>
      </c>
      <c r="B517" s="1" t="s">
        <v>301</v>
      </c>
      <c r="C517" s="1" t="s">
        <v>547</v>
      </c>
      <c r="D517" s="1" t="s">
        <v>69</v>
      </c>
      <c r="E517" s="1">
        <v>3</v>
      </c>
      <c r="F517" s="1">
        <v>6</v>
      </c>
      <c r="G517" s="1" t="s">
        <v>303</v>
      </c>
      <c r="H517" s="1" t="s">
        <v>22</v>
      </c>
      <c r="I517" s="1">
        <v>12.5</v>
      </c>
      <c r="J517" s="1">
        <v>8.6999999999999993</v>
      </c>
      <c r="K517" s="1">
        <v>10.8</v>
      </c>
      <c r="L517" s="1">
        <v>26</v>
      </c>
      <c r="M517" s="1">
        <v>254</v>
      </c>
      <c r="N517" s="1">
        <v>5</v>
      </c>
      <c r="O517" s="1">
        <v>3</v>
      </c>
      <c r="P517">
        <f>_xlfn.XLOOKUP(Q517,[1]工作表1!$R$2:$R$947,[1]工作表1!$E$2:$E$947,"error")</f>
        <v>3937</v>
      </c>
      <c r="Q517" s="14" t="str">
        <f t="shared" si="8"/>
        <v>InfinitiQ50 AWDMid-size36AS7</v>
      </c>
    </row>
    <row r="518" spans="1:17" ht="16.5" customHeight="1">
      <c r="A518" s="1">
        <v>2022</v>
      </c>
      <c r="B518" s="1" t="s">
        <v>86</v>
      </c>
      <c r="C518" s="1" t="s">
        <v>548</v>
      </c>
      <c r="D518" s="1" t="s">
        <v>162</v>
      </c>
      <c r="E518" s="1">
        <v>2</v>
      </c>
      <c r="F518" s="1">
        <v>4</v>
      </c>
      <c r="G518" s="1" t="s">
        <v>21</v>
      </c>
      <c r="H518" s="1" t="s">
        <v>22</v>
      </c>
      <c r="I518" s="1">
        <v>9.8000000000000007</v>
      </c>
      <c r="J518" s="1">
        <v>7.6</v>
      </c>
      <c r="K518" s="1">
        <v>8.8000000000000007</v>
      </c>
      <c r="L518" s="1">
        <v>32</v>
      </c>
      <c r="M518" s="1">
        <v>205</v>
      </c>
      <c r="N518" s="1">
        <v>6</v>
      </c>
      <c r="O518" s="1">
        <v>5</v>
      </c>
      <c r="P518">
        <f>_xlfn.XLOOKUP(Q518,[1]工作表1!$R$2:$R$947,[1]工作表1!$E$2:$E$947,"error")</f>
        <v>3682</v>
      </c>
      <c r="Q518" s="14" t="str">
        <f t="shared" si="8"/>
        <v>AudiA4 Sedan 45 TFSI quattroCompact24AM7</v>
      </c>
    </row>
    <row r="519" spans="1:17" ht="16.5" customHeight="1">
      <c r="A519" s="1">
        <v>2022</v>
      </c>
      <c r="B519" s="1" t="s">
        <v>145</v>
      </c>
      <c r="C519" s="1" t="s">
        <v>549</v>
      </c>
      <c r="D519" s="1" t="s">
        <v>236</v>
      </c>
      <c r="E519" s="1">
        <v>2.4</v>
      </c>
      <c r="F519" s="1">
        <v>4</v>
      </c>
      <c r="G519" s="1" t="s">
        <v>31</v>
      </c>
      <c r="H519" s="1" t="s">
        <v>22</v>
      </c>
      <c r="I519" s="1">
        <v>10.5</v>
      </c>
      <c r="J519" s="1">
        <v>8.3000000000000007</v>
      </c>
      <c r="K519" s="1">
        <v>9.5</v>
      </c>
      <c r="L519" s="1">
        <v>30</v>
      </c>
      <c r="M519" s="1">
        <v>221</v>
      </c>
      <c r="N519" s="1">
        <v>5</v>
      </c>
      <c r="O519" s="1">
        <v>7</v>
      </c>
      <c r="P519">
        <f>_xlfn.XLOOKUP(Q519,[1]工作表1!$R$2:$R$947,[1]工作表1!$E$2:$E$947,"error")</f>
        <v>4035</v>
      </c>
      <c r="Q519" s="14" t="str">
        <f t="shared" si="8"/>
        <v>LexusNX 350 AWDSUV: Small2.44AS8</v>
      </c>
    </row>
    <row r="520" spans="1:17" ht="16.5" customHeight="1">
      <c r="A520" s="1">
        <v>2022</v>
      </c>
      <c r="B520" s="1" t="s">
        <v>168</v>
      </c>
      <c r="C520" s="1" t="s">
        <v>550</v>
      </c>
      <c r="D520" s="1" t="s">
        <v>236</v>
      </c>
      <c r="E520" s="1">
        <v>2</v>
      </c>
      <c r="F520" s="1">
        <v>4</v>
      </c>
      <c r="G520" s="1" t="s">
        <v>441</v>
      </c>
      <c r="H520" s="1" t="s">
        <v>22</v>
      </c>
      <c r="I520" s="1">
        <v>11.5</v>
      </c>
      <c r="J520" s="1">
        <v>9.1999999999999993</v>
      </c>
      <c r="K520" s="1">
        <v>10.4</v>
      </c>
      <c r="L520" s="1">
        <v>27</v>
      </c>
      <c r="M520" s="1">
        <v>247</v>
      </c>
      <c r="N520" s="1">
        <v>5</v>
      </c>
      <c r="O520" s="1">
        <v>7</v>
      </c>
      <c r="P520">
        <f>_xlfn.XLOOKUP(Q520,[1]工作表1!$R$2:$R$947,[1]工作表1!$E$2:$E$947,"error")</f>
        <v>3924</v>
      </c>
      <c r="Q520" s="14" t="str">
        <f t="shared" si="8"/>
        <v>JaguarE-PACE P250SUV: Small24AS9</v>
      </c>
    </row>
    <row r="521" spans="1:17" ht="16.5" customHeight="1">
      <c r="A521" s="1">
        <v>2022</v>
      </c>
      <c r="B521" s="1" t="s">
        <v>70</v>
      </c>
      <c r="C521" s="1" t="s">
        <v>551</v>
      </c>
      <c r="D521" s="1" t="s">
        <v>236</v>
      </c>
      <c r="E521" s="1">
        <v>2</v>
      </c>
      <c r="F521" s="1">
        <v>4</v>
      </c>
      <c r="G521" s="1" t="s">
        <v>49</v>
      </c>
      <c r="H521" s="1" t="s">
        <v>22</v>
      </c>
      <c r="I521" s="1">
        <v>10.9</v>
      </c>
      <c r="J521" s="1">
        <v>7.9</v>
      </c>
      <c r="K521" s="1">
        <v>9.5</v>
      </c>
      <c r="L521" s="1">
        <v>30</v>
      </c>
      <c r="M521" s="1">
        <v>224</v>
      </c>
      <c r="N521" s="1">
        <v>5</v>
      </c>
      <c r="O521" s="1">
        <v>5</v>
      </c>
      <c r="P521">
        <f>_xlfn.XLOOKUP(Q521,[1]工作表1!$R$2:$R$947,[1]工作表1!$E$2:$E$947,"error")</f>
        <v>3494</v>
      </c>
      <c r="Q521" s="14" t="str">
        <f t="shared" si="8"/>
        <v>Mercedes-BenzGLB 250 4MATIC SUVSUV: Small24AM8</v>
      </c>
    </row>
    <row r="522" spans="1:17" ht="16.5" customHeight="1">
      <c r="A522" s="1">
        <v>2022</v>
      </c>
      <c r="B522" s="1" t="s">
        <v>522</v>
      </c>
      <c r="C522" s="1" t="s">
        <v>552</v>
      </c>
      <c r="D522" s="1" t="s">
        <v>69</v>
      </c>
      <c r="E522" s="1">
        <v>2</v>
      </c>
      <c r="F522" s="1">
        <v>4</v>
      </c>
      <c r="G522" s="1" t="s">
        <v>31</v>
      </c>
      <c r="H522" s="1" t="s">
        <v>22</v>
      </c>
      <c r="I522" s="1">
        <v>10.1</v>
      </c>
      <c r="J522" s="1">
        <v>7.6</v>
      </c>
      <c r="K522" s="1">
        <v>9</v>
      </c>
      <c r="L522" s="1">
        <v>31</v>
      </c>
      <c r="M522" s="1">
        <v>210</v>
      </c>
      <c r="N522" s="1">
        <v>5</v>
      </c>
      <c r="O522" s="1">
        <v>3</v>
      </c>
      <c r="P522">
        <f>_xlfn.XLOOKUP(Q522,[1]工作表1!$R$2:$R$947,[1]工作表1!$E$2:$E$947,"error")</f>
        <v>3527</v>
      </c>
      <c r="Q522" s="14" t="str">
        <f t="shared" si="8"/>
        <v>MINIJohn Cooper Works Clubman ALL4Mid-size24AS8</v>
      </c>
    </row>
    <row r="523" spans="1:17" ht="16.5" customHeight="1">
      <c r="A523" s="1">
        <v>2022</v>
      </c>
      <c r="B523" s="1" t="s">
        <v>145</v>
      </c>
      <c r="C523" s="1" t="s">
        <v>553</v>
      </c>
      <c r="D523" s="1" t="s">
        <v>236</v>
      </c>
      <c r="E523" s="1">
        <v>2.5</v>
      </c>
      <c r="F523" s="1">
        <v>4</v>
      </c>
      <c r="G523" s="1" t="s">
        <v>423</v>
      </c>
      <c r="H523" s="1" t="s">
        <v>22</v>
      </c>
      <c r="I523" s="1">
        <v>5.7</v>
      </c>
      <c r="J523" s="1">
        <v>6.4</v>
      </c>
      <c r="K523" s="1">
        <v>6</v>
      </c>
      <c r="L523" s="1">
        <v>47</v>
      </c>
      <c r="M523" s="1">
        <v>140</v>
      </c>
      <c r="N523" s="1">
        <v>8</v>
      </c>
      <c r="O523" s="1">
        <v>7</v>
      </c>
      <c r="P523">
        <f>_xlfn.XLOOKUP(Q523,[1]工作表1!$R$2:$R$947,[1]工作表1!$E$2:$E$947,"error")</f>
        <v>4080</v>
      </c>
      <c r="Q523" s="14" t="str">
        <f t="shared" si="8"/>
        <v>LexusNX 350h AWDSUV: Small2.54AV6</v>
      </c>
    </row>
    <row r="524" spans="1:17" ht="16.5" customHeight="1">
      <c r="A524" s="1">
        <v>2022</v>
      </c>
      <c r="B524" s="1" t="s">
        <v>285</v>
      </c>
      <c r="C524" s="1" t="s">
        <v>554</v>
      </c>
      <c r="D524" s="1" t="s">
        <v>236</v>
      </c>
      <c r="E524" s="1">
        <v>2.5</v>
      </c>
      <c r="F524" s="1">
        <v>4</v>
      </c>
      <c r="G524" s="1" t="s">
        <v>31</v>
      </c>
      <c r="H524" s="1" t="s">
        <v>22</v>
      </c>
      <c r="I524" s="1">
        <v>10.7</v>
      </c>
      <c r="J524" s="1">
        <v>8.4</v>
      </c>
      <c r="K524" s="1">
        <v>9.6999999999999993</v>
      </c>
      <c r="L524" s="1">
        <v>29</v>
      </c>
      <c r="M524" s="1">
        <v>229</v>
      </c>
      <c r="N524" s="1">
        <v>5</v>
      </c>
      <c r="O524" s="1">
        <v>5</v>
      </c>
      <c r="P524">
        <f>_xlfn.XLOOKUP(Q524,[1]工作表1!$R$2:$R$947,[1]工作表1!$E$2:$E$947,"error")</f>
        <v>4167</v>
      </c>
      <c r="Q524" s="14" t="str">
        <f t="shared" si="8"/>
        <v>GenesisGV70 AWDSUV: Small2.54AS8</v>
      </c>
    </row>
    <row r="525" spans="1:17" ht="16.5" customHeight="1">
      <c r="A525" s="1">
        <v>2022</v>
      </c>
      <c r="B525" s="1" t="s">
        <v>285</v>
      </c>
      <c r="C525" s="1" t="s">
        <v>554</v>
      </c>
      <c r="D525" s="1" t="s">
        <v>236</v>
      </c>
      <c r="E525" s="1">
        <v>3.5</v>
      </c>
      <c r="F525" s="1">
        <v>6</v>
      </c>
      <c r="G525" s="1" t="s">
        <v>31</v>
      </c>
      <c r="H525" s="1" t="s">
        <v>22</v>
      </c>
      <c r="I525" s="1">
        <v>12.9</v>
      </c>
      <c r="J525" s="1">
        <v>10</v>
      </c>
      <c r="K525" s="1">
        <v>11.6</v>
      </c>
      <c r="L525" s="1">
        <v>24</v>
      </c>
      <c r="M525" s="1">
        <v>275</v>
      </c>
      <c r="N525" s="1">
        <v>4</v>
      </c>
      <c r="O525" s="1">
        <v>5</v>
      </c>
      <c r="P525">
        <f>_xlfn.XLOOKUP(Q525,[1]工作表1!$R$2:$R$947,[1]工作表1!$E$2:$E$947,"error")</f>
        <v>4167</v>
      </c>
      <c r="Q525" s="14" t="str">
        <f t="shared" si="8"/>
        <v>GenesisGV70 AWDSUV: Small3.56AS8</v>
      </c>
    </row>
    <row r="526" spans="1:17" ht="16.5" customHeight="1">
      <c r="A526" s="1">
        <v>2022</v>
      </c>
      <c r="B526" s="1" t="s">
        <v>281</v>
      </c>
      <c r="C526" s="1" t="s">
        <v>320</v>
      </c>
      <c r="D526" s="1" t="s">
        <v>243</v>
      </c>
      <c r="E526" s="1">
        <v>2.7</v>
      </c>
      <c r="F526" s="1">
        <v>4</v>
      </c>
      <c r="G526" s="1" t="s">
        <v>45</v>
      </c>
      <c r="H526" s="1" t="s">
        <v>233</v>
      </c>
      <c r="I526" s="1">
        <v>13.9</v>
      </c>
      <c r="J526" s="1">
        <v>12</v>
      </c>
      <c r="K526" s="1">
        <v>13.1</v>
      </c>
      <c r="L526" s="1">
        <v>22</v>
      </c>
      <c r="M526" s="1">
        <v>306</v>
      </c>
      <c r="N526" s="1">
        <v>3</v>
      </c>
      <c r="O526" s="1">
        <v>6</v>
      </c>
      <c r="P526">
        <f>_xlfn.XLOOKUP(Q526,[1]工作表1!$R$2:$R$947,[1]工作表1!$E$2:$E$947,"error")</f>
        <v>4700</v>
      </c>
      <c r="Q526" s="14" t="str">
        <f t="shared" si="8"/>
        <v>ChevroletSilverado 4WDPickup truck: Standard2.74A8</v>
      </c>
    </row>
    <row r="527" spans="1:17" ht="16.5" customHeight="1">
      <c r="A527" s="1">
        <v>2022</v>
      </c>
      <c r="B527" s="1" t="s">
        <v>283</v>
      </c>
      <c r="C527" s="1" t="s">
        <v>377</v>
      </c>
      <c r="D527" s="1" t="s">
        <v>243</v>
      </c>
      <c r="E527" s="1">
        <v>2.7</v>
      </c>
      <c r="F527" s="1">
        <v>4</v>
      </c>
      <c r="G527" s="1" t="s">
        <v>45</v>
      </c>
      <c r="H527" s="1" t="s">
        <v>233</v>
      </c>
      <c r="I527" s="1">
        <v>14.7</v>
      </c>
      <c r="J527" s="1">
        <v>13.1</v>
      </c>
      <c r="K527" s="1">
        <v>14</v>
      </c>
      <c r="L527" s="1">
        <v>20</v>
      </c>
      <c r="M527" s="1">
        <v>328</v>
      </c>
      <c r="N527" s="1">
        <v>3</v>
      </c>
      <c r="O527" s="1">
        <v>6</v>
      </c>
      <c r="P527">
        <f>_xlfn.XLOOKUP(Q527,[1]工作表1!$R$2:$R$947,[1]工作表1!$E$2:$E$947,"error")</f>
        <v>4710</v>
      </c>
      <c r="Q527" s="14" t="str">
        <f t="shared" si="8"/>
        <v>GMCSierra 4WD Mud Terrain TirePickup truck: Standard2.74A8</v>
      </c>
    </row>
    <row r="528" spans="1:17" ht="16.5" customHeight="1">
      <c r="A528" s="1">
        <v>2022</v>
      </c>
      <c r="B528" s="1" t="s">
        <v>301</v>
      </c>
      <c r="C528" s="1" t="s">
        <v>555</v>
      </c>
      <c r="D528" s="1" t="s">
        <v>69</v>
      </c>
      <c r="E528" s="1">
        <v>3</v>
      </c>
      <c r="F528" s="1">
        <v>6</v>
      </c>
      <c r="G528" s="1" t="s">
        <v>303</v>
      </c>
      <c r="H528" s="1" t="s">
        <v>22</v>
      </c>
      <c r="I528" s="1">
        <v>12.5</v>
      </c>
      <c r="J528" s="1">
        <v>9.3000000000000007</v>
      </c>
      <c r="K528" s="1">
        <v>11.1</v>
      </c>
      <c r="L528" s="1">
        <v>25</v>
      </c>
      <c r="M528" s="1">
        <v>261</v>
      </c>
      <c r="N528" s="1">
        <v>4</v>
      </c>
      <c r="O528" s="1">
        <v>3</v>
      </c>
      <c r="P528">
        <f>_xlfn.XLOOKUP(Q528,[1]工作表1!$R$2:$R$947,[1]工作表1!$E$2:$E$947,"error")</f>
        <v>4054</v>
      </c>
      <c r="Q528" s="14" t="str">
        <f t="shared" si="8"/>
        <v>InfinitiQ50 AWD Red SportMid-size36AS7</v>
      </c>
    </row>
    <row r="529" spans="1:17" ht="16.5" customHeight="1">
      <c r="A529" s="1">
        <v>2022</v>
      </c>
      <c r="B529" s="1" t="s">
        <v>414</v>
      </c>
      <c r="C529" s="1" t="s">
        <v>556</v>
      </c>
      <c r="D529" s="1" t="s">
        <v>162</v>
      </c>
      <c r="E529" s="1">
        <v>2</v>
      </c>
      <c r="F529" s="1">
        <v>4</v>
      </c>
      <c r="G529" s="1" t="s">
        <v>147</v>
      </c>
      <c r="H529" s="1" t="s">
        <v>22</v>
      </c>
      <c r="I529" s="1">
        <v>11.2</v>
      </c>
      <c r="J529" s="1">
        <v>8</v>
      </c>
      <c r="K529" s="1">
        <v>9.8000000000000007</v>
      </c>
      <c r="L529" s="1">
        <v>29</v>
      </c>
      <c r="M529" s="1">
        <v>230</v>
      </c>
      <c r="N529" s="1">
        <v>5</v>
      </c>
      <c r="O529" s="1">
        <v>7</v>
      </c>
      <c r="P529">
        <f>_xlfn.XLOOKUP(Q529,[1]工作表1!$R$2:$R$947,[1]工作表1!$E$2:$E$947,"error")</f>
        <v>3927</v>
      </c>
      <c r="Q529" s="14" t="str">
        <f t="shared" si="8"/>
        <v>AcuraTLX SH-AWDCompact24AS10</v>
      </c>
    </row>
    <row r="530" spans="1:17" ht="16.5" customHeight="1">
      <c r="A530" s="1">
        <v>2022</v>
      </c>
      <c r="B530" s="1" t="s">
        <v>283</v>
      </c>
      <c r="C530" s="1" t="s">
        <v>388</v>
      </c>
      <c r="D530" s="1" t="s">
        <v>243</v>
      </c>
      <c r="E530" s="1">
        <v>3</v>
      </c>
      <c r="F530" s="1">
        <v>6</v>
      </c>
      <c r="G530" s="1" t="s">
        <v>173</v>
      </c>
      <c r="H530" s="1" t="s">
        <v>174</v>
      </c>
      <c r="I530" s="1">
        <v>10.5</v>
      </c>
      <c r="J530" s="1">
        <v>9.1</v>
      </c>
      <c r="K530" s="1">
        <v>9.9</v>
      </c>
      <c r="L530" s="1">
        <v>29</v>
      </c>
      <c r="M530" s="1">
        <v>265</v>
      </c>
      <c r="N530" s="1">
        <v>4</v>
      </c>
      <c r="O530" s="1">
        <v>3</v>
      </c>
      <c r="P530">
        <f>_xlfn.XLOOKUP(Q530,[1]工作表1!$R$2:$R$947,[1]工作表1!$E$2:$E$947,"error")</f>
        <v>4601</v>
      </c>
      <c r="Q530" s="14" t="str">
        <f t="shared" si="8"/>
        <v>GMCSierra 4WDPickup truck: Standard36A10</v>
      </c>
    </row>
    <row r="531" spans="1:17" ht="16.5" customHeight="1">
      <c r="A531" s="1">
        <v>2022</v>
      </c>
      <c r="B531" s="1" t="s">
        <v>258</v>
      </c>
      <c r="C531" s="1" t="s">
        <v>557</v>
      </c>
      <c r="D531" s="1" t="s">
        <v>243</v>
      </c>
      <c r="E531" s="1">
        <v>3.5</v>
      </c>
      <c r="F531" s="1">
        <v>6</v>
      </c>
      <c r="G531" s="1" t="s">
        <v>147</v>
      </c>
      <c r="H531" s="1" t="s">
        <v>233</v>
      </c>
      <c r="I531" s="1">
        <v>9.8000000000000007</v>
      </c>
      <c r="J531" s="1">
        <v>9.6999999999999993</v>
      </c>
      <c r="K531" s="1">
        <v>9.6999999999999993</v>
      </c>
      <c r="L531" s="1">
        <v>29</v>
      </c>
      <c r="M531" s="1">
        <v>228</v>
      </c>
      <c r="N531" s="1">
        <v>5</v>
      </c>
      <c r="O531" s="1">
        <v>6</v>
      </c>
      <c r="P531">
        <f>_xlfn.XLOOKUP(Q531,[1]工作表1!$R$2:$R$947,[1]工作表1!$E$2:$E$947,"error")</f>
        <v>4616</v>
      </c>
      <c r="Q531" s="14" t="str">
        <f t="shared" si="8"/>
        <v>FordF-150 HybridPickup truck: Standard3.56AS10</v>
      </c>
    </row>
    <row r="532" spans="1:17" ht="16.5" customHeight="1">
      <c r="A532" s="1">
        <v>2022</v>
      </c>
      <c r="B532" s="1" t="s">
        <v>145</v>
      </c>
      <c r="C532" s="1" t="s">
        <v>558</v>
      </c>
      <c r="D532" s="1" t="s">
        <v>69</v>
      </c>
      <c r="E532" s="1">
        <v>2.5</v>
      </c>
      <c r="F532" s="1">
        <v>4</v>
      </c>
      <c r="G532" s="1" t="s">
        <v>31</v>
      </c>
      <c r="H532" s="1" t="s">
        <v>233</v>
      </c>
      <c r="I532" s="1">
        <v>9.5</v>
      </c>
      <c r="J532" s="1">
        <v>7</v>
      </c>
      <c r="K532" s="1">
        <v>8.4</v>
      </c>
      <c r="L532" s="1">
        <v>34</v>
      </c>
      <c r="M532" s="1">
        <v>195</v>
      </c>
      <c r="N532" s="1">
        <v>6</v>
      </c>
      <c r="O532" s="1">
        <v>6</v>
      </c>
      <c r="P532">
        <f>_xlfn.XLOOKUP(Q532,[1]工作表1!$R$2:$R$947,[1]工作表1!$E$2:$E$947,"error")</f>
        <v>3780</v>
      </c>
      <c r="Q532" s="14" t="str">
        <f t="shared" si="8"/>
        <v>LexusES 250 AWDMid-size2.54AS8</v>
      </c>
    </row>
    <row r="533" spans="1:17" ht="16.5" customHeight="1">
      <c r="A533" s="1">
        <v>2022</v>
      </c>
      <c r="B533" s="1" t="s">
        <v>241</v>
      </c>
      <c r="C533" s="1" t="s">
        <v>559</v>
      </c>
      <c r="D533" s="1" t="s">
        <v>243</v>
      </c>
      <c r="E533" s="1">
        <v>3.6</v>
      </c>
      <c r="F533" s="1">
        <v>6</v>
      </c>
      <c r="G533" s="1" t="s">
        <v>45</v>
      </c>
      <c r="H533" s="1" t="s">
        <v>233</v>
      </c>
      <c r="I533" s="1">
        <v>12.2</v>
      </c>
      <c r="J533" s="1">
        <v>9.6999999999999993</v>
      </c>
      <c r="K533" s="1">
        <v>11.1</v>
      </c>
      <c r="L533" s="1">
        <v>25</v>
      </c>
      <c r="M533" s="1">
        <v>260</v>
      </c>
      <c r="N533" s="1">
        <v>4</v>
      </c>
      <c r="O533" s="1">
        <v>5</v>
      </c>
      <c r="P533">
        <f>_xlfn.XLOOKUP(Q533,[1]工作表1!$R$2:$R$947,[1]工作表1!$E$2:$E$947,"error")</f>
        <v>5353</v>
      </c>
      <c r="Q533" s="14" t="str">
        <f t="shared" si="8"/>
        <v>Ram1500 4X4 eTorquePickup truck: Standard3.66A8</v>
      </c>
    </row>
    <row r="534" spans="1:17" ht="16.5" customHeight="1">
      <c r="A534" s="1">
        <v>2022</v>
      </c>
      <c r="B534" s="1" t="s">
        <v>241</v>
      </c>
      <c r="C534" s="1" t="s">
        <v>560</v>
      </c>
      <c r="D534" s="1" t="s">
        <v>243</v>
      </c>
      <c r="E534" s="1">
        <v>5.7</v>
      </c>
      <c r="F534" s="1">
        <v>8</v>
      </c>
      <c r="G534" s="1" t="s">
        <v>45</v>
      </c>
      <c r="H534" s="1" t="s">
        <v>233</v>
      </c>
      <c r="I534" s="1">
        <v>16.100000000000001</v>
      </c>
      <c r="J534" s="1">
        <v>11</v>
      </c>
      <c r="K534" s="1">
        <v>13.8</v>
      </c>
      <c r="L534" s="1">
        <v>20</v>
      </c>
      <c r="M534" s="1">
        <v>325</v>
      </c>
      <c r="N534" s="1">
        <v>3</v>
      </c>
      <c r="O534" s="1">
        <v>5</v>
      </c>
      <c r="P534">
        <f>_xlfn.XLOOKUP(Q534,[1]工作表1!$R$2:$R$947,[1]工作表1!$E$2:$E$947,"error")</f>
        <v>5345</v>
      </c>
      <c r="Q534" s="14" t="str">
        <f t="shared" si="8"/>
        <v>Ram1500 4X4Pickup truck: Standard5.78A8</v>
      </c>
    </row>
    <row r="535" spans="1:17" ht="16.5" customHeight="1">
      <c r="A535" s="1">
        <v>2022</v>
      </c>
      <c r="B535" s="1" t="s">
        <v>241</v>
      </c>
      <c r="C535" s="1" t="s">
        <v>559</v>
      </c>
      <c r="D535" s="1" t="s">
        <v>243</v>
      </c>
      <c r="E535" s="1">
        <v>5.7</v>
      </c>
      <c r="F535" s="1">
        <v>8</v>
      </c>
      <c r="G535" s="1" t="s">
        <v>45</v>
      </c>
      <c r="H535" s="1" t="s">
        <v>233</v>
      </c>
      <c r="I535" s="1">
        <v>13.4</v>
      </c>
      <c r="J535" s="1">
        <v>10.5</v>
      </c>
      <c r="K535" s="1">
        <v>12.1</v>
      </c>
      <c r="L535" s="1">
        <v>23</v>
      </c>
      <c r="M535" s="1">
        <v>284</v>
      </c>
      <c r="N535" s="1">
        <v>4</v>
      </c>
      <c r="O535" s="1">
        <v>5</v>
      </c>
      <c r="P535">
        <f>_xlfn.XLOOKUP(Q535,[1]工作表1!$R$2:$R$947,[1]工作表1!$E$2:$E$947,"error")</f>
        <v>5497</v>
      </c>
      <c r="Q535" s="14" t="str">
        <f t="shared" si="8"/>
        <v>Ram1500 4X4 eTorquePickup truck: Standard5.78A8</v>
      </c>
    </row>
    <row r="536" spans="1:17" ht="16.5" customHeight="1">
      <c r="A536" s="1">
        <v>2022</v>
      </c>
      <c r="B536" s="1" t="s">
        <v>414</v>
      </c>
      <c r="C536" s="1" t="s">
        <v>561</v>
      </c>
      <c r="D536" s="1" t="s">
        <v>236</v>
      </c>
      <c r="E536" s="1">
        <v>2</v>
      </c>
      <c r="F536" s="1">
        <v>4</v>
      </c>
      <c r="G536" s="1" t="s">
        <v>147</v>
      </c>
      <c r="H536" s="1" t="s">
        <v>22</v>
      </c>
      <c r="I536" s="1">
        <v>11</v>
      </c>
      <c r="J536" s="1">
        <v>8.6</v>
      </c>
      <c r="K536" s="1">
        <v>9.9</v>
      </c>
      <c r="L536" s="1">
        <v>29</v>
      </c>
      <c r="M536" s="1">
        <v>232</v>
      </c>
      <c r="N536" s="1">
        <v>5</v>
      </c>
      <c r="O536" s="1">
        <v>6</v>
      </c>
      <c r="P536">
        <f>_xlfn.XLOOKUP(Q536,[1]工作表1!$R$2:$R$947,[1]工作表1!$E$2:$E$947,"error")</f>
        <v>3990</v>
      </c>
      <c r="Q536" s="14" t="str">
        <f t="shared" si="8"/>
        <v>AcuraRDX SH-AWDSUV: Small24AS10</v>
      </c>
    </row>
    <row r="537" spans="1:17" ht="16.5" customHeight="1">
      <c r="A537" s="1">
        <v>2022</v>
      </c>
      <c r="B537" s="1" t="s">
        <v>281</v>
      </c>
      <c r="C537" s="1" t="s">
        <v>444</v>
      </c>
      <c r="D537" s="1" t="s">
        <v>243</v>
      </c>
      <c r="E537" s="1">
        <v>2.7</v>
      </c>
      <c r="F537" s="1">
        <v>4</v>
      </c>
      <c r="G537" s="1" t="s">
        <v>45</v>
      </c>
      <c r="H537" s="1" t="s">
        <v>233</v>
      </c>
      <c r="I537" s="1">
        <v>12.5</v>
      </c>
      <c r="J537" s="1">
        <v>10.6</v>
      </c>
      <c r="K537" s="1">
        <v>11.6</v>
      </c>
      <c r="L537" s="1">
        <v>24</v>
      </c>
      <c r="M537" s="1">
        <v>274</v>
      </c>
      <c r="N537" s="1">
        <v>4</v>
      </c>
      <c r="O537" s="1">
        <v>6</v>
      </c>
      <c r="P537">
        <f>_xlfn.XLOOKUP(Q537,[1]工作表1!$R$2:$R$947,[1]工作表1!$E$2:$E$947,"error")</f>
        <v>4400</v>
      </c>
      <c r="Q537" s="14" t="str">
        <f t="shared" si="8"/>
        <v>ChevroletSilveradoPickup truck: Standard2.74A8</v>
      </c>
    </row>
    <row r="538" spans="1:17" ht="16.5" customHeight="1">
      <c r="A538" s="1">
        <v>2022</v>
      </c>
      <c r="B538" s="1" t="s">
        <v>368</v>
      </c>
      <c r="C538" s="1" t="s">
        <v>562</v>
      </c>
      <c r="D538" s="1" t="s">
        <v>385</v>
      </c>
      <c r="E538" s="1">
        <v>2</v>
      </c>
      <c r="F538" s="1">
        <v>4</v>
      </c>
      <c r="G538" s="1" t="s">
        <v>31</v>
      </c>
      <c r="H538" s="1" t="s">
        <v>22</v>
      </c>
      <c r="I538" s="1">
        <v>11.3</v>
      </c>
      <c r="J538" s="1">
        <v>7.5</v>
      </c>
      <c r="K538" s="1">
        <v>9.6</v>
      </c>
      <c r="L538" s="1">
        <v>29</v>
      </c>
      <c r="M538" s="1">
        <v>224</v>
      </c>
      <c r="N538" s="1">
        <v>5</v>
      </c>
      <c r="O538" s="1">
        <v>7</v>
      </c>
      <c r="P538">
        <f>_xlfn.XLOOKUP(Q538,[1]工作表1!$R$2:$R$947,[1]工作表1!$E$2:$E$947,"error")</f>
        <v>4202</v>
      </c>
      <c r="Q538" s="14" t="str">
        <f t="shared" si="8"/>
        <v>VolvoV60 T6 AWDStation wagon: Small24AS8</v>
      </c>
    </row>
    <row r="539" spans="1:17" ht="16.5" customHeight="1">
      <c r="A539" s="1">
        <v>2022</v>
      </c>
      <c r="B539" s="1" t="s">
        <v>490</v>
      </c>
      <c r="C539" s="1" t="s">
        <v>543</v>
      </c>
      <c r="D539" s="1" t="s">
        <v>236</v>
      </c>
      <c r="E539" s="1">
        <v>2</v>
      </c>
      <c r="F539" s="1">
        <v>4</v>
      </c>
      <c r="G539" s="1" t="s">
        <v>31</v>
      </c>
      <c r="H539" s="1" t="s">
        <v>233</v>
      </c>
      <c r="I539" s="1">
        <v>11.5</v>
      </c>
      <c r="J539" s="1">
        <v>9.5</v>
      </c>
      <c r="K539" s="1">
        <v>10.6</v>
      </c>
      <c r="L539" s="1">
        <v>27</v>
      </c>
      <c r="M539" s="1">
        <v>249</v>
      </c>
      <c r="N539" s="1">
        <v>5</v>
      </c>
      <c r="O539" s="1">
        <v>3</v>
      </c>
      <c r="P539">
        <f>_xlfn.XLOOKUP(Q539,[1]工作表1!$R$2:$R$947,[1]工作表1!$E$2:$E$947,"error")</f>
        <v>4451</v>
      </c>
      <c r="Q539" s="14" t="str">
        <f t="shared" si="8"/>
        <v>VolkswagenAtlas 4MOTIONSUV: Small24AS8</v>
      </c>
    </row>
    <row r="540" spans="1:17" ht="16.5" customHeight="1">
      <c r="A540" s="1">
        <v>2022</v>
      </c>
      <c r="B540" s="1" t="s">
        <v>281</v>
      </c>
      <c r="C540" s="1" t="s">
        <v>444</v>
      </c>
      <c r="D540" s="1" t="s">
        <v>243</v>
      </c>
      <c r="E540" s="1">
        <v>3</v>
      </c>
      <c r="F540" s="1">
        <v>6</v>
      </c>
      <c r="G540" s="1" t="s">
        <v>173</v>
      </c>
      <c r="H540" s="1" t="s">
        <v>174</v>
      </c>
      <c r="I540" s="1">
        <v>10.199999999999999</v>
      </c>
      <c r="J540" s="1">
        <v>7.5</v>
      </c>
      <c r="K540" s="1">
        <v>8.9</v>
      </c>
      <c r="L540" s="1">
        <v>32</v>
      </c>
      <c r="M540" s="1">
        <v>240</v>
      </c>
      <c r="N540" s="1">
        <v>5</v>
      </c>
      <c r="O540" s="1">
        <v>3</v>
      </c>
      <c r="P540">
        <f>_xlfn.XLOOKUP(Q540,[1]工作表1!$R$2:$R$947,[1]工作表1!$E$2:$E$947,"error")</f>
        <v>4400</v>
      </c>
      <c r="Q540" s="14" t="str">
        <f t="shared" si="8"/>
        <v>ChevroletSilveradoPickup truck: Standard36A10</v>
      </c>
    </row>
    <row r="541" spans="1:17" ht="16.5" customHeight="1">
      <c r="A541" s="1">
        <v>2022</v>
      </c>
      <c r="B541" s="1" t="s">
        <v>70</v>
      </c>
      <c r="C541" s="1" t="s">
        <v>563</v>
      </c>
      <c r="D541" s="1" t="s">
        <v>525</v>
      </c>
      <c r="E541" s="1">
        <v>2</v>
      </c>
      <c r="F541" s="1">
        <v>4</v>
      </c>
      <c r="G541" s="1" t="s">
        <v>72</v>
      </c>
      <c r="H541" s="1" t="s">
        <v>22</v>
      </c>
      <c r="I541" s="1">
        <v>12.6</v>
      </c>
      <c r="J541" s="1">
        <v>10.1</v>
      </c>
      <c r="K541" s="1">
        <v>11.5</v>
      </c>
      <c r="L541" s="1">
        <v>25</v>
      </c>
      <c r="M541" s="1">
        <v>267</v>
      </c>
      <c r="N541" s="1">
        <v>4</v>
      </c>
      <c r="O541" s="1">
        <v>6</v>
      </c>
      <c r="P541">
        <f>_xlfn.XLOOKUP(Q541,[1]工作表1!$R$2:$R$947,[1]工作表1!$E$2:$E$947,"error")</f>
        <v>4178</v>
      </c>
      <c r="Q541" s="14" t="str">
        <f t="shared" si="8"/>
        <v>Mercedes-BenzMetris Cargo Van LWBSpecial purpose vehicle24A9</v>
      </c>
    </row>
    <row r="542" spans="1:17" ht="16.5" customHeight="1">
      <c r="A542" s="1">
        <v>2022</v>
      </c>
      <c r="B542" s="1" t="s">
        <v>283</v>
      </c>
      <c r="C542" s="1" t="s">
        <v>388</v>
      </c>
      <c r="D542" s="1" t="s">
        <v>243</v>
      </c>
      <c r="E542" s="1">
        <v>2.7</v>
      </c>
      <c r="F542" s="1">
        <v>4</v>
      </c>
      <c r="G542" s="1" t="s">
        <v>45</v>
      </c>
      <c r="H542" s="1" t="s">
        <v>233</v>
      </c>
      <c r="I542" s="1">
        <v>13.9</v>
      </c>
      <c r="J542" s="1">
        <v>12</v>
      </c>
      <c r="K542" s="1">
        <v>13.1</v>
      </c>
      <c r="L542" s="1">
        <v>22</v>
      </c>
      <c r="M542" s="1">
        <v>306</v>
      </c>
      <c r="N542" s="1">
        <v>3</v>
      </c>
      <c r="O542" s="1">
        <v>6</v>
      </c>
      <c r="P542">
        <f>_xlfn.XLOOKUP(Q542,[1]工作表1!$R$2:$R$947,[1]工作表1!$E$2:$E$947,"error")</f>
        <v>4509</v>
      </c>
      <c r="Q542" s="14" t="str">
        <f t="shared" si="8"/>
        <v>GMCSierra 4WDPickup truck: Standard2.74A8</v>
      </c>
    </row>
    <row r="543" spans="1:17" ht="16.5" customHeight="1">
      <c r="A543" s="1">
        <v>2022</v>
      </c>
      <c r="B543" s="1" t="s">
        <v>564</v>
      </c>
      <c r="C543" s="1" t="s">
        <v>565</v>
      </c>
      <c r="D543" s="1" t="s">
        <v>236</v>
      </c>
      <c r="E543" s="1">
        <v>1.6</v>
      </c>
      <c r="F543" s="1">
        <v>4</v>
      </c>
      <c r="G543" s="1" t="s">
        <v>566</v>
      </c>
      <c r="H543" s="1" t="s">
        <v>233</v>
      </c>
      <c r="I543" s="1">
        <v>7.1</v>
      </c>
      <c r="J543" s="1">
        <v>7.9</v>
      </c>
      <c r="K543" s="1">
        <v>7.4</v>
      </c>
      <c r="L543" s="1">
        <v>38</v>
      </c>
      <c r="M543" s="1">
        <v>176</v>
      </c>
      <c r="N543" s="1">
        <v>7</v>
      </c>
      <c r="O543" s="1">
        <v>7</v>
      </c>
      <c r="P543">
        <f>_xlfn.XLOOKUP(Q543,[1]工作表1!$R$2:$R$947,[1]工作表1!$E$2:$E$947,"error")</f>
        <v>4078</v>
      </c>
      <c r="Q543" s="14" t="str">
        <f t="shared" si="8"/>
        <v>HyundaiSanta Fe HybridSUV: Small1.64AM6</v>
      </c>
    </row>
    <row r="544" spans="1:17" ht="16.5" customHeight="1">
      <c r="A544" s="1">
        <v>2022</v>
      </c>
      <c r="B544" s="1" t="s">
        <v>201</v>
      </c>
      <c r="C544" s="1" t="s">
        <v>567</v>
      </c>
      <c r="D544" s="1" t="s">
        <v>236</v>
      </c>
      <c r="E544" s="1">
        <v>3.6</v>
      </c>
      <c r="F544" s="1">
        <v>6</v>
      </c>
      <c r="G544" s="1" t="s">
        <v>45</v>
      </c>
      <c r="H544" s="1" t="s">
        <v>233</v>
      </c>
      <c r="I544" s="1">
        <v>12</v>
      </c>
      <c r="J544" s="1">
        <v>9.8000000000000007</v>
      </c>
      <c r="K544" s="1">
        <v>11</v>
      </c>
      <c r="L544" s="1">
        <v>26</v>
      </c>
      <c r="M544" s="1">
        <v>258</v>
      </c>
      <c r="N544" s="1">
        <v>4</v>
      </c>
      <c r="O544" s="1">
        <v>5</v>
      </c>
      <c r="P544">
        <f>_xlfn.XLOOKUP(Q544,[1]工作表1!$R$2:$R$947,[1]工作表1!$E$2:$E$947,"error")</f>
        <v>4167</v>
      </c>
      <c r="Q544" s="14" t="str">
        <f t="shared" si="8"/>
        <v>JeepWrangler JL 4X4 eTorqueSUV: Small3.66A8</v>
      </c>
    </row>
    <row r="545" spans="1:17" ht="16.5" customHeight="1">
      <c r="A545" s="1">
        <v>2022</v>
      </c>
      <c r="B545" s="1" t="s">
        <v>326</v>
      </c>
      <c r="C545" s="1" t="s">
        <v>568</v>
      </c>
      <c r="D545" s="1" t="s">
        <v>53</v>
      </c>
      <c r="E545" s="1">
        <v>4</v>
      </c>
      <c r="F545" s="1">
        <v>6</v>
      </c>
      <c r="G545" s="1" t="s">
        <v>569</v>
      </c>
      <c r="H545" s="1" t="s">
        <v>233</v>
      </c>
      <c r="I545" s="1">
        <v>14.8</v>
      </c>
      <c r="J545" s="1">
        <v>12.5</v>
      </c>
      <c r="K545" s="1">
        <v>13.8</v>
      </c>
      <c r="L545" s="1">
        <v>20</v>
      </c>
      <c r="M545" s="1">
        <v>321</v>
      </c>
      <c r="N545" s="1">
        <v>3</v>
      </c>
      <c r="O545" s="1">
        <v>5</v>
      </c>
      <c r="P545">
        <f>_xlfn.XLOOKUP(Q545,[1]工作表1!$R$2:$R$947,[1]工作表1!$E$2:$E$947,"error")</f>
        <v>4675</v>
      </c>
      <c r="Q545" s="14" t="str">
        <f t="shared" si="8"/>
        <v>Toyota4Runner 4WD (Part-Time 4WD) SUV: Standard46AS5</v>
      </c>
    </row>
    <row r="546" spans="1:17" ht="16.5" customHeight="1">
      <c r="A546" s="1">
        <v>2022</v>
      </c>
      <c r="B546" s="1" t="s">
        <v>258</v>
      </c>
      <c r="C546" s="1" t="s">
        <v>570</v>
      </c>
      <c r="D546" s="1" t="s">
        <v>243</v>
      </c>
      <c r="E546" s="1">
        <v>3.5</v>
      </c>
      <c r="F546" s="1">
        <v>6</v>
      </c>
      <c r="G546" s="1" t="s">
        <v>147</v>
      </c>
      <c r="H546" s="1" t="s">
        <v>233</v>
      </c>
      <c r="I546" s="1">
        <v>13.7</v>
      </c>
      <c r="J546" s="1">
        <v>10</v>
      </c>
      <c r="K546" s="1">
        <v>12</v>
      </c>
      <c r="L546" s="1">
        <v>24</v>
      </c>
      <c r="M546" s="1">
        <v>281</v>
      </c>
      <c r="N546" s="1">
        <v>4</v>
      </c>
      <c r="O546" s="1">
        <v>6</v>
      </c>
      <c r="P546">
        <f>_xlfn.XLOOKUP(Q546,[1]工作表1!$R$2:$R$947,[1]工作表1!$E$2:$E$947,"error")</f>
        <v>4428</v>
      </c>
      <c r="Q546" s="14" t="str">
        <f t="shared" si="8"/>
        <v>FordF-150 (Without Stop-Start)Pickup truck: Standard3.56AS10</v>
      </c>
    </row>
    <row r="547" spans="1:17" ht="16.5" customHeight="1">
      <c r="A547" s="1">
        <v>2022</v>
      </c>
      <c r="B547" s="1" t="s">
        <v>86</v>
      </c>
      <c r="C547" s="1" t="s">
        <v>571</v>
      </c>
      <c r="D547" s="1" t="s">
        <v>162</v>
      </c>
      <c r="E547" s="1">
        <v>2</v>
      </c>
      <c r="F547" s="1">
        <v>4</v>
      </c>
      <c r="G547" s="1" t="s">
        <v>21</v>
      </c>
      <c r="H547" s="1" t="s">
        <v>22</v>
      </c>
      <c r="I547" s="1">
        <v>9.1</v>
      </c>
      <c r="J547" s="1">
        <v>7</v>
      </c>
      <c r="K547" s="1">
        <v>8.1999999999999993</v>
      </c>
      <c r="L547" s="1">
        <v>34</v>
      </c>
      <c r="M547" s="1">
        <v>190</v>
      </c>
      <c r="N547" s="1">
        <v>6</v>
      </c>
      <c r="O547" s="1">
        <v>5</v>
      </c>
      <c r="P547">
        <f>_xlfn.XLOOKUP(Q547,[1]工作表1!$R$2:$R$947,[1]工作表1!$E$2:$E$947,"error")</f>
        <v>3682</v>
      </c>
      <c r="Q547" s="14" t="str">
        <f t="shared" si="8"/>
        <v>AudiA4 Sedan 40 TFSI quattroCompact24AM7</v>
      </c>
    </row>
    <row r="548" spans="1:17" ht="16.5" customHeight="1">
      <c r="A548" s="1">
        <v>2022</v>
      </c>
      <c r="B548" s="1" t="s">
        <v>241</v>
      </c>
      <c r="C548" s="1">
        <v>1500</v>
      </c>
      <c r="D548" s="1" t="s">
        <v>243</v>
      </c>
      <c r="E548" s="1">
        <v>5.7</v>
      </c>
      <c r="F548" s="1">
        <v>8</v>
      </c>
      <c r="G548" s="1" t="s">
        <v>45</v>
      </c>
      <c r="H548" s="1" t="s">
        <v>233</v>
      </c>
      <c r="I548" s="1">
        <v>16.2</v>
      </c>
      <c r="J548" s="1">
        <v>10.5</v>
      </c>
      <c r="K548" s="1">
        <v>13.6</v>
      </c>
      <c r="L548" s="1">
        <v>21</v>
      </c>
      <c r="M548" s="1">
        <v>320</v>
      </c>
      <c r="N548" s="1">
        <v>3</v>
      </c>
      <c r="O548" s="1">
        <v>5</v>
      </c>
      <c r="P548">
        <f>_xlfn.XLOOKUP(Q548,[1]工作表1!$R$2:$R$947,[1]工作表1!$E$2:$E$947,"error")</f>
        <v>5345</v>
      </c>
      <c r="Q548" s="14" t="str">
        <f t="shared" si="8"/>
        <v>Ram1500Pickup truck: Standard5.78A8</v>
      </c>
    </row>
    <row r="549" spans="1:17" ht="16.5" customHeight="1">
      <c r="A549" s="1">
        <v>2022</v>
      </c>
      <c r="B549" s="1" t="s">
        <v>241</v>
      </c>
      <c r="C549" s="1" t="s">
        <v>572</v>
      </c>
      <c r="D549" s="1" t="s">
        <v>243</v>
      </c>
      <c r="E549" s="1">
        <v>5.7</v>
      </c>
      <c r="F549" s="1">
        <v>8</v>
      </c>
      <c r="G549" s="1" t="s">
        <v>45</v>
      </c>
      <c r="H549" s="1" t="s">
        <v>233</v>
      </c>
      <c r="I549" s="1">
        <v>13</v>
      </c>
      <c r="J549" s="1">
        <v>10</v>
      </c>
      <c r="K549" s="1">
        <v>11.7</v>
      </c>
      <c r="L549" s="1">
        <v>24</v>
      </c>
      <c r="M549" s="1">
        <v>275</v>
      </c>
      <c r="N549" s="1">
        <v>4</v>
      </c>
      <c r="O549" s="1">
        <v>5</v>
      </c>
      <c r="P549">
        <f>_xlfn.XLOOKUP(Q549,[1]工作表1!$R$2:$R$947,[1]工作表1!$E$2:$E$947,"error")</f>
        <v>5353</v>
      </c>
      <c r="Q549" s="14" t="str">
        <f t="shared" si="8"/>
        <v>Ram1500 eTorquePickup truck: Standard5.78A8</v>
      </c>
    </row>
    <row r="550" spans="1:17" ht="16.5" customHeight="1">
      <c r="A550" s="1">
        <v>2022</v>
      </c>
      <c r="B550" s="1" t="s">
        <v>258</v>
      </c>
      <c r="C550" s="1" t="s">
        <v>460</v>
      </c>
      <c r="D550" s="1" t="s">
        <v>243</v>
      </c>
      <c r="E550" s="1">
        <v>3.3</v>
      </c>
      <c r="F550" s="1">
        <v>6</v>
      </c>
      <c r="G550" s="1" t="s">
        <v>147</v>
      </c>
      <c r="H550" s="1" t="s">
        <v>408</v>
      </c>
      <c r="I550" s="1">
        <v>17.3</v>
      </c>
      <c r="J550" s="1">
        <v>13.1</v>
      </c>
      <c r="K550" s="1">
        <v>15.4</v>
      </c>
      <c r="L550" s="1">
        <v>18</v>
      </c>
      <c r="M550" s="1">
        <v>256</v>
      </c>
      <c r="N550" s="1">
        <v>5</v>
      </c>
      <c r="O550" s="1">
        <v>6</v>
      </c>
      <c r="P550">
        <f>_xlfn.XLOOKUP(Q550,[1]工作表1!$R$2:$R$947,[1]工作表1!$E$2:$E$947,"error")</f>
        <v>4363</v>
      </c>
      <c r="Q550" s="14" t="str">
        <f t="shared" si="8"/>
        <v>FordF-150 4X4 FFVPickup truck: Standard3.36AS10</v>
      </c>
    </row>
    <row r="551" spans="1:17" ht="16.5" customHeight="1">
      <c r="A551" s="1">
        <v>2022</v>
      </c>
      <c r="B551" s="1" t="s">
        <v>70</v>
      </c>
      <c r="C551" s="1" t="s">
        <v>573</v>
      </c>
      <c r="D551" s="1" t="s">
        <v>525</v>
      </c>
      <c r="E551" s="1">
        <v>2</v>
      </c>
      <c r="F551" s="1">
        <v>4</v>
      </c>
      <c r="G551" s="1" t="s">
        <v>72</v>
      </c>
      <c r="H551" s="1" t="s">
        <v>22</v>
      </c>
      <c r="I551" s="1">
        <v>12.6</v>
      </c>
      <c r="J551" s="1">
        <v>10.1</v>
      </c>
      <c r="K551" s="1">
        <v>11.5</v>
      </c>
      <c r="L551" s="1">
        <v>25</v>
      </c>
      <c r="M551" s="1">
        <v>267</v>
      </c>
      <c r="N551" s="1">
        <v>4</v>
      </c>
      <c r="O551" s="1">
        <v>6</v>
      </c>
      <c r="P551">
        <f>_xlfn.XLOOKUP(Q551,[1]工作表1!$R$2:$R$947,[1]工作表1!$E$2:$E$947,"error")</f>
        <v>4123</v>
      </c>
      <c r="Q551" s="14" t="str">
        <f t="shared" si="8"/>
        <v>Mercedes-BenzMetris Cargo VanSpecial purpose vehicle24A9</v>
      </c>
    </row>
    <row r="552" spans="1:17" ht="16.5" customHeight="1">
      <c r="A552" s="1">
        <v>2022</v>
      </c>
      <c r="B552" s="1" t="s">
        <v>326</v>
      </c>
      <c r="C552" s="1" t="s">
        <v>574</v>
      </c>
      <c r="D552" s="1" t="s">
        <v>53</v>
      </c>
      <c r="E552" s="1">
        <v>2.5</v>
      </c>
      <c r="F552" s="1">
        <v>4</v>
      </c>
      <c r="G552" s="1" t="s">
        <v>469</v>
      </c>
      <c r="H552" s="1" t="s">
        <v>233</v>
      </c>
      <c r="I552" s="1">
        <v>6.7</v>
      </c>
      <c r="J552" s="1">
        <v>6.8</v>
      </c>
      <c r="K552" s="1">
        <v>6.7</v>
      </c>
      <c r="L552" s="1">
        <v>42</v>
      </c>
      <c r="M552" s="1">
        <v>158</v>
      </c>
      <c r="N552" s="1">
        <v>7</v>
      </c>
      <c r="O552" s="1">
        <v>7</v>
      </c>
      <c r="P552">
        <f>_xlfn.XLOOKUP(Q552,[1]工作表1!$R$2:$R$947,[1]工作表1!$E$2:$E$947,"error")</f>
        <v>1565</v>
      </c>
      <c r="Q552" s="14" t="str">
        <f t="shared" si="8"/>
        <v>ToyotaHighlander Hybrid AWDSUV: Standard2.54AV</v>
      </c>
    </row>
    <row r="553" spans="1:17" ht="16.5" customHeight="1">
      <c r="A553" s="1">
        <v>2022</v>
      </c>
      <c r="B553" s="1" t="s">
        <v>70</v>
      </c>
      <c r="C553" s="1" t="s">
        <v>575</v>
      </c>
      <c r="D553" s="1" t="s">
        <v>236</v>
      </c>
      <c r="E553" s="1">
        <v>2</v>
      </c>
      <c r="F553" s="1">
        <v>4</v>
      </c>
      <c r="G553" s="1" t="s">
        <v>49</v>
      </c>
      <c r="H553" s="1" t="s">
        <v>22</v>
      </c>
      <c r="I553" s="1">
        <v>10.3</v>
      </c>
      <c r="J553" s="1">
        <v>7.3</v>
      </c>
      <c r="K553" s="1">
        <v>9</v>
      </c>
      <c r="L553" s="1">
        <v>31</v>
      </c>
      <c r="M553" s="1">
        <v>210</v>
      </c>
      <c r="N553" s="1">
        <v>5</v>
      </c>
      <c r="O553" s="1">
        <v>5</v>
      </c>
      <c r="P553">
        <f>_xlfn.XLOOKUP(Q553,[1]工作表1!$R$2:$R$947,[1]工作表1!$E$2:$E$947,"error")</f>
        <v>3494</v>
      </c>
      <c r="Q553" s="14" t="str">
        <f t="shared" si="8"/>
        <v>Mercedes-BenzGLA 250 4MATIC SUVSUV: Small24AM8</v>
      </c>
    </row>
    <row r="554" spans="1:17" ht="16.5" customHeight="1">
      <c r="A554" s="1">
        <v>2022</v>
      </c>
      <c r="B554" s="1" t="s">
        <v>269</v>
      </c>
      <c r="C554" s="1" t="s">
        <v>493</v>
      </c>
      <c r="D554" s="1" t="s">
        <v>69</v>
      </c>
      <c r="E554" s="1">
        <v>5.7</v>
      </c>
      <c r="F554" s="1">
        <v>8</v>
      </c>
      <c r="G554" s="1" t="s">
        <v>45</v>
      </c>
      <c r="H554" s="1" t="s">
        <v>233</v>
      </c>
      <c r="I554" s="1">
        <v>14.7</v>
      </c>
      <c r="J554" s="1">
        <v>9.4</v>
      </c>
      <c r="K554" s="1">
        <v>12.3</v>
      </c>
      <c r="L554" s="1">
        <v>23</v>
      </c>
      <c r="M554" s="1">
        <v>289</v>
      </c>
      <c r="N554" s="1">
        <v>4</v>
      </c>
      <c r="O554" s="1">
        <v>3</v>
      </c>
      <c r="P554">
        <f>_xlfn.XLOOKUP(Q554,[1]工作表1!$R$2:$R$947,[1]工作表1!$E$2:$E$947,"error")</f>
        <v>4182</v>
      </c>
      <c r="Q554" s="14" t="str">
        <f t="shared" si="8"/>
        <v>DodgeChallenger (MDS)Mid-size5.78A8</v>
      </c>
    </row>
    <row r="555" spans="1:17" ht="16.5" customHeight="1">
      <c r="A555" s="1">
        <v>2022</v>
      </c>
      <c r="B555" s="1" t="s">
        <v>368</v>
      </c>
      <c r="C555" s="1" t="s">
        <v>576</v>
      </c>
      <c r="D555" s="1" t="s">
        <v>162</v>
      </c>
      <c r="E555" s="1">
        <v>2</v>
      </c>
      <c r="F555" s="1">
        <v>4</v>
      </c>
      <c r="G555" s="1" t="s">
        <v>31</v>
      </c>
      <c r="H555" s="1" t="s">
        <v>22</v>
      </c>
      <c r="I555" s="1">
        <v>9</v>
      </c>
      <c r="J555" s="1">
        <v>6.7</v>
      </c>
      <c r="K555" s="1">
        <v>8</v>
      </c>
      <c r="L555" s="1">
        <v>35</v>
      </c>
      <c r="M555" s="1">
        <v>186</v>
      </c>
      <c r="N555" s="1">
        <v>6</v>
      </c>
      <c r="O555" s="1">
        <v>5</v>
      </c>
      <c r="P555">
        <f>_xlfn.XLOOKUP(Q555,[1]工作表1!$R$2:$R$947,[1]工作表1!$E$2:$E$947,"error")</f>
        <v>3784</v>
      </c>
      <c r="Q555" s="14" t="str">
        <f t="shared" si="8"/>
        <v>VolvoS60 B5Compact24AS8</v>
      </c>
    </row>
    <row r="556" spans="1:17" ht="16.5" customHeight="1">
      <c r="A556" s="1">
        <v>2022</v>
      </c>
      <c r="B556" s="1" t="s">
        <v>368</v>
      </c>
      <c r="C556" s="1" t="s">
        <v>577</v>
      </c>
      <c r="D556" s="1" t="s">
        <v>162</v>
      </c>
      <c r="E556" s="1">
        <v>2</v>
      </c>
      <c r="F556" s="1">
        <v>4</v>
      </c>
      <c r="G556" s="1" t="s">
        <v>31</v>
      </c>
      <c r="H556" s="1" t="s">
        <v>22</v>
      </c>
      <c r="I556" s="1">
        <v>9.4</v>
      </c>
      <c r="J556" s="1">
        <v>6.9</v>
      </c>
      <c r="K556" s="1">
        <v>8.3000000000000007</v>
      </c>
      <c r="L556" s="1">
        <v>34</v>
      </c>
      <c r="M556" s="1">
        <v>193</v>
      </c>
      <c r="N556" s="1">
        <v>6</v>
      </c>
      <c r="O556" s="1">
        <v>5</v>
      </c>
      <c r="P556">
        <f>_xlfn.XLOOKUP(Q556,[1]工作表1!$R$2:$R$947,[1]工作表1!$E$2:$E$947,"error")</f>
        <v>4013</v>
      </c>
      <c r="Q556" s="14" t="str">
        <f t="shared" si="8"/>
        <v>VolvoS60 B5 AWDCompact24AS8</v>
      </c>
    </row>
    <row r="557" spans="1:17" ht="16.5" customHeight="1">
      <c r="A557" s="1">
        <v>2022</v>
      </c>
      <c r="B557" s="1" t="s">
        <v>301</v>
      </c>
      <c r="C557" s="1" t="s">
        <v>578</v>
      </c>
      <c r="D557" s="1" t="s">
        <v>236</v>
      </c>
      <c r="E557" s="1">
        <v>2</v>
      </c>
      <c r="F557" s="1">
        <v>4</v>
      </c>
      <c r="G557" s="1" t="s">
        <v>479</v>
      </c>
      <c r="H557" s="1" t="s">
        <v>22</v>
      </c>
      <c r="I557" s="1">
        <v>10.8</v>
      </c>
      <c r="J557" s="1">
        <v>8.3000000000000007</v>
      </c>
      <c r="K557" s="1">
        <v>9.6999999999999993</v>
      </c>
      <c r="L557" s="1">
        <v>29</v>
      </c>
      <c r="M557" s="1">
        <v>228</v>
      </c>
      <c r="N557" s="1">
        <v>5</v>
      </c>
      <c r="O557" s="1">
        <v>6</v>
      </c>
      <c r="P557">
        <f>_xlfn.XLOOKUP(Q557,[1]工作表1!$R$2:$R$947,[1]工作表1!$E$2:$E$947,"error")</f>
        <v>3937</v>
      </c>
      <c r="Q557" s="14" t="str">
        <f t="shared" si="8"/>
        <v>InfinitiQX50 AWDSUV: Small24AV8</v>
      </c>
    </row>
    <row r="558" spans="1:17" ht="16.5" customHeight="1">
      <c r="A558" s="1">
        <v>2022</v>
      </c>
      <c r="B558" s="1" t="s">
        <v>145</v>
      </c>
      <c r="C558" s="1" t="s">
        <v>579</v>
      </c>
      <c r="D558" s="1" t="s">
        <v>162</v>
      </c>
      <c r="E558" s="1">
        <v>2</v>
      </c>
      <c r="F558" s="1">
        <v>4</v>
      </c>
      <c r="G558" s="1" t="s">
        <v>392</v>
      </c>
      <c r="H558" s="1" t="s">
        <v>22</v>
      </c>
      <c r="I558" s="1">
        <v>11</v>
      </c>
      <c r="J558" s="1">
        <v>7.6</v>
      </c>
      <c r="K558" s="1">
        <v>9.5</v>
      </c>
      <c r="L558" s="1">
        <v>30</v>
      </c>
      <c r="M558" s="1">
        <v>221</v>
      </c>
      <c r="N558" s="1">
        <v>5</v>
      </c>
      <c r="O558" s="1">
        <v>5</v>
      </c>
      <c r="P558">
        <f>_xlfn.XLOOKUP(Q558,[1]工作表1!$R$2:$R$947,[1]工作表1!$E$2:$E$947,"error")</f>
        <v>3715</v>
      </c>
      <c r="Q558" s="14" t="str">
        <f t="shared" si="8"/>
        <v>LexusIS 300Compact24AS6</v>
      </c>
    </row>
    <row r="559" spans="1:17" ht="16.5" customHeight="1">
      <c r="A559" s="1">
        <v>2022</v>
      </c>
      <c r="B559" s="1" t="s">
        <v>145</v>
      </c>
      <c r="C559" s="1" t="s">
        <v>580</v>
      </c>
      <c r="D559" s="1" t="s">
        <v>162</v>
      </c>
      <c r="E559" s="1">
        <v>3.5</v>
      </c>
      <c r="F559" s="1">
        <v>6</v>
      </c>
      <c r="G559" s="1" t="s">
        <v>392</v>
      </c>
      <c r="H559" s="1" t="s">
        <v>22</v>
      </c>
      <c r="I559" s="1">
        <v>12.2</v>
      </c>
      <c r="J559" s="1">
        <v>9</v>
      </c>
      <c r="K559" s="1">
        <v>10.8</v>
      </c>
      <c r="L559" s="1">
        <v>26</v>
      </c>
      <c r="M559" s="1">
        <v>253</v>
      </c>
      <c r="N559" s="1">
        <v>5</v>
      </c>
      <c r="O559" s="1">
        <v>5</v>
      </c>
      <c r="P559">
        <f>_xlfn.XLOOKUP(Q559,[1]工作表1!$R$2:$R$947,[1]工作表1!$E$2:$E$947,"error")</f>
        <v>3847</v>
      </c>
      <c r="Q559" s="14" t="str">
        <f t="shared" si="8"/>
        <v>LexusIS 300 AWDCompact3.56AS6</v>
      </c>
    </row>
    <row r="560" spans="1:17" ht="16.5" customHeight="1">
      <c r="A560" s="1">
        <v>2022</v>
      </c>
      <c r="B560" s="1" t="s">
        <v>258</v>
      </c>
      <c r="C560" s="1" t="s">
        <v>581</v>
      </c>
      <c r="D560" s="1" t="s">
        <v>48</v>
      </c>
      <c r="E560" s="1">
        <v>2.2999999999999998</v>
      </c>
      <c r="F560" s="1">
        <v>4</v>
      </c>
      <c r="G560" s="1" t="s">
        <v>147</v>
      </c>
      <c r="H560" s="1" t="s">
        <v>233</v>
      </c>
      <c r="I560" s="1">
        <v>12.1</v>
      </c>
      <c r="J560" s="1">
        <v>8.9</v>
      </c>
      <c r="K560" s="1">
        <v>10.7</v>
      </c>
      <c r="L560" s="1">
        <v>26</v>
      </c>
      <c r="M560" s="1">
        <v>252</v>
      </c>
      <c r="N560" s="1">
        <v>5</v>
      </c>
      <c r="O560" s="1">
        <v>5</v>
      </c>
      <c r="P560">
        <f>_xlfn.XLOOKUP(Q560,[1]工作表1!$R$2:$R$947,[1]工作表1!$E$2:$E$947,"error")</f>
        <v>3741</v>
      </c>
      <c r="Q560" s="14" t="str">
        <f t="shared" si="8"/>
        <v>FordMustang Convertible (High Performance)Subcompact2.34AS10</v>
      </c>
    </row>
    <row r="561" spans="1:17" ht="16.5" customHeight="1">
      <c r="A561" s="1">
        <v>2022</v>
      </c>
      <c r="B561" s="1" t="s">
        <v>258</v>
      </c>
      <c r="C561" s="1" t="s">
        <v>581</v>
      </c>
      <c r="D561" s="1" t="s">
        <v>48</v>
      </c>
      <c r="E561" s="1">
        <v>2.2999999999999998</v>
      </c>
      <c r="F561" s="1">
        <v>4</v>
      </c>
      <c r="G561" s="1" t="s">
        <v>84</v>
      </c>
      <c r="H561" s="1" t="s">
        <v>233</v>
      </c>
      <c r="I561" s="1">
        <v>12.3</v>
      </c>
      <c r="J561" s="1">
        <v>9.1999999999999993</v>
      </c>
      <c r="K561" s="1">
        <v>10.9</v>
      </c>
      <c r="L561" s="1">
        <v>26</v>
      </c>
      <c r="M561" s="1">
        <v>256</v>
      </c>
      <c r="N561" s="1">
        <v>5</v>
      </c>
      <c r="O561" s="1">
        <v>5</v>
      </c>
      <c r="P561">
        <f>_xlfn.XLOOKUP(Q561,[1]工作表1!$R$2:$R$947,[1]工作表1!$E$2:$E$947,"error")</f>
        <v>3825</v>
      </c>
      <c r="Q561" s="14" t="str">
        <f t="shared" si="8"/>
        <v>FordMustang Convertible (High Performance)Subcompact2.34M6</v>
      </c>
    </row>
    <row r="562" spans="1:17" ht="16.5" customHeight="1">
      <c r="A562" s="1">
        <v>2022</v>
      </c>
      <c r="B562" s="1" t="s">
        <v>326</v>
      </c>
      <c r="C562" s="1" t="s">
        <v>582</v>
      </c>
      <c r="D562" s="1" t="s">
        <v>509</v>
      </c>
      <c r="E562" s="1">
        <v>3.5</v>
      </c>
      <c r="F562" s="1">
        <v>6</v>
      </c>
      <c r="G562" s="1" t="s">
        <v>84</v>
      </c>
      <c r="H562" s="1" t="s">
        <v>233</v>
      </c>
      <c r="I562" s="1">
        <v>13.8</v>
      </c>
      <c r="J562" s="1">
        <v>11.7</v>
      </c>
      <c r="K562" s="1">
        <v>12.9</v>
      </c>
      <c r="L562" s="1">
        <v>22</v>
      </c>
      <c r="M562" s="1">
        <v>300</v>
      </c>
      <c r="N562" s="1">
        <v>3</v>
      </c>
      <c r="O562" s="1">
        <v>5</v>
      </c>
      <c r="P562">
        <f>_xlfn.XLOOKUP(Q562,[1]工作表1!$R$2:$R$947,[1]工作表1!$E$2:$E$947,"error")</f>
        <v>5600</v>
      </c>
      <c r="Q562" s="14" t="str">
        <f t="shared" si="8"/>
        <v>ToyotaTacoma 4WD D-Cab TRD Off-Road/PROPickup truck: Small3.56M6</v>
      </c>
    </row>
    <row r="563" spans="1:17" ht="16.5" customHeight="1">
      <c r="A563" s="1">
        <v>2022</v>
      </c>
      <c r="B563" s="1" t="s">
        <v>258</v>
      </c>
      <c r="C563" s="1" t="s">
        <v>583</v>
      </c>
      <c r="D563" s="1" t="s">
        <v>236</v>
      </c>
      <c r="E563" s="1">
        <v>2.2999999999999998</v>
      </c>
      <c r="F563" s="1">
        <v>4</v>
      </c>
      <c r="G563" s="1" t="s">
        <v>147</v>
      </c>
      <c r="H563" s="1" t="s">
        <v>233</v>
      </c>
      <c r="I563" s="1">
        <v>13.1</v>
      </c>
      <c r="J563" s="1">
        <v>13.1</v>
      </c>
      <c r="K563" s="1">
        <v>13.1</v>
      </c>
      <c r="L563" s="1">
        <v>22</v>
      </c>
      <c r="M563" s="1">
        <v>308</v>
      </c>
      <c r="N563" s="1">
        <v>3</v>
      </c>
      <c r="O563" s="1">
        <v>5</v>
      </c>
      <c r="P563">
        <f>_xlfn.XLOOKUP(Q563,[1]工作表1!$R$2:$R$947,[1]工作表1!$E$2:$E$947,"error")</f>
        <v>4587</v>
      </c>
      <c r="Q563" s="14" t="str">
        <f t="shared" si="8"/>
        <v>FordBronco Black Diamond 4WDSUV: Small2.34AS10</v>
      </c>
    </row>
    <row r="564" spans="1:17" ht="16.5" customHeight="1">
      <c r="A564" s="1">
        <v>2022</v>
      </c>
      <c r="B564" s="1" t="s">
        <v>258</v>
      </c>
      <c r="C564" s="1" t="s">
        <v>583</v>
      </c>
      <c r="D564" s="1" t="s">
        <v>236</v>
      </c>
      <c r="E564" s="1">
        <v>2.2999999999999998</v>
      </c>
      <c r="F564" s="1">
        <v>4</v>
      </c>
      <c r="G564" s="1" t="s">
        <v>95</v>
      </c>
      <c r="H564" s="1" t="s">
        <v>233</v>
      </c>
      <c r="I564" s="1">
        <v>13.8</v>
      </c>
      <c r="J564" s="1">
        <v>12.4</v>
      </c>
      <c r="K564" s="1">
        <v>13.2</v>
      </c>
      <c r="L564" s="1">
        <v>21</v>
      </c>
      <c r="M564" s="1">
        <v>310</v>
      </c>
      <c r="N564" s="1">
        <v>3</v>
      </c>
      <c r="O564" s="1">
        <v>5</v>
      </c>
      <c r="P564">
        <f>_xlfn.XLOOKUP(Q564,[1]工作表1!$R$2:$R$947,[1]工作表1!$E$2:$E$947,"error")</f>
        <v>4587</v>
      </c>
      <c r="Q564" s="14" t="str">
        <f t="shared" si="8"/>
        <v>FordBronco Black Diamond 4WDSUV: Small2.34M7</v>
      </c>
    </row>
    <row r="565" spans="1:17" ht="16.5" customHeight="1">
      <c r="A565" s="1">
        <v>2022</v>
      </c>
      <c r="B565" s="1" t="s">
        <v>241</v>
      </c>
      <c r="C565" s="1" t="s">
        <v>584</v>
      </c>
      <c r="D565" s="1" t="s">
        <v>243</v>
      </c>
      <c r="E565" s="1">
        <v>3.6</v>
      </c>
      <c r="F565" s="1">
        <v>6</v>
      </c>
      <c r="G565" s="1" t="s">
        <v>45</v>
      </c>
      <c r="H565" s="1" t="s">
        <v>233</v>
      </c>
      <c r="I565" s="1">
        <v>11.6</v>
      </c>
      <c r="J565" s="1">
        <v>9</v>
      </c>
      <c r="K565" s="1">
        <v>10.4</v>
      </c>
      <c r="L565" s="1">
        <v>27</v>
      </c>
      <c r="M565" s="1">
        <v>245</v>
      </c>
      <c r="N565" s="1">
        <v>5</v>
      </c>
      <c r="O565" s="1">
        <v>5</v>
      </c>
      <c r="P565">
        <f>_xlfn.XLOOKUP(Q565,[1]工作表1!$R$2:$R$947,[1]工作表1!$E$2:$E$947,"error")</f>
        <v>4785</v>
      </c>
      <c r="Q565" s="14" t="str">
        <f t="shared" si="8"/>
        <v>Ram1500 HFE eTorquePickup truck: Standard3.66A8</v>
      </c>
    </row>
    <row r="566" spans="1:17" ht="16.5" customHeight="1">
      <c r="A566" s="1">
        <v>2022</v>
      </c>
      <c r="B566" s="1" t="s">
        <v>258</v>
      </c>
      <c r="C566" s="1" t="s">
        <v>585</v>
      </c>
      <c r="D566" s="1" t="s">
        <v>48</v>
      </c>
      <c r="E566" s="1">
        <v>2.2999999999999998</v>
      </c>
      <c r="F566" s="1">
        <v>4</v>
      </c>
      <c r="G566" s="1" t="s">
        <v>84</v>
      </c>
      <c r="H566" s="1" t="s">
        <v>233</v>
      </c>
      <c r="I566" s="1">
        <v>11.9</v>
      </c>
      <c r="J566" s="1">
        <v>8.6999999999999993</v>
      </c>
      <c r="K566" s="1">
        <v>10.5</v>
      </c>
      <c r="L566" s="1">
        <v>27</v>
      </c>
      <c r="M566" s="1">
        <v>246</v>
      </c>
      <c r="N566" s="1">
        <v>5</v>
      </c>
      <c r="O566" s="1">
        <v>5</v>
      </c>
      <c r="P566">
        <f>_xlfn.XLOOKUP(Q566,[1]工作表1!$R$2:$R$947,[1]工作表1!$E$2:$E$947,"error")</f>
        <v>3532</v>
      </c>
      <c r="Q566" s="14" t="str">
        <f t="shared" si="8"/>
        <v>FordMustang (High Performance)Subcompact2.34M6</v>
      </c>
    </row>
    <row r="567" spans="1:17" ht="16.5" customHeight="1">
      <c r="A567" s="1">
        <v>2022</v>
      </c>
      <c r="B567" s="1" t="s">
        <v>92</v>
      </c>
      <c r="C567" s="1" t="s">
        <v>586</v>
      </c>
      <c r="D567" s="1" t="s">
        <v>236</v>
      </c>
      <c r="E567" s="1">
        <v>2</v>
      </c>
      <c r="F567" s="1">
        <v>4</v>
      </c>
      <c r="G567" s="1" t="s">
        <v>31</v>
      </c>
      <c r="H567" s="1" t="s">
        <v>22</v>
      </c>
      <c r="I567" s="1">
        <v>9.9</v>
      </c>
      <c r="J567" s="1">
        <v>7.6</v>
      </c>
      <c r="K567" s="1">
        <v>8.8000000000000007</v>
      </c>
      <c r="L567" s="1">
        <v>32</v>
      </c>
      <c r="M567" s="1">
        <v>207</v>
      </c>
      <c r="N567" s="1">
        <v>6</v>
      </c>
      <c r="O567" s="1">
        <v>7</v>
      </c>
      <c r="P567">
        <f>_xlfn.XLOOKUP(Q567,[1]工作表1!$R$2:$R$947,[1]工作表1!$E$2:$E$947,"error")</f>
        <v>3664</v>
      </c>
      <c r="Q567" s="14" t="str">
        <f t="shared" si="8"/>
        <v>BMWX2 xDrive28iSUV: Small24AS8</v>
      </c>
    </row>
    <row r="568" spans="1:17" ht="16.5" customHeight="1">
      <c r="A568" s="1">
        <v>2022</v>
      </c>
      <c r="B568" s="1" t="s">
        <v>269</v>
      </c>
      <c r="C568" s="1" t="s">
        <v>587</v>
      </c>
      <c r="D568" s="1" t="s">
        <v>53</v>
      </c>
      <c r="E568" s="1">
        <v>3.6</v>
      </c>
      <c r="F568" s="1">
        <v>6</v>
      </c>
      <c r="G568" s="1" t="s">
        <v>45</v>
      </c>
      <c r="H568" s="1" t="s">
        <v>233</v>
      </c>
      <c r="I568" s="1">
        <v>12.7</v>
      </c>
      <c r="J568" s="1">
        <v>9.6</v>
      </c>
      <c r="K568" s="1">
        <v>11.3</v>
      </c>
      <c r="L568" s="1">
        <v>25</v>
      </c>
      <c r="M568" s="1">
        <v>265</v>
      </c>
      <c r="N568" s="1">
        <v>4</v>
      </c>
      <c r="O568" s="1">
        <v>7</v>
      </c>
      <c r="P568">
        <f>_xlfn.XLOOKUP(Q568,[1]工作表1!$R$2:$R$947,[1]工作表1!$E$2:$E$947,"error")</f>
        <v>4689</v>
      </c>
      <c r="Q568" s="14" t="str">
        <f t="shared" si="8"/>
        <v>DodgeDurango AWDSUV: Standard3.66A8</v>
      </c>
    </row>
    <row r="569" spans="1:17" ht="16.5" customHeight="1">
      <c r="A569" s="1">
        <v>2022</v>
      </c>
      <c r="B569" s="1" t="s">
        <v>269</v>
      </c>
      <c r="C569" s="1" t="s">
        <v>587</v>
      </c>
      <c r="D569" s="1" t="s">
        <v>53</v>
      </c>
      <c r="E569" s="1">
        <v>5.7</v>
      </c>
      <c r="F569" s="1">
        <v>8</v>
      </c>
      <c r="G569" s="1" t="s">
        <v>45</v>
      </c>
      <c r="H569" s="1" t="s">
        <v>233</v>
      </c>
      <c r="I569" s="1">
        <v>16.7</v>
      </c>
      <c r="J569" s="1">
        <v>10.9</v>
      </c>
      <c r="K569" s="1">
        <v>14.1</v>
      </c>
      <c r="L569" s="1">
        <v>20</v>
      </c>
      <c r="M569" s="1">
        <v>331</v>
      </c>
      <c r="N569" s="1">
        <v>3</v>
      </c>
      <c r="O569" s="1">
        <v>5</v>
      </c>
      <c r="P569">
        <f>_xlfn.XLOOKUP(Q569,[1]工作表1!$R$2:$R$947,[1]工作表1!$E$2:$E$947,"error")</f>
        <v>4689</v>
      </c>
      <c r="Q569" s="14" t="str">
        <f t="shared" si="8"/>
        <v>DodgeDurango AWDSUV: Standard5.78A8</v>
      </c>
    </row>
    <row r="570" spans="1:17" ht="16.5" customHeight="1">
      <c r="A570" s="1">
        <v>2022</v>
      </c>
      <c r="B570" s="1" t="s">
        <v>511</v>
      </c>
      <c r="C570" s="1" t="s">
        <v>588</v>
      </c>
      <c r="D570" s="1" t="s">
        <v>236</v>
      </c>
      <c r="E570" s="1">
        <v>3.5</v>
      </c>
      <c r="F570" s="1">
        <v>6</v>
      </c>
      <c r="G570" s="1" t="s">
        <v>441</v>
      </c>
      <c r="H570" s="1" t="s">
        <v>233</v>
      </c>
      <c r="I570" s="1">
        <v>12.5</v>
      </c>
      <c r="J570" s="1">
        <v>9.8000000000000007</v>
      </c>
      <c r="K570" s="1">
        <v>11.3</v>
      </c>
      <c r="L570" s="1">
        <v>25</v>
      </c>
      <c r="M570" s="1">
        <v>265</v>
      </c>
      <c r="N570" s="1">
        <v>4</v>
      </c>
      <c r="O570" s="1">
        <v>3</v>
      </c>
      <c r="P570">
        <f>_xlfn.XLOOKUP(Q570,[1]工作表1!$R$2:$R$947,[1]工作表1!$E$2:$E$947,"error")</f>
        <v>4057</v>
      </c>
      <c r="Q570" s="14" t="str">
        <f t="shared" si="8"/>
        <v>HondaPassport AWDSUV: Small3.56AS9</v>
      </c>
    </row>
    <row r="571" spans="1:17" ht="16.5" customHeight="1">
      <c r="A571" s="1">
        <v>2022</v>
      </c>
      <c r="B571" s="1" t="s">
        <v>145</v>
      </c>
      <c r="C571" s="1" t="s">
        <v>589</v>
      </c>
      <c r="D571" s="1" t="s">
        <v>236</v>
      </c>
      <c r="E571" s="1">
        <v>2.5</v>
      </c>
      <c r="F571" s="1">
        <v>4</v>
      </c>
      <c r="G571" s="1" t="s">
        <v>31</v>
      </c>
      <c r="H571" s="1" t="s">
        <v>233</v>
      </c>
      <c r="I571" s="1">
        <v>9.4</v>
      </c>
      <c r="J571" s="1">
        <v>7.4</v>
      </c>
      <c r="K571" s="1">
        <v>8.4</v>
      </c>
      <c r="L571" s="1">
        <v>34</v>
      </c>
      <c r="M571" s="1">
        <v>198</v>
      </c>
      <c r="N571" s="1">
        <v>6</v>
      </c>
      <c r="O571" s="1">
        <v>6</v>
      </c>
      <c r="P571">
        <f>_xlfn.XLOOKUP(Q571,[1]工作表1!$R$2:$R$947,[1]工作表1!$E$2:$E$947,"error")</f>
        <v>3790</v>
      </c>
      <c r="Q571" s="14" t="str">
        <f t="shared" si="8"/>
        <v>LexusNX 250 AWDSUV: Small2.54AS8</v>
      </c>
    </row>
    <row r="572" spans="1:17" ht="16.5" customHeight="1">
      <c r="A572" s="1">
        <v>2022</v>
      </c>
      <c r="B572" s="1" t="s">
        <v>452</v>
      </c>
      <c r="C572" s="1" t="s">
        <v>590</v>
      </c>
      <c r="D572" s="1" t="s">
        <v>236</v>
      </c>
      <c r="E572" s="1">
        <v>1.5</v>
      </c>
      <c r="F572" s="1">
        <v>3</v>
      </c>
      <c r="G572" s="1" t="s">
        <v>479</v>
      </c>
      <c r="H572" s="1" t="s">
        <v>233</v>
      </c>
      <c r="I572" s="1">
        <v>8.4</v>
      </c>
      <c r="J572" s="1">
        <v>6.8</v>
      </c>
      <c r="K572" s="1">
        <v>7.7</v>
      </c>
      <c r="L572" s="1">
        <v>37</v>
      </c>
      <c r="M572" s="1">
        <v>181</v>
      </c>
      <c r="N572" s="1">
        <v>6</v>
      </c>
      <c r="O572" s="1">
        <v>6</v>
      </c>
      <c r="P572">
        <f>_xlfn.XLOOKUP(Q572,[1]工作表1!$R$2:$R$947,[1]工作表1!$E$2:$E$947,"error")</f>
        <v>3715</v>
      </c>
      <c r="Q572" s="14" t="str">
        <f t="shared" si="8"/>
        <v>NissanRogue AWD SL/PlatinumSUV: Small1.53AV8</v>
      </c>
    </row>
    <row r="573" spans="1:17" ht="16.5" customHeight="1">
      <c r="A573" s="1">
        <v>2022</v>
      </c>
      <c r="B573" s="1" t="s">
        <v>511</v>
      </c>
      <c r="C573" s="1" t="s">
        <v>591</v>
      </c>
      <c r="D573" s="1" t="s">
        <v>243</v>
      </c>
      <c r="E573" s="1">
        <v>3.5</v>
      </c>
      <c r="F573" s="1">
        <v>6</v>
      </c>
      <c r="G573" s="1" t="s">
        <v>441</v>
      </c>
      <c r="H573" s="1" t="s">
        <v>233</v>
      </c>
      <c r="I573" s="1">
        <v>12.8</v>
      </c>
      <c r="J573" s="1">
        <v>9.9</v>
      </c>
      <c r="K573" s="1">
        <v>11.5</v>
      </c>
      <c r="L573" s="1">
        <v>25</v>
      </c>
      <c r="M573" s="1">
        <v>271</v>
      </c>
      <c r="N573" s="1">
        <v>4</v>
      </c>
      <c r="O573" s="1">
        <v>3</v>
      </c>
      <c r="P573">
        <f>_xlfn.XLOOKUP(Q573,[1]工作表1!$R$2:$R$947,[1]工作表1!$E$2:$E$947,"error")</f>
        <v>4436</v>
      </c>
      <c r="Q573" s="14" t="str">
        <f t="shared" si="8"/>
        <v>HondaRidgeline AWDPickup truck: Standard3.56AS9</v>
      </c>
    </row>
    <row r="574" spans="1:17" ht="16.5" customHeight="1">
      <c r="A574" s="1">
        <v>2022</v>
      </c>
      <c r="B574" s="1" t="s">
        <v>326</v>
      </c>
      <c r="C574" s="1" t="s">
        <v>592</v>
      </c>
      <c r="D574" s="1" t="s">
        <v>53</v>
      </c>
      <c r="E574" s="1">
        <v>4</v>
      </c>
      <c r="F574" s="1">
        <v>6</v>
      </c>
      <c r="G574" s="1" t="s">
        <v>569</v>
      </c>
      <c r="H574" s="1" t="s">
        <v>233</v>
      </c>
      <c r="I574" s="1">
        <v>14.9</v>
      </c>
      <c r="J574" s="1">
        <v>12.6</v>
      </c>
      <c r="K574" s="1">
        <v>13.8</v>
      </c>
      <c r="L574" s="1">
        <v>20</v>
      </c>
      <c r="M574" s="1">
        <v>323</v>
      </c>
      <c r="N574" s="1">
        <v>3</v>
      </c>
      <c r="O574" s="1">
        <v>5</v>
      </c>
      <c r="P574">
        <f>_xlfn.XLOOKUP(Q574,[1]工作表1!$R$2:$R$947,[1]工作表1!$E$2:$E$947,"error")</f>
        <v>4750</v>
      </c>
      <c r="Q574" s="14" t="str">
        <f t="shared" si="8"/>
        <v>Toyota4Runner 4WDSUV: Standard46AS5</v>
      </c>
    </row>
    <row r="575" spans="1:17" ht="16.5" customHeight="1">
      <c r="A575" s="1">
        <v>2022</v>
      </c>
      <c r="B575" s="1" t="s">
        <v>511</v>
      </c>
      <c r="C575" s="1" t="s">
        <v>593</v>
      </c>
      <c r="D575" s="1" t="s">
        <v>236</v>
      </c>
      <c r="E575" s="1">
        <v>3.5</v>
      </c>
      <c r="F575" s="1">
        <v>6</v>
      </c>
      <c r="G575" s="1" t="s">
        <v>441</v>
      </c>
      <c r="H575" s="1" t="s">
        <v>233</v>
      </c>
      <c r="I575" s="1">
        <v>12.4</v>
      </c>
      <c r="J575" s="1">
        <v>9.3000000000000007</v>
      </c>
      <c r="K575" s="1">
        <v>11</v>
      </c>
      <c r="L575" s="1">
        <v>26</v>
      </c>
      <c r="M575" s="1">
        <v>256</v>
      </c>
      <c r="N575" s="1">
        <v>5</v>
      </c>
      <c r="O575" s="1">
        <v>3</v>
      </c>
      <c r="P575">
        <f>_xlfn.XLOOKUP(Q575,[1]工作表1!$R$2:$R$947,[1]工作表1!$E$2:$E$947,"error")</f>
        <v>4030</v>
      </c>
      <c r="Q575" s="14" t="str">
        <f t="shared" si="8"/>
        <v>HondaPilot AWDSUV: Small3.56AS9</v>
      </c>
    </row>
    <row r="576" spans="1:17" ht="16.5" customHeight="1">
      <c r="A576" s="1">
        <v>2022</v>
      </c>
      <c r="B576" s="1" t="s">
        <v>258</v>
      </c>
      <c r="C576" s="1" t="s">
        <v>594</v>
      </c>
      <c r="D576" s="1" t="s">
        <v>20</v>
      </c>
      <c r="E576" s="1">
        <v>3.5</v>
      </c>
      <c r="F576" s="1">
        <v>6</v>
      </c>
      <c r="G576" s="1" t="s">
        <v>21</v>
      </c>
      <c r="H576" s="1" t="s">
        <v>22</v>
      </c>
      <c r="I576" s="1">
        <v>19.899999999999999</v>
      </c>
      <c r="J576" s="1">
        <v>12.8</v>
      </c>
      <c r="K576" s="1">
        <v>16.7</v>
      </c>
      <c r="L576" s="1">
        <v>17</v>
      </c>
      <c r="M576" s="1">
        <v>395</v>
      </c>
      <c r="N576" s="1">
        <v>2</v>
      </c>
      <c r="O576" s="1">
        <v>3</v>
      </c>
      <c r="P576">
        <f>_xlfn.XLOOKUP(Q576,[1]工作表1!$R$2:$R$947,[1]工作表1!$E$2:$E$947,"error")</f>
        <v>3705</v>
      </c>
      <c r="Q576" s="14" t="str">
        <f t="shared" si="8"/>
        <v>FordGTTwo-seater3.56AM7</v>
      </c>
    </row>
    <row r="577" spans="1:17" ht="16.5" customHeight="1">
      <c r="A577" s="1">
        <v>2022</v>
      </c>
      <c r="B577" s="1" t="s">
        <v>258</v>
      </c>
      <c r="C577" s="1" t="s">
        <v>595</v>
      </c>
      <c r="D577" s="1" t="s">
        <v>48</v>
      </c>
      <c r="E577" s="1">
        <v>5</v>
      </c>
      <c r="F577" s="1">
        <v>8</v>
      </c>
      <c r="G577" s="1" t="s">
        <v>147</v>
      </c>
      <c r="H577" s="1" t="s">
        <v>233</v>
      </c>
      <c r="I577" s="1">
        <v>15.8</v>
      </c>
      <c r="J577" s="1">
        <v>10.4</v>
      </c>
      <c r="K577" s="1">
        <v>13.4</v>
      </c>
      <c r="L577" s="1">
        <v>21</v>
      </c>
      <c r="M577" s="1">
        <v>314</v>
      </c>
      <c r="N577" s="1">
        <v>3</v>
      </c>
      <c r="O577" s="1">
        <v>3</v>
      </c>
      <c r="P577">
        <f>_xlfn.XLOOKUP(Q577,[1]工作表1!$R$2:$R$947,[1]工作表1!$E$2:$E$947,"error")</f>
        <v>4012</v>
      </c>
      <c r="Q577" s="14" t="str">
        <f t="shared" si="8"/>
        <v>FordMustang ConvertibleSubcompact58AS10</v>
      </c>
    </row>
    <row r="578" spans="1:17" ht="16.5" customHeight="1">
      <c r="A578" s="1">
        <v>2022</v>
      </c>
      <c r="B578" s="1" t="s">
        <v>258</v>
      </c>
      <c r="C578" s="1" t="s">
        <v>535</v>
      </c>
      <c r="D578" s="1" t="s">
        <v>236</v>
      </c>
      <c r="E578" s="1">
        <v>2.2999999999999998</v>
      </c>
      <c r="F578" s="1">
        <v>4</v>
      </c>
      <c r="G578" s="1" t="s">
        <v>95</v>
      </c>
      <c r="H578" s="1" t="s">
        <v>233</v>
      </c>
      <c r="I578" s="1">
        <v>13.8</v>
      </c>
      <c r="J578" s="1">
        <v>13.1</v>
      </c>
      <c r="K578" s="1">
        <v>13.5</v>
      </c>
      <c r="L578" s="1">
        <v>21</v>
      </c>
      <c r="M578" s="1">
        <v>317</v>
      </c>
      <c r="N578" s="1">
        <v>3</v>
      </c>
      <c r="O578" s="1">
        <v>5</v>
      </c>
      <c r="P578">
        <f>_xlfn.XLOOKUP(Q578,[1]工作表1!$R$2:$R$947,[1]工作表1!$E$2:$E$947,"error")</f>
        <v>4467</v>
      </c>
      <c r="Q578" s="14" t="str">
        <f t="shared" ref="Q578:Q641" si="9">B578&amp;C578&amp;D578&amp;E578&amp;F578&amp;G578</f>
        <v>FordBronco Sasquatch 4WDSUV: Small2.34M7</v>
      </c>
    </row>
    <row r="579" spans="1:17" ht="16.5" customHeight="1">
      <c r="A579" s="1">
        <v>2022</v>
      </c>
      <c r="B579" s="1" t="s">
        <v>258</v>
      </c>
      <c r="C579" s="1" t="s">
        <v>596</v>
      </c>
      <c r="D579" s="1" t="s">
        <v>236</v>
      </c>
      <c r="E579" s="1">
        <v>2</v>
      </c>
      <c r="F579" s="1">
        <v>4</v>
      </c>
      <c r="G579" s="1" t="s">
        <v>45</v>
      </c>
      <c r="H579" s="1" t="s">
        <v>233</v>
      </c>
      <c r="I579" s="1">
        <v>11.5</v>
      </c>
      <c r="J579" s="1">
        <v>8.4</v>
      </c>
      <c r="K579" s="1">
        <v>10.1</v>
      </c>
      <c r="L579" s="1">
        <v>28</v>
      </c>
      <c r="M579" s="1">
        <v>238</v>
      </c>
      <c r="N579" s="1">
        <v>5</v>
      </c>
      <c r="O579" s="1">
        <v>6</v>
      </c>
      <c r="P579">
        <f>_xlfn.XLOOKUP(Q579,[1]工作表1!$R$2:$R$947,[1]工作表1!$E$2:$E$947,"error")</f>
        <v>4124</v>
      </c>
      <c r="Q579" s="14" t="str">
        <f t="shared" si="9"/>
        <v>FordEdge AWDSUV: Small24A8</v>
      </c>
    </row>
    <row r="580" spans="1:17" ht="16.5" customHeight="1">
      <c r="A580" s="1">
        <v>2022</v>
      </c>
      <c r="B580" s="1" t="s">
        <v>258</v>
      </c>
      <c r="C580" s="1" t="s">
        <v>596</v>
      </c>
      <c r="D580" s="1" t="s">
        <v>236</v>
      </c>
      <c r="E580" s="1">
        <v>2</v>
      </c>
      <c r="F580" s="1">
        <v>4</v>
      </c>
      <c r="G580" s="1" t="s">
        <v>31</v>
      </c>
      <c r="H580" s="1" t="s">
        <v>233</v>
      </c>
      <c r="I580" s="1">
        <v>11.6</v>
      </c>
      <c r="J580" s="1">
        <v>8.5</v>
      </c>
      <c r="K580" s="1">
        <v>10.199999999999999</v>
      </c>
      <c r="L580" s="1">
        <v>28</v>
      </c>
      <c r="M580" s="1">
        <v>239</v>
      </c>
      <c r="N580" s="1">
        <v>5</v>
      </c>
      <c r="O580" s="1">
        <v>6</v>
      </c>
      <c r="P580">
        <f>_xlfn.XLOOKUP(Q580,[1]工作表1!$R$2:$R$947,[1]工作表1!$E$2:$E$947,"error")</f>
        <v>4124</v>
      </c>
      <c r="Q580" s="14" t="str">
        <f t="shared" si="9"/>
        <v>FordEdge AWDSUV: Small24AS8</v>
      </c>
    </row>
    <row r="581" spans="1:17" ht="16.5" customHeight="1">
      <c r="A581" s="1">
        <v>2022</v>
      </c>
      <c r="B581" s="1" t="s">
        <v>258</v>
      </c>
      <c r="C581" s="1" t="s">
        <v>596</v>
      </c>
      <c r="D581" s="1" t="s">
        <v>236</v>
      </c>
      <c r="E581" s="1">
        <v>2.7</v>
      </c>
      <c r="F581" s="1">
        <v>6</v>
      </c>
      <c r="G581" s="1" t="s">
        <v>31</v>
      </c>
      <c r="H581" s="1" t="s">
        <v>233</v>
      </c>
      <c r="I581" s="1">
        <v>12.6</v>
      </c>
      <c r="J581" s="1">
        <v>9.3000000000000007</v>
      </c>
      <c r="K581" s="1">
        <v>11.2</v>
      </c>
      <c r="L581" s="1">
        <v>25</v>
      </c>
      <c r="M581" s="1">
        <v>262</v>
      </c>
      <c r="N581" s="1">
        <v>4</v>
      </c>
      <c r="O581" s="1">
        <v>5</v>
      </c>
      <c r="P581">
        <f>_xlfn.XLOOKUP(Q581,[1]工作表1!$R$2:$R$947,[1]工作表1!$E$2:$E$947,"error")</f>
        <v>4124</v>
      </c>
      <c r="Q581" s="14" t="str">
        <f t="shared" si="9"/>
        <v>FordEdge AWDSUV: Small2.76AS8</v>
      </c>
    </row>
    <row r="582" spans="1:17" ht="16.5" customHeight="1">
      <c r="A582" s="1">
        <v>2022</v>
      </c>
      <c r="B582" s="1" t="s">
        <v>452</v>
      </c>
      <c r="C582" s="1" t="s">
        <v>597</v>
      </c>
      <c r="D582" s="1" t="s">
        <v>69</v>
      </c>
      <c r="E582" s="1">
        <v>3.5</v>
      </c>
      <c r="F582" s="1">
        <v>6</v>
      </c>
      <c r="G582" s="1" t="s">
        <v>598</v>
      </c>
      <c r="H582" s="1" t="s">
        <v>22</v>
      </c>
      <c r="I582" s="1">
        <v>11.6</v>
      </c>
      <c r="J582" s="1">
        <v>7.9</v>
      </c>
      <c r="K582" s="1">
        <v>9.9</v>
      </c>
      <c r="L582" s="1">
        <v>29</v>
      </c>
      <c r="M582" s="1">
        <v>233</v>
      </c>
      <c r="N582" s="1">
        <v>5</v>
      </c>
      <c r="O582" s="1">
        <v>3</v>
      </c>
      <c r="P582">
        <f>_xlfn.XLOOKUP(Q582,[1]工作表1!$R$2:$R$947,[1]工作表1!$E$2:$E$947,"error")</f>
        <v>3713</v>
      </c>
      <c r="Q582" s="14" t="str">
        <f t="shared" si="9"/>
        <v>NissanMaximaMid-size3.56AV7</v>
      </c>
    </row>
    <row r="583" spans="1:17" ht="16.5" customHeight="1">
      <c r="A583" s="1">
        <v>2022</v>
      </c>
      <c r="B583" s="1" t="s">
        <v>285</v>
      </c>
      <c r="C583" s="1" t="s">
        <v>599</v>
      </c>
      <c r="D583" s="1" t="s">
        <v>162</v>
      </c>
      <c r="E583" s="1">
        <v>3.3</v>
      </c>
      <c r="F583" s="1">
        <v>6</v>
      </c>
      <c r="G583" s="1" t="s">
        <v>31</v>
      </c>
      <c r="H583" s="1" t="s">
        <v>22</v>
      </c>
      <c r="I583" s="1">
        <v>13.5</v>
      </c>
      <c r="J583" s="1">
        <v>9.1</v>
      </c>
      <c r="K583" s="1">
        <v>11.5</v>
      </c>
      <c r="L583" s="1">
        <v>25</v>
      </c>
      <c r="M583" s="1">
        <v>273</v>
      </c>
      <c r="N583" s="1">
        <v>4</v>
      </c>
      <c r="O583" s="1">
        <v>3</v>
      </c>
      <c r="P583">
        <f>_xlfn.XLOOKUP(Q583,[1]工作表1!$R$2:$R$947,[1]工作表1!$E$2:$E$947,"error")</f>
        <v>3516</v>
      </c>
      <c r="Q583" s="14" t="str">
        <f t="shared" si="9"/>
        <v>GenesisG70 AWDCompact3.36AS8</v>
      </c>
    </row>
    <row r="584" spans="1:17" ht="16.5" customHeight="1">
      <c r="A584" s="1">
        <v>2022</v>
      </c>
      <c r="B584" s="1" t="s">
        <v>600</v>
      </c>
      <c r="C584" s="1" t="s">
        <v>601</v>
      </c>
      <c r="D584" s="1" t="s">
        <v>236</v>
      </c>
      <c r="E584" s="1">
        <v>2.4</v>
      </c>
      <c r="F584" s="1">
        <v>4</v>
      </c>
      <c r="G584" s="1" t="s">
        <v>479</v>
      </c>
      <c r="H584" s="1" t="s">
        <v>233</v>
      </c>
      <c r="I584" s="1">
        <v>10.9</v>
      </c>
      <c r="J584" s="1">
        <v>8.9</v>
      </c>
      <c r="K584" s="1">
        <v>10</v>
      </c>
      <c r="L584" s="1">
        <v>28</v>
      </c>
      <c r="M584" s="1">
        <v>235</v>
      </c>
      <c r="N584" s="1">
        <v>5</v>
      </c>
      <c r="O584" s="1">
        <v>3</v>
      </c>
      <c r="P584">
        <f>_xlfn.XLOOKUP(Q584,[1]工作表1!$R$2:$R$947,[1]工作表1!$E$2:$E$947,"error")</f>
        <v>3500</v>
      </c>
      <c r="Q584" s="14" t="str">
        <f t="shared" si="9"/>
        <v>SubaruOutback Wilderness AWDSUV: Small2.44AV8</v>
      </c>
    </row>
    <row r="585" spans="1:17" ht="16.5" customHeight="1">
      <c r="A585" s="1">
        <v>2022</v>
      </c>
      <c r="B585" s="1" t="s">
        <v>201</v>
      </c>
      <c r="C585" s="1" t="s">
        <v>602</v>
      </c>
      <c r="D585" s="1" t="s">
        <v>236</v>
      </c>
      <c r="E585" s="1">
        <v>3.2</v>
      </c>
      <c r="F585" s="1">
        <v>6</v>
      </c>
      <c r="G585" s="1" t="s">
        <v>72</v>
      </c>
      <c r="H585" s="1" t="s">
        <v>233</v>
      </c>
      <c r="I585" s="1">
        <v>12.9</v>
      </c>
      <c r="J585" s="1">
        <v>9.6999999999999993</v>
      </c>
      <c r="K585" s="1">
        <v>11.5</v>
      </c>
      <c r="L585" s="1">
        <v>25</v>
      </c>
      <c r="M585" s="1">
        <v>268</v>
      </c>
      <c r="N585" s="1">
        <v>4</v>
      </c>
      <c r="O585" s="1">
        <v>5</v>
      </c>
      <c r="P585">
        <f>_xlfn.XLOOKUP(Q585,[1]工作表1!$R$2:$R$947,[1]工作表1!$E$2:$E$947,"error")</f>
        <v>3960</v>
      </c>
      <c r="Q585" s="14" t="str">
        <f t="shared" si="9"/>
        <v>JeepCherokee 4X4 Active Drive LockSUV: Small3.26A9</v>
      </c>
    </row>
    <row r="586" spans="1:17" ht="16.5" customHeight="1">
      <c r="A586" s="1">
        <v>2022</v>
      </c>
      <c r="B586" s="1" t="s">
        <v>92</v>
      </c>
      <c r="C586" s="1" t="s">
        <v>603</v>
      </c>
      <c r="D586" s="1" t="s">
        <v>236</v>
      </c>
      <c r="E586" s="1">
        <v>2</v>
      </c>
      <c r="F586" s="1">
        <v>4</v>
      </c>
      <c r="G586" s="1" t="s">
        <v>31</v>
      </c>
      <c r="H586" s="1" t="s">
        <v>22</v>
      </c>
      <c r="I586" s="1">
        <v>10.3</v>
      </c>
      <c r="J586" s="1">
        <v>7.7</v>
      </c>
      <c r="K586" s="1">
        <v>9.1</v>
      </c>
      <c r="L586" s="1">
        <v>31</v>
      </c>
      <c r="M586" s="1">
        <v>213</v>
      </c>
      <c r="N586" s="1">
        <v>5</v>
      </c>
      <c r="O586" s="1">
        <v>7</v>
      </c>
      <c r="P586">
        <f>_xlfn.XLOOKUP(Q586,[1]工作表1!$R$2:$R$947,[1]工作表1!$E$2:$E$947,"error")</f>
        <v>3726</v>
      </c>
      <c r="Q586" s="14" t="str">
        <f t="shared" si="9"/>
        <v>BMWX1 xDrive28iSUV: Small24AS8</v>
      </c>
    </row>
    <row r="587" spans="1:17" ht="16.5" customHeight="1">
      <c r="A587" s="1">
        <v>2022</v>
      </c>
      <c r="B587" s="1" t="s">
        <v>241</v>
      </c>
      <c r="C587" s="1" t="s">
        <v>521</v>
      </c>
      <c r="D587" s="1" t="s">
        <v>243</v>
      </c>
      <c r="E587" s="1">
        <v>3.6</v>
      </c>
      <c r="F587" s="1">
        <v>6</v>
      </c>
      <c r="G587" s="1" t="s">
        <v>45</v>
      </c>
      <c r="H587" s="1" t="s">
        <v>233</v>
      </c>
      <c r="I587" s="1">
        <v>14.5</v>
      </c>
      <c r="J587" s="1">
        <v>10.199999999999999</v>
      </c>
      <c r="K587" s="1">
        <v>12.6</v>
      </c>
      <c r="L587" s="1">
        <v>22</v>
      </c>
      <c r="M587" s="1">
        <v>295</v>
      </c>
      <c r="N587" s="1">
        <v>4</v>
      </c>
      <c r="O587" s="1">
        <v>3</v>
      </c>
      <c r="P587">
        <f>_xlfn.XLOOKUP(Q587,[1]工作表1!$R$2:$R$947,[1]工作表1!$E$2:$E$947,"error")</f>
        <v>5098</v>
      </c>
      <c r="Q587" s="14" t="str">
        <f t="shared" si="9"/>
        <v>Ram1500 Classic 4X4Pickup truck: Standard3.66A8</v>
      </c>
    </row>
    <row r="588" spans="1:17" ht="16.5" customHeight="1">
      <c r="A588" s="1">
        <v>2022</v>
      </c>
      <c r="B588" s="1" t="s">
        <v>258</v>
      </c>
      <c r="C588" s="1" t="s">
        <v>570</v>
      </c>
      <c r="D588" s="1" t="s">
        <v>243</v>
      </c>
      <c r="E588" s="1">
        <v>2.7</v>
      </c>
      <c r="F588" s="1">
        <v>6</v>
      </c>
      <c r="G588" s="1" t="s">
        <v>147</v>
      </c>
      <c r="H588" s="1" t="s">
        <v>233</v>
      </c>
      <c r="I588" s="1">
        <v>13.5</v>
      </c>
      <c r="J588" s="1">
        <v>10.1</v>
      </c>
      <c r="K588" s="1">
        <v>12</v>
      </c>
      <c r="L588" s="1">
        <v>24</v>
      </c>
      <c r="M588" s="1">
        <v>282</v>
      </c>
      <c r="N588" s="1">
        <v>4</v>
      </c>
      <c r="O588" s="1">
        <v>6</v>
      </c>
      <c r="P588">
        <f>_xlfn.XLOOKUP(Q588,[1]工作表1!$R$2:$R$947,[1]工作表1!$E$2:$E$947,"error")</f>
        <v>4171</v>
      </c>
      <c r="Q588" s="14" t="str">
        <f t="shared" si="9"/>
        <v>FordF-150 (Without Stop-Start)Pickup truck: Standard2.76AS10</v>
      </c>
    </row>
    <row r="589" spans="1:17" ht="16.5" customHeight="1">
      <c r="A589" s="1">
        <v>2022</v>
      </c>
      <c r="B589" s="1" t="s">
        <v>171</v>
      </c>
      <c r="C589" s="1" t="s">
        <v>604</v>
      </c>
      <c r="D589" s="1" t="s">
        <v>69</v>
      </c>
      <c r="E589" s="1">
        <v>2</v>
      </c>
      <c r="F589" s="1">
        <v>4</v>
      </c>
      <c r="G589" s="1" t="s">
        <v>147</v>
      </c>
      <c r="H589" s="1" t="s">
        <v>22</v>
      </c>
      <c r="I589" s="1">
        <v>10.3</v>
      </c>
      <c r="J589" s="1">
        <v>7.1</v>
      </c>
      <c r="K589" s="1">
        <v>8.8000000000000007</v>
      </c>
      <c r="L589" s="1">
        <v>32</v>
      </c>
      <c r="M589" s="1">
        <v>207</v>
      </c>
      <c r="N589" s="1">
        <v>6</v>
      </c>
      <c r="O589" s="1">
        <v>7</v>
      </c>
      <c r="P589">
        <f>_xlfn.XLOOKUP(Q589,[1]工作表1!$R$2:$R$947,[1]工作表1!$E$2:$E$947,"error")</f>
        <v>3659</v>
      </c>
      <c r="Q589" s="14" t="str">
        <f t="shared" si="9"/>
        <v>CadillacCT5Mid-size24AS10</v>
      </c>
    </row>
    <row r="590" spans="1:17" ht="16.5" customHeight="1">
      <c r="A590" s="1">
        <v>2022</v>
      </c>
      <c r="B590" s="1" t="s">
        <v>171</v>
      </c>
      <c r="C590" s="1" t="s">
        <v>604</v>
      </c>
      <c r="D590" s="1" t="s">
        <v>69</v>
      </c>
      <c r="E590" s="1">
        <v>3</v>
      </c>
      <c r="F590" s="1">
        <v>6</v>
      </c>
      <c r="G590" s="1" t="s">
        <v>147</v>
      </c>
      <c r="H590" s="1" t="s">
        <v>22</v>
      </c>
      <c r="I590" s="1">
        <v>12.4</v>
      </c>
      <c r="J590" s="1">
        <v>8.6999999999999993</v>
      </c>
      <c r="K590" s="1">
        <v>10.7</v>
      </c>
      <c r="L590" s="1">
        <v>26</v>
      </c>
      <c r="M590" s="1">
        <v>252</v>
      </c>
      <c r="N590" s="1">
        <v>5</v>
      </c>
      <c r="O590" s="1">
        <v>5</v>
      </c>
      <c r="P590">
        <f>_xlfn.XLOOKUP(Q590,[1]工作表1!$R$2:$R$947,[1]工作表1!$E$2:$E$947,"error")</f>
        <v>3659</v>
      </c>
      <c r="Q590" s="14" t="str">
        <f t="shared" si="9"/>
        <v>CadillacCT5Mid-size36AS10</v>
      </c>
    </row>
    <row r="591" spans="1:17" ht="16.5" customHeight="1">
      <c r="A591" s="1">
        <v>2022</v>
      </c>
      <c r="B591" s="1" t="s">
        <v>171</v>
      </c>
      <c r="C591" s="1" t="s">
        <v>605</v>
      </c>
      <c r="D591" s="1" t="s">
        <v>69</v>
      </c>
      <c r="E591" s="1">
        <v>2</v>
      </c>
      <c r="F591" s="1">
        <v>4</v>
      </c>
      <c r="G591" s="1" t="s">
        <v>147</v>
      </c>
      <c r="H591" s="1" t="s">
        <v>22</v>
      </c>
      <c r="I591" s="1">
        <v>10.9</v>
      </c>
      <c r="J591" s="1">
        <v>7.8</v>
      </c>
      <c r="K591" s="1">
        <v>9.5</v>
      </c>
      <c r="L591" s="1">
        <v>30</v>
      </c>
      <c r="M591" s="1">
        <v>222</v>
      </c>
      <c r="N591" s="1">
        <v>5</v>
      </c>
      <c r="O591" s="1">
        <v>7</v>
      </c>
      <c r="P591">
        <f>_xlfn.XLOOKUP(Q591,[1]工作表1!$R$2:$R$947,[1]工作表1!$E$2:$E$947,"error")</f>
        <v>3659</v>
      </c>
      <c r="Q591" s="14" t="str">
        <f t="shared" si="9"/>
        <v>CadillacCT5 AWDMid-size24AS10</v>
      </c>
    </row>
    <row r="592" spans="1:17" ht="16.5" customHeight="1">
      <c r="A592" s="1">
        <v>2022</v>
      </c>
      <c r="B592" s="1" t="s">
        <v>171</v>
      </c>
      <c r="C592" s="1" t="s">
        <v>605</v>
      </c>
      <c r="D592" s="1" t="s">
        <v>69</v>
      </c>
      <c r="E592" s="1">
        <v>3</v>
      </c>
      <c r="F592" s="1">
        <v>6</v>
      </c>
      <c r="G592" s="1" t="s">
        <v>147</v>
      </c>
      <c r="H592" s="1" t="s">
        <v>22</v>
      </c>
      <c r="I592" s="1">
        <v>12.8</v>
      </c>
      <c r="J592" s="1">
        <v>9.1</v>
      </c>
      <c r="K592" s="1">
        <v>11.1</v>
      </c>
      <c r="L592" s="1">
        <v>25</v>
      </c>
      <c r="M592" s="1">
        <v>260</v>
      </c>
      <c r="N592" s="1">
        <v>4</v>
      </c>
      <c r="O592" s="1">
        <v>5</v>
      </c>
      <c r="P592">
        <f>_xlfn.XLOOKUP(Q592,[1]工作表1!$R$2:$R$947,[1]工作表1!$E$2:$E$947,"error")</f>
        <v>3659</v>
      </c>
      <c r="Q592" s="14" t="str">
        <f t="shared" si="9"/>
        <v>CadillacCT5 AWDMid-size36AS10</v>
      </c>
    </row>
    <row r="593" spans="1:17" ht="16.5" customHeight="1">
      <c r="A593" s="1">
        <v>2022</v>
      </c>
      <c r="B593" s="1" t="s">
        <v>201</v>
      </c>
      <c r="C593" s="1" t="s">
        <v>606</v>
      </c>
      <c r="D593" s="1" t="s">
        <v>243</v>
      </c>
      <c r="E593" s="1">
        <v>3.6</v>
      </c>
      <c r="F593" s="1">
        <v>6</v>
      </c>
      <c r="G593" s="1" t="s">
        <v>45</v>
      </c>
      <c r="H593" s="1" t="s">
        <v>233</v>
      </c>
      <c r="I593" s="1">
        <v>13.7</v>
      </c>
      <c r="J593" s="1">
        <v>10.7</v>
      </c>
      <c r="K593" s="1">
        <v>12.3</v>
      </c>
      <c r="L593" s="1">
        <v>23</v>
      </c>
      <c r="M593" s="1">
        <v>290</v>
      </c>
      <c r="N593" s="1">
        <v>4</v>
      </c>
      <c r="O593" s="1">
        <v>7</v>
      </c>
      <c r="P593">
        <f>_xlfn.XLOOKUP(Q593,[1]工作表1!$R$2:$R$947,[1]工作表1!$E$2:$E$947,"error")</f>
        <v>5071</v>
      </c>
      <c r="Q593" s="14" t="str">
        <f t="shared" si="9"/>
        <v>JeepGladiator 4X4Pickup truck: Standard3.66A8</v>
      </c>
    </row>
    <row r="594" spans="1:17" ht="16.5" customHeight="1">
      <c r="A594" s="1">
        <v>2022</v>
      </c>
      <c r="B594" s="1" t="s">
        <v>201</v>
      </c>
      <c r="C594" s="1" t="s">
        <v>606</v>
      </c>
      <c r="D594" s="1" t="s">
        <v>243</v>
      </c>
      <c r="E594" s="1">
        <v>3.6</v>
      </c>
      <c r="F594" s="1">
        <v>6</v>
      </c>
      <c r="G594" s="1" t="s">
        <v>84</v>
      </c>
      <c r="H594" s="1" t="s">
        <v>233</v>
      </c>
      <c r="I594" s="1">
        <v>14.3</v>
      </c>
      <c r="J594" s="1">
        <v>10.4</v>
      </c>
      <c r="K594" s="1">
        <v>12.6</v>
      </c>
      <c r="L594" s="1">
        <v>22</v>
      </c>
      <c r="M594" s="1">
        <v>296</v>
      </c>
      <c r="N594" s="1">
        <v>4</v>
      </c>
      <c r="O594" s="1">
        <v>5</v>
      </c>
      <c r="P594">
        <f>_xlfn.XLOOKUP(Q594,[1]工作表1!$R$2:$R$947,[1]工作表1!$E$2:$E$947,"error")</f>
        <v>4650</v>
      </c>
      <c r="Q594" s="14" t="str">
        <f t="shared" si="9"/>
        <v>JeepGladiator 4X4Pickup truck: Standard3.66M6</v>
      </c>
    </row>
    <row r="595" spans="1:17" ht="16.5" customHeight="1">
      <c r="A595" s="1">
        <v>2022</v>
      </c>
      <c r="B595" s="1" t="s">
        <v>368</v>
      </c>
      <c r="C595" s="1" t="s">
        <v>607</v>
      </c>
      <c r="D595" s="1" t="s">
        <v>236</v>
      </c>
      <c r="E595" s="1">
        <v>2</v>
      </c>
      <c r="F595" s="1">
        <v>4</v>
      </c>
      <c r="G595" s="1" t="s">
        <v>31</v>
      </c>
      <c r="H595" s="1" t="s">
        <v>22</v>
      </c>
      <c r="I595" s="1">
        <v>10.7</v>
      </c>
      <c r="J595" s="1">
        <v>7.7</v>
      </c>
      <c r="K595" s="1">
        <v>9.4</v>
      </c>
      <c r="L595" s="1">
        <v>30</v>
      </c>
      <c r="M595" s="1">
        <v>219</v>
      </c>
      <c r="N595" s="1">
        <v>5</v>
      </c>
      <c r="O595" s="1">
        <v>5</v>
      </c>
      <c r="P595">
        <f>_xlfn.XLOOKUP(Q595,[1]工作表1!$R$2:$R$947,[1]工作表1!$E$2:$E$947,"error")</f>
        <v>3753</v>
      </c>
      <c r="Q595" s="14" t="str">
        <f t="shared" si="9"/>
        <v>VolvoXC40 T5 AWDSUV: Small24AS8</v>
      </c>
    </row>
    <row r="596" spans="1:17" ht="16.5" customHeight="1">
      <c r="A596" s="1">
        <v>2022</v>
      </c>
      <c r="B596" s="1" t="s">
        <v>608</v>
      </c>
      <c r="C596" s="1" t="s">
        <v>609</v>
      </c>
      <c r="D596" s="1" t="s">
        <v>610</v>
      </c>
      <c r="E596" s="1">
        <v>3.6</v>
      </c>
      <c r="F596" s="1">
        <v>6</v>
      </c>
      <c r="G596" s="1" t="s">
        <v>72</v>
      </c>
      <c r="H596" s="1" t="s">
        <v>233</v>
      </c>
      <c r="I596" s="1">
        <v>12.4</v>
      </c>
      <c r="J596" s="1">
        <v>8.4</v>
      </c>
      <c r="K596" s="1">
        <v>10.6</v>
      </c>
      <c r="L596" s="1">
        <v>27</v>
      </c>
      <c r="M596" s="1">
        <v>249</v>
      </c>
      <c r="N596" s="1">
        <v>5</v>
      </c>
      <c r="O596" s="1">
        <v>5</v>
      </c>
      <c r="P596">
        <f>_xlfn.XLOOKUP(Q596,[1]工作表1!$R$2:$R$947,[1]工作表1!$E$2:$E$947,"error")</f>
        <v>4521</v>
      </c>
      <c r="Q596" s="14" t="str">
        <f t="shared" si="9"/>
        <v>ChryslerPacificaMinivan3.66A9</v>
      </c>
    </row>
    <row r="597" spans="1:17" ht="16.5" customHeight="1">
      <c r="A597" s="1">
        <v>2022</v>
      </c>
      <c r="B597" s="1" t="s">
        <v>608</v>
      </c>
      <c r="C597" s="1" t="s">
        <v>611</v>
      </c>
      <c r="D597" s="1" t="s">
        <v>610</v>
      </c>
      <c r="E597" s="1">
        <v>3.6</v>
      </c>
      <c r="F597" s="1">
        <v>6</v>
      </c>
      <c r="G597" s="1" t="s">
        <v>72</v>
      </c>
      <c r="H597" s="1" t="s">
        <v>233</v>
      </c>
      <c r="I597" s="1">
        <v>14.1</v>
      </c>
      <c r="J597" s="1">
        <v>9.4</v>
      </c>
      <c r="K597" s="1">
        <v>12</v>
      </c>
      <c r="L597" s="1">
        <v>24</v>
      </c>
      <c r="M597" s="1">
        <v>279</v>
      </c>
      <c r="N597" s="1">
        <v>4</v>
      </c>
      <c r="O597" s="1">
        <v>5</v>
      </c>
      <c r="P597">
        <f>_xlfn.XLOOKUP(Q597,[1]工作表1!$R$2:$R$947,[1]工作表1!$E$2:$E$947,"error")</f>
        <v>4521</v>
      </c>
      <c r="Q597" s="14" t="str">
        <f t="shared" si="9"/>
        <v>ChryslerPacifica AWDMinivan3.66A9</v>
      </c>
    </row>
    <row r="598" spans="1:17" ht="16.5" customHeight="1">
      <c r="A598" s="1">
        <v>2022</v>
      </c>
      <c r="B598" s="1" t="s">
        <v>241</v>
      </c>
      <c r="C598" s="1" t="s">
        <v>572</v>
      </c>
      <c r="D598" s="1" t="s">
        <v>243</v>
      </c>
      <c r="E598" s="1">
        <v>3.6</v>
      </c>
      <c r="F598" s="1">
        <v>6</v>
      </c>
      <c r="G598" s="1" t="s">
        <v>45</v>
      </c>
      <c r="H598" s="1" t="s">
        <v>233</v>
      </c>
      <c r="I598" s="1">
        <v>11.9</v>
      </c>
      <c r="J598" s="1">
        <v>9.4</v>
      </c>
      <c r="K598" s="1">
        <v>10.8</v>
      </c>
      <c r="L598" s="1">
        <v>26</v>
      </c>
      <c r="M598" s="1">
        <v>253</v>
      </c>
      <c r="N598" s="1">
        <v>5</v>
      </c>
      <c r="O598" s="1">
        <v>5</v>
      </c>
      <c r="P598">
        <f>_xlfn.XLOOKUP(Q598,[1]工作表1!$R$2:$R$947,[1]工作表1!$E$2:$E$947,"error")</f>
        <v>6100</v>
      </c>
      <c r="Q598" s="14" t="str">
        <f t="shared" si="9"/>
        <v>Ram1500 eTorquePickup truck: Standard3.66A8</v>
      </c>
    </row>
    <row r="599" spans="1:17" ht="16.5" customHeight="1">
      <c r="A599" s="1">
        <v>2022</v>
      </c>
      <c r="B599" s="1" t="s">
        <v>612</v>
      </c>
      <c r="C599" s="1" t="s">
        <v>613</v>
      </c>
      <c r="D599" s="1" t="s">
        <v>236</v>
      </c>
      <c r="E599" s="1">
        <v>2.5</v>
      </c>
      <c r="F599" s="1">
        <v>4</v>
      </c>
      <c r="G599" s="1" t="s">
        <v>392</v>
      </c>
      <c r="H599" s="1" t="s">
        <v>233</v>
      </c>
      <c r="I599" s="1">
        <v>10.8</v>
      </c>
      <c r="J599" s="1">
        <v>8.6999999999999993</v>
      </c>
      <c r="K599" s="1">
        <v>9.8000000000000007</v>
      </c>
      <c r="L599" s="1">
        <v>29</v>
      </c>
      <c r="M599" s="1">
        <v>230</v>
      </c>
      <c r="N599" s="1">
        <v>5</v>
      </c>
      <c r="O599" s="1">
        <v>5</v>
      </c>
      <c r="P599">
        <f>_xlfn.XLOOKUP(Q599,[1]工作表1!$R$2:$R$947,[1]工作表1!$E$2:$E$947,"error")</f>
        <v>3791</v>
      </c>
      <c r="Q599" s="14" t="str">
        <f t="shared" si="9"/>
        <v>MazdaCX-5 Turbo 4WDSUV: Small2.54AS6</v>
      </c>
    </row>
    <row r="600" spans="1:17" ht="16.5" customHeight="1">
      <c r="A600" s="1">
        <v>2022</v>
      </c>
      <c r="B600" s="1" t="s">
        <v>326</v>
      </c>
      <c r="C600" s="1" t="s">
        <v>614</v>
      </c>
      <c r="D600" s="1" t="s">
        <v>236</v>
      </c>
      <c r="E600" s="1">
        <v>2.5</v>
      </c>
      <c r="F600" s="1">
        <v>4</v>
      </c>
      <c r="G600" s="1" t="s">
        <v>31</v>
      </c>
      <c r="H600" s="1" t="s">
        <v>233</v>
      </c>
      <c r="I600" s="1">
        <v>9.5</v>
      </c>
      <c r="J600" s="1">
        <v>7.4</v>
      </c>
      <c r="K600" s="1">
        <v>8.5</v>
      </c>
      <c r="L600" s="1">
        <v>33</v>
      </c>
      <c r="M600" s="1">
        <v>200</v>
      </c>
      <c r="N600" s="1">
        <v>6</v>
      </c>
      <c r="O600" s="1">
        <v>6</v>
      </c>
      <c r="P600">
        <f>_xlfn.XLOOKUP(Q600,[1]工作表1!$R$2:$R$947,[1]工作表1!$E$2:$E$947,"error")</f>
        <v>3615</v>
      </c>
      <c r="Q600" s="14" t="str">
        <f t="shared" si="9"/>
        <v>ToyotaRAV4 AWD TRD Off-RoadSUV: Small2.54AS8</v>
      </c>
    </row>
    <row r="601" spans="1:17" ht="16.5" customHeight="1">
      <c r="A601" s="1">
        <v>2022</v>
      </c>
      <c r="B601" s="1" t="s">
        <v>258</v>
      </c>
      <c r="C601" s="1" t="s">
        <v>460</v>
      </c>
      <c r="D601" s="1" t="s">
        <v>243</v>
      </c>
      <c r="E601" s="1">
        <v>3.3</v>
      </c>
      <c r="F601" s="1">
        <v>6</v>
      </c>
      <c r="G601" s="1" t="s">
        <v>147</v>
      </c>
      <c r="H601" s="1" t="s">
        <v>233</v>
      </c>
      <c r="I601" s="1">
        <v>12.6</v>
      </c>
      <c r="J601" s="1">
        <v>10.7</v>
      </c>
      <c r="K601" s="1">
        <v>11.8</v>
      </c>
      <c r="L601" s="1">
        <v>24</v>
      </c>
      <c r="M601" s="1">
        <v>277</v>
      </c>
      <c r="N601" s="1">
        <v>4</v>
      </c>
      <c r="O601" s="1">
        <v>6</v>
      </c>
      <c r="P601">
        <f>_xlfn.XLOOKUP(Q601,[1]工作表1!$R$2:$R$947,[1]工作表1!$E$2:$E$947,"error")</f>
        <v>4363</v>
      </c>
      <c r="Q601" s="14" t="str">
        <f t="shared" si="9"/>
        <v>FordF-150 4X4 FFVPickup truck: Standard3.36AS10</v>
      </c>
    </row>
    <row r="602" spans="1:17" ht="16.5" customHeight="1">
      <c r="A602" s="1">
        <v>2022</v>
      </c>
      <c r="B602" s="1" t="s">
        <v>231</v>
      </c>
      <c r="C602" s="1" t="s">
        <v>615</v>
      </c>
      <c r="D602" s="1" t="s">
        <v>236</v>
      </c>
      <c r="E602" s="1">
        <v>2</v>
      </c>
      <c r="F602" s="1">
        <v>4</v>
      </c>
      <c r="G602" s="1" t="s">
        <v>31</v>
      </c>
      <c r="H602" s="1" t="s">
        <v>233</v>
      </c>
      <c r="I602" s="1">
        <v>11.1</v>
      </c>
      <c r="J602" s="1">
        <v>8.1</v>
      </c>
      <c r="K602" s="1">
        <v>9.8000000000000007</v>
      </c>
      <c r="L602" s="1">
        <v>29</v>
      </c>
      <c r="M602" s="1">
        <v>229</v>
      </c>
      <c r="N602" s="1">
        <v>5</v>
      </c>
      <c r="O602" s="1">
        <v>5</v>
      </c>
      <c r="P602">
        <f>_xlfn.XLOOKUP(Q602,[1]工作表1!$R$2:$R$947,[1]工作表1!$E$2:$E$947,"error")</f>
        <v>3703</v>
      </c>
      <c r="Q602" s="14" t="str">
        <f t="shared" si="9"/>
        <v>LincolnCorsair AWDSUV: Small24AS8</v>
      </c>
    </row>
    <row r="603" spans="1:17" ht="16.5" customHeight="1">
      <c r="A603" s="1">
        <v>2022</v>
      </c>
      <c r="B603" s="1" t="s">
        <v>231</v>
      </c>
      <c r="C603" s="1" t="s">
        <v>615</v>
      </c>
      <c r="D603" s="1" t="s">
        <v>236</v>
      </c>
      <c r="E603" s="1">
        <v>2.2999999999999998</v>
      </c>
      <c r="F603" s="1">
        <v>4</v>
      </c>
      <c r="G603" s="1" t="s">
        <v>31</v>
      </c>
      <c r="H603" s="1" t="s">
        <v>233</v>
      </c>
      <c r="I603" s="1">
        <v>11.2</v>
      </c>
      <c r="J603" s="1">
        <v>8.3000000000000007</v>
      </c>
      <c r="K603" s="1">
        <v>9.9</v>
      </c>
      <c r="L603" s="1">
        <v>29</v>
      </c>
      <c r="M603" s="1">
        <v>232</v>
      </c>
      <c r="N603" s="1">
        <v>5</v>
      </c>
      <c r="O603" s="1">
        <v>5</v>
      </c>
      <c r="P603">
        <f>_xlfn.XLOOKUP(Q603,[1]工作表1!$R$2:$R$947,[1]工作表1!$E$2:$E$947,"error")</f>
        <v>4532</v>
      </c>
      <c r="Q603" s="14" t="str">
        <f t="shared" si="9"/>
        <v>LincolnCorsair AWDSUV: Small2.34AS8</v>
      </c>
    </row>
    <row r="604" spans="1:17" ht="16.5" customHeight="1">
      <c r="A604" s="1">
        <v>2022</v>
      </c>
      <c r="B604" s="1" t="s">
        <v>258</v>
      </c>
      <c r="C604" s="1" t="s">
        <v>439</v>
      </c>
      <c r="D604" s="1" t="s">
        <v>243</v>
      </c>
      <c r="E604" s="1">
        <v>2.7</v>
      </c>
      <c r="F604" s="1">
        <v>6</v>
      </c>
      <c r="G604" s="1" t="s">
        <v>147</v>
      </c>
      <c r="H604" s="1" t="s">
        <v>233</v>
      </c>
      <c r="I604" s="1">
        <v>12.9</v>
      </c>
      <c r="J604" s="1">
        <v>10.1</v>
      </c>
      <c r="K604" s="1">
        <v>11.7</v>
      </c>
      <c r="L604" s="1">
        <v>24</v>
      </c>
      <c r="M604" s="1">
        <v>274</v>
      </c>
      <c r="N604" s="1">
        <v>4</v>
      </c>
      <c r="O604" s="1">
        <v>6</v>
      </c>
      <c r="P604">
        <f>_xlfn.XLOOKUP(Q604,[1]工作表1!$R$2:$R$947,[1]工作表1!$E$2:$E$947,"error")</f>
        <v>4441</v>
      </c>
      <c r="Q604" s="14" t="str">
        <f t="shared" si="9"/>
        <v>FordF-150 4X4Pickup truck: Standard2.76AS10</v>
      </c>
    </row>
    <row r="605" spans="1:17" ht="16.5" customHeight="1">
      <c r="A605" s="1">
        <v>2022</v>
      </c>
      <c r="B605" s="1" t="s">
        <v>522</v>
      </c>
      <c r="C605" s="1" t="s">
        <v>616</v>
      </c>
      <c r="D605" s="1" t="s">
        <v>69</v>
      </c>
      <c r="E605" s="1">
        <v>2</v>
      </c>
      <c r="F605" s="1">
        <v>4</v>
      </c>
      <c r="G605" s="1" t="s">
        <v>31</v>
      </c>
      <c r="H605" s="1" t="s">
        <v>22</v>
      </c>
      <c r="I605" s="1">
        <v>10.4</v>
      </c>
      <c r="J605" s="1">
        <v>7.5</v>
      </c>
      <c r="K605" s="1">
        <v>9.1</v>
      </c>
      <c r="L605" s="1">
        <v>31</v>
      </c>
      <c r="M605" s="1">
        <v>212</v>
      </c>
      <c r="N605" s="1">
        <v>5</v>
      </c>
      <c r="O605" s="1">
        <v>7</v>
      </c>
      <c r="P605">
        <f>_xlfn.XLOOKUP(Q605,[1]工作表1!$R$2:$R$947,[1]工作表1!$E$2:$E$947,"error")</f>
        <v>3618</v>
      </c>
      <c r="Q605" s="14" t="str">
        <f t="shared" si="9"/>
        <v>MINICooper S Countryman ALL4Mid-size24AS8</v>
      </c>
    </row>
    <row r="606" spans="1:17" ht="16.5" customHeight="1">
      <c r="A606" s="1">
        <v>2022</v>
      </c>
      <c r="B606" s="1" t="s">
        <v>283</v>
      </c>
      <c r="C606" s="1" t="s">
        <v>346</v>
      </c>
      <c r="D606" s="1" t="s">
        <v>243</v>
      </c>
      <c r="E606" s="1">
        <v>3</v>
      </c>
      <c r="F606" s="1">
        <v>6</v>
      </c>
      <c r="G606" s="1" t="s">
        <v>173</v>
      </c>
      <c r="H606" s="1" t="s">
        <v>174</v>
      </c>
      <c r="I606" s="1">
        <v>10.199999999999999</v>
      </c>
      <c r="J606" s="1">
        <v>7.8</v>
      </c>
      <c r="K606" s="1">
        <v>9.1</v>
      </c>
      <c r="L606" s="1">
        <v>31</v>
      </c>
      <c r="M606" s="1">
        <v>245</v>
      </c>
      <c r="N606" s="1">
        <v>5</v>
      </c>
      <c r="O606" s="1">
        <v>3</v>
      </c>
      <c r="P606">
        <f>_xlfn.XLOOKUP(Q606,[1]工作表1!$R$2:$R$947,[1]工作表1!$E$2:$E$947,"error")</f>
        <v>4359</v>
      </c>
      <c r="Q606" s="14" t="str">
        <f t="shared" si="9"/>
        <v>GMCSierraPickup truck: Standard36A10</v>
      </c>
    </row>
    <row r="607" spans="1:17" ht="16.5" customHeight="1">
      <c r="A607" s="1">
        <v>2022</v>
      </c>
      <c r="B607" s="1" t="s">
        <v>617</v>
      </c>
      <c r="C607" s="1" t="s">
        <v>618</v>
      </c>
      <c r="D607" s="1" t="s">
        <v>69</v>
      </c>
      <c r="E607" s="1">
        <v>3.3</v>
      </c>
      <c r="F607" s="1">
        <v>6</v>
      </c>
      <c r="G607" s="1" t="s">
        <v>31</v>
      </c>
      <c r="H607" s="1" t="s">
        <v>22</v>
      </c>
      <c r="I607" s="1">
        <v>13.7</v>
      </c>
      <c r="J607" s="1">
        <v>9.6</v>
      </c>
      <c r="K607" s="1">
        <v>11.9</v>
      </c>
      <c r="L607" s="1">
        <v>24</v>
      </c>
      <c r="M607" s="1">
        <v>280</v>
      </c>
      <c r="N607" s="1">
        <v>4</v>
      </c>
      <c r="O607" s="1">
        <v>3</v>
      </c>
      <c r="P607">
        <f>_xlfn.XLOOKUP(Q607,[1]工作表1!$R$2:$R$947,[1]工作表1!$E$2:$E$947,"error")</f>
        <v>4043</v>
      </c>
      <c r="Q607" s="14" t="str">
        <f t="shared" si="9"/>
        <v>KiaStinger AWDMid-size3.36AS8</v>
      </c>
    </row>
    <row r="608" spans="1:17" ht="16.5" customHeight="1">
      <c r="A608" s="1">
        <v>2022</v>
      </c>
      <c r="B608" s="1" t="s">
        <v>326</v>
      </c>
      <c r="C608" s="1" t="s">
        <v>619</v>
      </c>
      <c r="D608" s="1" t="s">
        <v>69</v>
      </c>
      <c r="E608" s="1">
        <v>3.5</v>
      </c>
      <c r="F608" s="1">
        <v>6</v>
      </c>
      <c r="G608" s="1" t="s">
        <v>31</v>
      </c>
      <c r="H608" s="1" t="s">
        <v>233</v>
      </c>
      <c r="I608" s="1">
        <v>10.7</v>
      </c>
      <c r="J608" s="1">
        <v>7.4</v>
      </c>
      <c r="K608" s="1">
        <v>9.1999999999999993</v>
      </c>
      <c r="L608" s="1">
        <v>31</v>
      </c>
      <c r="M608" s="1">
        <v>215</v>
      </c>
      <c r="N608" s="1">
        <v>5</v>
      </c>
      <c r="O608" s="1">
        <v>5</v>
      </c>
      <c r="P608">
        <f>_xlfn.XLOOKUP(Q608,[1]工作表1!$R$2:$R$947,[1]工作表1!$E$2:$E$947,"error")</f>
        <v>3585</v>
      </c>
      <c r="Q608" s="14" t="str">
        <f t="shared" si="9"/>
        <v>ToyotaCamry XSE V6Mid-size3.56AS8</v>
      </c>
    </row>
    <row r="609" spans="1:17" ht="16.5" customHeight="1">
      <c r="A609" s="1">
        <v>2022</v>
      </c>
      <c r="B609" s="1" t="s">
        <v>258</v>
      </c>
      <c r="C609" s="1" t="s">
        <v>620</v>
      </c>
      <c r="D609" s="1" t="s">
        <v>525</v>
      </c>
      <c r="E609" s="1">
        <v>2</v>
      </c>
      <c r="F609" s="1">
        <v>4</v>
      </c>
      <c r="G609" s="1" t="s">
        <v>31</v>
      </c>
      <c r="H609" s="1" t="s">
        <v>408</v>
      </c>
      <c r="I609" s="1">
        <v>14.7</v>
      </c>
      <c r="J609" s="1">
        <v>11.3</v>
      </c>
      <c r="K609" s="1">
        <v>13.2</v>
      </c>
      <c r="L609" s="1">
        <v>21</v>
      </c>
      <c r="M609" s="1">
        <v>219</v>
      </c>
      <c r="N609" s="1">
        <v>5</v>
      </c>
      <c r="O609" s="1">
        <v>5</v>
      </c>
      <c r="P609">
        <f>_xlfn.XLOOKUP(Q609,[1]工作表1!$R$2:$R$947,[1]工作表1!$E$2:$E$947,"error")</f>
        <v>4028</v>
      </c>
      <c r="Q609" s="14" t="str">
        <f t="shared" si="9"/>
        <v>FordTransit Connect Wagon LWB FFVSpecial purpose vehicle24AS8</v>
      </c>
    </row>
    <row r="610" spans="1:17" ht="16.5" customHeight="1">
      <c r="A610" s="1">
        <v>2022</v>
      </c>
      <c r="B610" s="1" t="s">
        <v>70</v>
      </c>
      <c r="C610" s="1" t="s">
        <v>621</v>
      </c>
      <c r="D610" s="1" t="s">
        <v>48</v>
      </c>
      <c r="E610" s="1">
        <v>2</v>
      </c>
      <c r="F610" s="1">
        <v>4</v>
      </c>
      <c r="G610" s="1" t="s">
        <v>21</v>
      </c>
      <c r="H610" s="1" t="s">
        <v>22</v>
      </c>
      <c r="I610" s="1">
        <v>9.5</v>
      </c>
      <c r="J610" s="1">
        <v>6.8</v>
      </c>
      <c r="K610" s="1">
        <v>8.3000000000000007</v>
      </c>
      <c r="L610" s="1">
        <v>34</v>
      </c>
      <c r="M610" s="1">
        <v>194</v>
      </c>
      <c r="N610" s="1">
        <v>6</v>
      </c>
      <c r="O610" s="1">
        <v>5</v>
      </c>
      <c r="P610">
        <f>_xlfn.XLOOKUP(Q610,[1]工作表1!$R$2:$R$947,[1]工作表1!$E$2:$E$947,"error")</f>
        <v>3395</v>
      </c>
      <c r="Q610" s="14" t="str">
        <f t="shared" si="9"/>
        <v>Mercedes-BenzA 220 4MATIC SedanSubcompact24AM7</v>
      </c>
    </row>
    <row r="611" spans="1:17" ht="16.5" customHeight="1">
      <c r="A611" s="1">
        <v>2022</v>
      </c>
      <c r="B611" s="1" t="s">
        <v>326</v>
      </c>
      <c r="C611" s="1" t="s">
        <v>622</v>
      </c>
      <c r="D611" s="1" t="s">
        <v>243</v>
      </c>
      <c r="E611" s="1">
        <v>3.4</v>
      </c>
      <c r="F611" s="1">
        <v>6</v>
      </c>
      <c r="G611" s="1" t="s">
        <v>147</v>
      </c>
      <c r="H611" s="1" t="s">
        <v>233</v>
      </c>
      <c r="I611" s="1">
        <v>13.1</v>
      </c>
      <c r="J611" s="1">
        <v>10.1</v>
      </c>
      <c r="K611" s="1">
        <v>11.8</v>
      </c>
      <c r="L611" s="1">
        <v>24</v>
      </c>
      <c r="M611" s="1">
        <v>277</v>
      </c>
      <c r="N611" s="1">
        <v>4</v>
      </c>
      <c r="O611" s="1">
        <v>5</v>
      </c>
      <c r="P611">
        <f>_xlfn.XLOOKUP(Q611,[1]工作表1!$R$2:$R$947,[1]工作表1!$E$2:$E$947,"error")</f>
        <v>5095</v>
      </c>
      <c r="Q611" s="14" t="str">
        <f t="shared" si="9"/>
        <v>ToyotaTundraPickup truck: Standard3.46AS10</v>
      </c>
    </row>
    <row r="612" spans="1:17" ht="16.5" customHeight="1">
      <c r="A612" s="1">
        <v>2022</v>
      </c>
      <c r="B612" s="1" t="s">
        <v>326</v>
      </c>
      <c r="C612" s="1" t="s">
        <v>623</v>
      </c>
      <c r="D612" s="1" t="s">
        <v>243</v>
      </c>
      <c r="E612" s="1">
        <v>3.4</v>
      </c>
      <c r="F612" s="1">
        <v>6</v>
      </c>
      <c r="G612" s="1" t="s">
        <v>147</v>
      </c>
      <c r="H612" s="1" t="s">
        <v>233</v>
      </c>
      <c r="I612" s="1">
        <v>13.6</v>
      </c>
      <c r="J612" s="1">
        <v>10.4</v>
      </c>
      <c r="K612" s="1">
        <v>12.2</v>
      </c>
      <c r="L612" s="1">
        <v>23</v>
      </c>
      <c r="M612" s="1">
        <v>285</v>
      </c>
      <c r="N612" s="1">
        <v>4</v>
      </c>
      <c r="O612" s="1">
        <v>5</v>
      </c>
      <c r="P612">
        <f>_xlfn.XLOOKUP(Q612,[1]工作表1!$R$2:$R$947,[1]工作表1!$E$2:$E$947,"error")</f>
        <v>5380</v>
      </c>
      <c r="Q612" s="14" t="str">
        <f t="shared" si="9"/>
        <v>ToyotaTundra 4WDPickup truck: Standard3.46AS10</v>
      </c>
    </row>
    <row r="613" spans="1:17" ht="16.5" customHeight="1">
      <c r="A613" s="1">
        <v>2022</v>
      </c>
      <c r="B613" s="1" t="s">
        <v>258</v>
      </c>
      <c r="C613" s="1" t="s">
        <v>624</v>
      </c>
      <c r="D613" s="1" t="s">
        <v>243</v>
      </c>
      <c r="E613" s="1">
        <v>2.7</v>
      </c>
      <c r="F613" s="1">
        <v>6</v>
      </c>
      <c r="G613" s="1" t="s">
        <v>147</v>
      </c>
      <c r="H613" s="1" t="s">
        <v>233</v>
      </c>
      <c r="I613" s="1">
        <v>12.1</v>
      </c>
      <c r="J613" s="1">
        <v>9.4</v>
      </c>
      <c r="K613" s="1">
        <v>10.9</v>
      </c>
      <c r="L613" s="1">
        <v>26</v>
      </c>
      <c r="M613" s="1">
        <v>256</v>
      </c>
      <c r="N613" s="1">
        <v>5</v>
      </c>
      <c r="O613" s="1">
        <v>6</v>
      </c>
      <c r="P613">
        <f>_xlfn.XLOOKUP(Q613,[1]工作表1!$R$2:$R$947,[1]工作表1!$E$2:$E$947,"error")</f>
        <v>4171</v>
      </c>
      <c r="Q613" s="14" t="str">
        <f t="shared" si="9"/>
        <v>FordF-150Pickup truck: Standard2.76AS10</v>
      </c>
    </row>
    <row r="614" spans="1:17" ht="16.5" customHeight="1">
      <c r="A614" s="1">
        <v>2022</v>
      </c>
      <c r="B614" s="1" t="s">
        <v>258</v>
      </c>
      <c r="C614" s="1" t="s">
        <v>624</v>
      </c>
      <c r="D614" s="1" t="s">
        <v>243</v>
      </c>
      <c r="E614" s="1">
        <v>3.5</v>
      </c>
      <c r="F614" s="1">
        <v>6</v>
      </c>
      <c r="G614" s="1" t="s">
        <v>147</v>
      </c>
      <c r="H614" s="1" t="s">
        <v>233</v>
      </c>
      <c r="I614" s="1">
        <v>13.1</v>
      </c>
      <c r="J614" s="1">
        <v>9.9</v>
      </c>
      <c r="K614" s="1">
        <v>11.7</v>
      </c>
      <c r="L614" s="1">
        <v>24</v>
      </c>
      <c r="M614" s="1">
        <v>275</v>
      </c>
      <c r="N614" s="1">
        <v>4</v>
      </c>
      <c r="O614" s="1">
        <v>6</v>
      </c>
      <c r="P614">
        <f>_xlfn.XLOOKUP(Q614,[1]工作表1!$R$2:$R$947,[1]工作表1!$E$2:$E$947,"error")</f>
        <v>4428</v>
      </c>
      <c r="Q614" s="14" t="str">
        <f t="shared" si="9"/>
        <v>FordF-150Pickup truck: Standard3.56AS10</v>
      </c>
    </row>
    <row r="615" spans="1:17" ht="16.5" customHeight="1">
      <c r="A615" s="1">
        <v>2022</v>
      </c>
      <c r="B615" s="1" t="s">
        <v>522</v>
      </c>
      <c r="C615" s="1" t="s">
        <v>625</v>
      </c>
      <c r="D615" s="1" t="s">
        <v>48</v>
      </c>
      <c r="E615" s="1">
        <v>2</v>
      </c>
      <c r="F615" s="1">
        <v>4</v>
      </c>
      <c r="G615" s="1" t="s">
        <v>31</v>
      </c>
      <c r="H615" s="1" t="s">
        <v>22</v>
      </c>
      <c r="I615" s="1">
        <v>9.3000000000000007</v>
      </c>
      <c r="J615" s="1">
        <v>6.9</v>
      </c>
      <c r="K615" s="1">
        <v>8.1999999999999993</v>
      </c>
      <c r="L615" s="1">
        <v>34</v>
      </c>
      <c r="M615" s="1">
        <v>191</v>
      </c>
      <c r="N615" s="1">
        <v>6</v>
      </c>
      <c r="O615" s="1">
        <v>7</v>
      </c>
      <c r="P615">
        <f>_xlfn.XLOOKUP(Q615,[1]工作表1!$R$2:$R$947,[1]工作表1!$E$2:$E$947,"error")</f>
        <v>2952</v>
      </c>
      <c r="Q615" s="14" t="str">
        <f t="shared" si="9"/>
        <v>MINIJohn Cooper Works 3 DoorSubcompact24AS8</v>
      </c>
    </row>
    <row r="616" spans="1:17" ht="16.5" customHeight="1">
      <c r="A616" s="1">
        <v>2022</v>
      </c>
      <c r="B616" s="1" t="s">
        <v>522</v>
      </c>
      <c r="C616" s="1" t="s">
        <v>625</v>
      </c>
      <c r="D616" s="1" t="s">
        <v>48</v>
      </c>
      <c r="E616" s="1">
        <v>2</v>
      </c>
      <c r="F616" s="1">
        <v>4</v>
      </c>
      <c r="G616" s="1" t="s">
        <v>84</v>
      </c>
      <c r="H616" s="1" t="s">
        <v>22</v>
      </c>
      <c r="I616" s="1">
        <v>10.5</v>
      </c>
      <c r="J616" s="1">
        <v>7.3</v>
      </c>
      <c r="K616" s="1">
        <v>9.1</v>
      </c>
      <c r="L616" s="1">
        <v>31</v>
      </c>
      <c r="M616" s="1">
        <v>211</v>
      </c>
      <c r="N616" s="1">
        <v>5</v>
      </c>
      <c r="O616" s="1">
        <v>7</v>
      </c>
      <c r="P616">
        <f>_xlfn.XLOOKUP(Q616,[1]工作表1!$R$2:$R$947,[1]工作表1!$E$2:$E$947,"error")</f>
        <v>2952</v>
      </c>
      <c r="Q616" s="14" t="str">
        <f t="shared" si="9"/>
        <v>MINIJohn Cooper Works 3 DoorSubcompact24M6</v>
      </c>
    </row>
    <row r="617" spans="1:17" ht="16.5" customHeight="1">
      <c r="A617" s="1">
        <v>2022</v>
      </c>
      <c r="B617" s="1" t="s">
        <v>326</v>
      </c>
      <c r="C617" s="1" t="s">
        <v>626</v>
      </c>
      <c r="D617" s="1" t="s">
        <v>236</v>
      </c>
      <c r="E617" s="1">
        <v>3.5</v>
      </c>
      <c r="F617" s="1">
        <v>6</v>
      </c>
      <c r="G617" s="1" t="s">
        <v>31</v>
      </c>
      <c r="H617" s="1" t="s">
        <v>233</v>
      </c>
      <c r="I617" s="1">
        <v>11.8</v>
      </c>
      <c r="J617" s="1">
        <v>8.6</v>
      </c>
      <c r="K617" s="1">
        <v>10.3</v>
      </c>
      <c r="L617" s="1">
        <v>27</v>
      </c>
      <c r="M617" s="1">
        <v>241</v>
      </c>
      <c r="N617" s="1">
        <v>5</v>
      </c>
      <c r="O617" s="1">
        <v>5</v>
      </c>
      <c r="P617">
        <f>_xlfn.XLOOKUP(Q617,[1]工作表1!$R$2:$R$947,[1]工作表1!$E$2:$E$947,"error")</f>
        <v>4450</v>
      </c>
      <c r="Q617" s="14" t="str">
        <f t="shared" si="9"/>
        <v>ToyotaHighlander AWDSUV: Small3.56AS8</v>
      </c>
    </row>
    <row r="618" spans="1:17" ht="16.5" customHeight="1">
      <c r="A618" s="1">
        <v>2022</v>
      </c>
      <c r="B618" s="1" t="s">
        <v>171</v>
      </c>
      <c r="C618" s="1" t="s">
        <v>627</v>
      </c>
      <c r="D618" s="1" t="s">
        <v>236</v>
      </c>
      <c r="E618" s="1">
        <v>2</v>
      </c>
      <c r="F618" s="1">
        <v>4</v>
      </c>
      <c r="G618" s="1" t="s">
        <v>441</v>
      </c>
      <c r="H618" s="1" t="s">
        <v>22</v>
      </c>
      <c r="I618" s="1">
        <v>10</v>
      </c>
      <c r="J618" s="1">
        <v>7.8</v>
      </c>
      <c r="K618" s="1">
        <v>9</v>
      </c>
      <c r="L618" s="1">
        <v>31</v>
      </c>
      <c r="M618" s="1">
        <v>211</v>
      </c>
      <c r="N618" s="1">
        <v>5</v>
      </c>
      <c r="O618" s="1">
        <v>7</v>
      </c>
      <c r="P618">
        <f>_xlfn.XLOOKUP(Q618,[1]工作表1!$R$2:$R$947,[1]工作表1!$E$2:$E$947,"error")</f>
        <v>3660</v>
      </c>
      <c r="Q618" s="14" t="str">
        <f t="shared" si="9"/>
        <v>CadillacXT4SUV: Small24AS9</v>
      </c>
    </row>
    <row r="619" spans="1:17" ht="16.5" customHeight="1">
      <c r="A619" s="1">
        <v>2022</v>
      </c>
      <c r="B619" s="1" t="s">
        <v>171</v>
      </c>
      <c r="C619" s="1" t="s">
        <v>628</v>
      </c>
      <c r="D619" s="1" t="s">
        <v>236</v>
      </c>
      <c r="E619" s="1">
        <v>2</v>
      </c>
      <c r="F619" s="1">
        <v>4</v>
      </c>
      <c r="G619" s="1" t="s">
        <v>441</v>
      </c>
      <c r="H619" s="1" t="s">
        <v>22</v>
      </c>
      <c r="I619" s="1">
        <v>10.9</v>
      </c>
      <c r="J619" s="1">
        <v>8.1999999999999993</v>
      </c>
      <c r="K619" s="1">
        <v>9.6999999999999993</v>
      </c>
      <c r="L619" s="1">
        <v>29</v>
      </c>
      <c r="M619" s="1">
        <v>225</v>
      </c>
      <c r="N619" s="1">
        <v>5</v>
      </c>
      <c r="O619" s="1">
        <v>7</v>
      </c>
      <c r="P619">
        <f>_xlfn.XLOOKUP(Q619,[1]工作表1!$R$2:$R$947,[1]工作表1!$E$2:$E$947,"error")</f>
        <v>3660</v>
      </c>
      <c r="Q619" s="14" t="str">
        <f t="shared" si="9"/>
        <v>CadillacXT4 AWDSUV: Small24AS9</v>
      </c>
    </row>
    <row r="620" spans="1:17" ht="16.5" customHeight="1">
      <c r="A620" s="1">
        <v>2022</v>
      </c>
      <c r="B620" s="1" t="s">
        <v>145</v>
      </c>
      <c r="C620" s="1" t="s">
        <v>629</v>
      </c>
      <c r="D620" s="1" t="s">
        <v>162</v>
      </c>
      <c r="E620" s="1">
        <v>2</v>
      </c>
      <c r="F620" s="1">
        <v>4</v>
      </c>
      <c r="G620" s="1" t="s">
        <v>423</v>
      </c>
      <c r="H620" s="1" t="s">
        <v>233</v>
      </c>
      <c r="I620" s="1">
        <v>5.7</v>
      </c>
      <c r="J620" s="1">
        <v>6.2</v>
      </c>
      <c r="K620" s="1">
        <v>6</v>
      </c>
      <c r="L620" s="1">
        <v>47</v>
      </c>
      <c r="M620" s="1">
        <v>140</v>
      </c>
      <c r="N620" s="1">
        <v>8</v>
      </c>
      <c r="O620" s="1">
        <v>7</v>
      </c>
      <c r="P620">
        <f>_xlfn.XLOOKUP(Q620,[1]工作表1!$R$2:$R$947,[1]工作表1!$E$2:$E$947,"error")</f>
        <v>3605</v>
      </c>
      <c r="Q620" s="14" t="str">
        <f t="shared" si="9"/>
        <v>LexusUX 250h AWDCompact24AV6</v>
      </c>
    </row>
    <row r="621" spans="1:17" ht="16.5" customHeight="1">
      <c r="A621" s="1">
        <v>2022</v>
      </c>
      <c r="B621" s="1" t="s">
        <v>612</v>
      </c>
      <c r="C621" s="1" t="s">
        <v>630</v>
      </c>
      <c r="D621" s="1" t="s">
        <v>236</v>
      </c>
      <c r="E621" s="1">
        <v>2.5</v>
      </c>
      <c r="F621" s="1">
        <v>4</v>
      </c>
      <c r="G621" s="1" t="s">
        <v>392</v>
      </c>
      <c r="H621" s="1" t="s">
        <v>233</v>
      </c>
      <c r="I621" s="1">
        <v>11.6</v>
      </c>
      <c r="J621" s="1">
        <v>9</v>
      </c>
      <c r="K621" s="1">
        <v>10.4</v>
      </c>
      <c r="L621" s="1">
        <v>27</v>
      </c>
      <c r="M621" s="1">
        <v>243</v>
      </c>
      <c r="N621" s="1">
        <v>5</v>
      </c>
      <c r="O621" s="1">
        <v>5</v>
      </c>
      <c r="P621">
        <f>_xlfn.XLOOKUP(Q621,[1]工作表1!$R$2:$R$947,[1]工作表1!$E$2:$E$947,"error")</f>
        <v>4307</v>
      </c>
      <c r="Q621" s="14" t="str">
        <f t="shared" si="9"/>
        <v>MazdaCX-9 4WDSUV: Small2.54AS6</v>
      </c>
    </row>
    <row r="622" spans="1:17" ht="16.5" customHeight="1">
      <c r="A622" s="1">
        <v>2022</v>
      </c>
      <c r="B622" s="1" t="s">
        <v>258</v>
      </c>
      <c r="C622" s="1" t="s">
        <v>631</v>
      </c>
      <c r="D622" s="1" t="s">
        <v>243</v>
      </c>
      <c r="E622" s="1">
        <v>5</v>
      </c>
      <c r="F622" s="1">
        <v>8</v>
      </c>
      <c r="G622" s="1" t="s">
        <v>147</v>
      </c>
      <c r="H622" s="1" t="s">
        <v>408</v>
      </c>
      <c r="I622" s="1">
        <v>20.8</v>
      </c>
      <c r="J622" s="1">
        <v>14.3</v>
      </c>
      <c r="K622" s="1">
        <v>17.899999999999999</v>
      </c>
      <c r="L622" s="1">
        <v>16</v>
      </c>
      <c r="M622" s="1">
        <v>298</v>
      </c>
      <c r="N622" s="1">
        <v>4</v>
      </c>
      <c r="O622" s="1">
        <v>5</v>
      </c>
      <c r="P622">
        <f>_xlfn.XLOOKUP(Q622,[1]工作表1!$R$2:$R$947,[1]工作表1!$E$2:$E$947,"error")</f>
        <v>4396</v>
      </c>
      <c r="Q622" s="14" t="str">
        <f t="shared" si="9"/>
        <v>FordF-150 FFVPickup truck: Standard58AS10</v>
      </c>
    </row>
    <row r="623" spans="1:17" ht="16.5" customHeight="1">
      <c r="A623" s="1">
        <v>2022</v>
      </c>
      <c r="B623" s="1" t="s">
        <v>258</v>
      </c>
      <c r="C623" s="1" t="s">
        <v>632</v>
      </c>
      <c r="D623" s="1" t="s">
        <v>53</v>
      </c>
      <c r="E623" s="1">
        <v>2.2999999999999998</v>
      </c>
      <c r="F623" s="1">
        <v>4</v>
      </c>
      <c r="G623" s="1" t="s">
        <v>173</v>
      </c>
      <c r="H623" s="1" t="s">
        <v>233</v>
      </c>
      <c r="I623" s="1">
        <v>11.7</v>
      </c>
      <c r="J623" s="1">
        <v>8.6</v>
      </c>
      <c r="K623" s="1">
        <v>10.3</v>
      </c>
      <c r="L623" s="1">
        <v>27</v>
      </c>
      <c r="M623" s="1">
        <v>242</v>
      </c>
      <c r="N623" s="1">
        <v>5</v>
      </c>
      <c r="O623" s="1">
        <v>6</v>
      </c>
      <c r="P623">
        <f>_xlfn.XLOOKUP(Q623,[1]工作表1!$R$2:$R$947,[1]工作表1!$E$2:$E$947,"error")</f>
        <v>4345</v>
      </c>
      <c r="Q623" s="14" t="str">
        <f t="shared" si="9"/>
        <v>FordExplorer AWDSUV: Standard2.34A10</v>
      </c>
    </row>
    <row r="624" spans="1:17" ht="16.5" customHeight="1">
      <c r="A624" s="1">
        <v>2022</v>
      </c>
      <c r="B624" s="1" t="s">
        <v>258</v>
      </c>
      <c r="C624" s="1" t="s">
        <v>633</v>
      </c>
      <c r="D624" s="1" t="s">
        <v>53</v>
      </c>
      <c r="E624" s="1">
        <v>2.2999999999999998</v>
      </c>
      <c r="F624" s="1">
        <v>4</v>
      </c>
      <c r="G624" s="1" t="s">
        <v>173</v>
      </c>
      <c r="H624" s="1" t="s">
        <v>233</v>
      </c>
      <c r="I624" s="1">
        <v>12</v>
      </c>
      <c r="J624" s="1">
        <v>9</v>
      </c>
      <c r="K624" s="1">
        <v>10.7</v>
      </c>
      <c r="L624" s="1">
        <v>26</v>
      </c>
      <c r="M624" s="1">
        <v>252</v>
      </c>
      <c r="N624" s="1">
        <v>5</v>
      </c>
      <c r="O624" s="1">
        <v>6</v>
      </c>
      <c r="P624">
        <f>_xlfn.XLOOKUP(Q624,[1]工作表1!$R$2:$R$947,[1]工作表1!$E$2:$E$947,"error")</f>
        <v>4437</v>
      </c>
      <c r="Q624" s="14" t="str">
        <f t="shared" si="9"/>
        <v>FordExplorer AWD (Without Stop-Start)SUV: Standard2.34A10</v>
      </c>
    </row>
    <row r="625" spans="1:17" ht="16.5" customHeight="1">
      <c r="A625" s="1">
        <v>2022</v>
      </c>
      <c r="B625" s="1" t="s">
        <v>258</v>
      </c>
      <c r="C625" s="1" t="s">
        <v>632</v>
      </c>
      <c r="D625" s="1" t="s">
        <v>53</v>
      </c>
      <c r="E625" s="1">
        <v>3</v>
      </c>
      <c r="F625" s="1">
        <v>6</v>
      </c>
      <c r="G625" s="1" t="s">
        <v>173</v>
      </c>
      <c r="H625" s="1" t="s">
        <v>233</v>
      </c>
      <c r="I625" s="1">
        <v>13.4</v>
      </c>
      <c r="J625" s="1">
        <v>9.8000000000000007</v>
      </c>
      <c r="K625" s="1">
        <v>11.8</v>
      </c>
      <c r="L625" s="1">
        <v>24</v>
      </c>
      <c r="M625" s="1">
        <v>277</v>
      </c>
      <c r="N625" s="1">
        <v>4</v>
      </c>
      <c r="O625" s="1">
        <v>5</v>
      </c>
      <c r="P625">
        <f>_xlfn.XLOOKUP(Q625,[1]工作表1!$R$2:$R$947,[1]工作表1!$E$2:$E$947,"error")</f>
        <v>4345</v>
      </c>
      <c r="Q625" s="14" t="str">
        <f t="shared" si="9"/>
        <v>FordExplorer AWDSUV: Standard36A10</v>
      </c>
    </row>
    <row r="626" spans="1:17" ht="16.5" customHeight="1">
      <c r="A626" s="1">
        <v>2022</v>
      </c>
      <c r="B626" s="1" t="s">
        <v>283</v>
      </c>
      <c r="C626" s="1" t="s">
        <v>346</v>
      </c>
      <c r="D626" s="1" t="s">
        <v>243</v>
      </c>
      <c r="E626" s="1">
        <v>2.7</v>
      </c>
      <c r="F626" s="1">
        <v>4</v>
      </c>
      <c r="G626" s="1" t="s">
        <v>45</v>
      </c>
      <c r="H626" s="1" t="s">
        <v>233</v>
      </c>
      <c r="I626" s="1">
        <v>12.5</v>
      </c>
      <c r="J626" s="1">
        <v>10.6</v>
      </c>
      <c r="K626" s="1">
        <v>11.6</v>
      </c>
      <c r="L626" s="1">
        <v>24</v>
      </c>
      <c r="M626" s="1">
        <v>274</v>
      </c>
      <c r="N626" s="1">
        <v>4</v>
      </c>
      <c r="O626" s="1">
        <v>6</v>
      </c>
      <c r="P626">
        <f>_xlfn.XLOOKUP(Q626,[1]工作表1!$R$2:$R$947,[1]工作表1!$E$2:$E$947,"error")</f>
        <v>4290</v>
      </c>
      <c r="Q626" s="14" t="str">
        <f t="shared" si="9"/>
        <v>GMCSierraPickup truck: Standard2.74A8</v>
      </c>
    </row>
    <row r="627" spans="1:17" ht="16.5" customHeight="1">
      <c r="A627" s="1">
        <v>2022</v>
      </c>
      <c r="B627" s="1" t="s">
        <v>522</v>
      </c>
      <c r="C627" s="1" t="s">
        <v>634</v>
      </c>
      <c r="D627" s="1" t="s">
        <v>44</v>
      </c>
      <c r="E627" s="1">
        <v>2</v>
      </c>
      <c r="F627" s="1">
        <v>4</v>
      </c>
      <c r="G627" s="1" t="s">
        <v>21</v>
      </c>
      <c r="H627" s="1" t="s">
        <v>22</v>
      </c>
      <c r="I627" s="1">
        <v>8.8000000000000007</v>
      </c>
      <c r="J627" s="1">
        <v>6.5</v>
      </c>
      <c r="K627" s="1">
        <v>7.8</v>
      </c>
      <c r="L627" s="1">
        <v>36</v>
      </c>
      <c r="M627" s="1">
        <v>182</v>
      </c>
      <c r="N627" s="1">
        <v>6</v>
      </c>
      <c r="O627" s="1">
        <v>7</v>
      </c>
      <c r="P627">
        <f>_xlfn.XLOOKUP(Q627,[1]工作表1!$R$2:$R$947,[1]工作表1!$E$2:$E$947,"error")</f>
        <v>3018</v>
      </c>
      <c r="Q627" s="14" t="str">
        <f t="shared" si="9"/>
        <v>MINICooper S ConvertibleMinicompact24AM7</v>
      </c>
    </row>
    <row r="628" spans="1:17" ht="16.5" customHeight="1">
      <c r="A628" s="1">
        <v>2022</v>
      </c>
      <c r="B628" s="1" t="s">
        <v>522</v>
      </c>
      <c r="C628" s="1" t="s">
        <v>634</v>
      </c>
      <c r="D628" s="1" t="s">
        <v>44</v>
      </c>
      <c r="E628" s="1">
        <v>2</v>
      </c>
      <c r="F628" s="1">
        <v>4</v>
      </c>
      <c r="G628" s="1" t="s">
        <v>84</v>
      </c>
      <c r="H628" s="1" t="s">
        <v>22</v>
      </c>
      <c r="I628" s="1">
        <v>10.1</v>
      </c>
      <c r="J628" s="1">
        <v>7.1</v>
      </c>
      <c r="K628" s="1">
        <v>8.8000000000000007</v>
      </c>
      <c r="L628" s="1">
        <v>32</v>
      </c>
      <c r="M628" s="1">
        <v>205</v>
      </c>
      <c r="N628" s="1">
        <v>6</v>
      </c>
      <c r="O628" s="1">
        <v>7</v>
      </c>
      <c r="P628">
        <f>_xlfn.XLOOKUP(Q628,[1]工作表1!$R$2:$R$947,[1]工作表1!$E$2:$E$947,"error")</f>
        <v>3120</v>
      </c>
      <c r="Q628" s="14" t="str">
        <f t="shared" si="9"/>
        <v>MINICooper S ConvertibleMinicompact24M6</v>
      </c>
    </row>
    <row r="629" spans="1:17" ht="16.5" customHeight="1">
      <c r="A629" s="1">
        <v>2022</v>
      </c>
      <c r="B629" s="1" t="s">
        <v>326</v>
      </c>
      <c r="C629" s="1" t="s">
        <v>635</v>
      </c>
      <c r="D629" s="1" t="s">
        <v>610</v>
      </c>
      <c r="E629" s="1">
        <v>2.5</v>
      </c>
      <c r="F629" s="1">
        <v>4</v>
      </c>
      <c r="G629" s="1" t="s">
        <v>469</v>
      </c>
      <c r="H629" s="1" t="s">
        <v>233</v>
      </c>
      <c r="I629" s="1">
        <v>6.6</v>
      </c>
      <c r="J629" s="1">
        <v>6.5</v>
      </c>
      <c r="K629" s="1">
        <v>6.6</v>
      </c>
      <c r="L629" s="1">
        <v>43</v>
      </c>
      <c r="M629" s="1">
        <v>154</v>
      </c>
      <c r="N629" s="1">
        <v>7</v>
      </c>
      <c r="O629" s="1">
        <v>7</v>
      </c>
      <c r="P629">
        <f>_xlfn.XLOOKUP(Q629,[1]工作表1!$R$2:$R$947,[1]工作表1!$E$2:$E$947,"error")</f>
        <v>4610</v>
      </c>
      <c r="Q629" s="14" t="str">
        <f t="shared" si="9"/>
        <v>ToyotaSiennaMinivan2.54AV</v>
      </c>
    </row>
    <row r="630" spans="1:17" ht="16.5" customHeight="1">
      <c r="A630" s="1">
        <v>2022</v>
      </c>
      <c r="B630" s="1" t="s">
        <v>326</v>
      </c>
      <c r="C630" s="1" t="s">
        <v>636</v>
      </c>
      <c r="D630" s="1" t="s">
        <v>610</v>
      </c>
      <c r="E630" s="1">
        <v>2.5</v>
      </c>
      <c r="F630" s="1">
        <v>4</v>
      </c>
      <c r="G630" s="1" t="s">
        <v>469</v>
      </c>
      <c r="H630" s="1" t="s">
        <v>233</v>
      </c>
      <c r="I630" s="1">
        <v>6.8</v>
      </c>
      <c r="J630" s="1">
        <v>6.6</v>
      </c>
      <c r="K630" s="1">
        <v>6.7</v>
      </c>
      <c r="L630" s="1">
        <v>42</v>
      </c>
      <c r="M630" s="1">
        <v>158</v>
      </c>
      <c r="N630" s="1">
        <v>7</v>
      </c>
      <c r="O630" s="1">
        <v>7</v>
      </c>
      <c r="P630">
        <f>_xlfn.XLOOKUP(Q630,[1]工作表1!$R$2:$R$947,[1]工作表1!$E$2:$E$947,"error")</f>
        <v>4675</v>
      </c>
      <c r="Q630" s="14" t="str">
        <f t="shared" si="9"/>
        <v>ToyotaSienna AWDMinivan2.54AV</v>
      </c>
    </row>
    <row r="631" spans="1:17" ht="16.5" customHeight="1">
      <c r="A631" s="1">
        <v>2022</v>
      </c>
      <c r="B631" s="1" t="s">
        <v>201</v>
      </c>
      <c r="C631" s="1" t="s">
        <v>637</v>
      </c>
      <c r="D631" s="1" t="s">
        <v>236</v>
      </c>
      <c r="E631" s="1">
        <v>3.2</v>
      </c>
      <c r="F631" s="1">
        <v>6</v>
      </c>
      <c r="G631" s="1" t="s">
        <v>72</v>
      </c>
      <c r="H631" s="1" t="s">
        <v>233</v>
      </c>
      <c r="I631" s="1">
        <v>12.2</v>
      </c>
      <c r="J631" s="1">
        <v>8.6</v>
      </c>
      <c r="K631" s="1">
        <v>10.6</v>
      </c>
      <c r="L631" s="1">
        <v>27</v>
      </c>
      <c r="M631" s="1">
        <v>249</v>
      </c>
      <c r="N631" s="1">
        <v>5</v>
      </c>
      <c r="O631" s="1">
        <v>5</v>
      </c>
      <c r="P631">
        <f>_xlfn.XLOOKUP(Q631,[1]工作表1!$R$2:$R$947,[1]工作表1!$E$2:$E$947,"error")</f>
        <v>4251</v>
      </c>
      <c r="Q631" s="14" t="str">
        <f t="shared" si="9"/>
        <v>JeepCherokee 4X4 Active Drive ISUV: Small3.26A9</v>
      </c>
    </row>
    <row r="632" spans="1:17" ht="16.5" customHeight="1">
      <c r="A632" s="1">
        <v>2022</v>
      </c>
      <c r="B632" s="1" t="s">
        <v>368</v>
      </c>
      <c r="C632" s="1" t="s">
        <v>638</v>
      </c>
      <c r="D632" s="1" t="s">
        <v>236</v>
      </c>
      <c r="E632" s="1">
        <v>2</v>
      </c>
      <c r="F632" s="1">
        <v>4</v>
      </c>
      <c r="G632" s="1" t="s">
        <v>31</v>
      </c>
      <c r="H632" s="1" t="s">
        <v>233</v>
      </c>
      <c r="I632" s="1">
        <v>10.7</v>
      </c>
      <c r="J632" s="1">
        <v>7.6</v>
      </c>
      <c r="K632" s="1">
        <v>9.3000000000000007</v>
      </c>
      <c r="L632" s="1">
        <v>30</v>
      </c>
      <c r="M632" s="1">
        <v>217</v>
      </c>
      <c r="N632" s="1">
        <v>5</v>
      </c>
      <c r="O632" s="1">
        <v>5</v>
      </c>
      <c r="P632">
        <f>_xlfn.XLOOKUP(Q632,[1]工作表1!$R$2:$R$947,[1]工作表1!$E$2:$E$947,"error")</f>
        <v>3627</v>
      </c>
      <c r="Q632" s="14" t="str">
        <f t="shared" si="9"/>
        <v>VolvoXC40 T4 AWDSUV: Small24AS8</v>
      </c>
    </row>
    <row r="633" spans="1:17" ht="16.5" customHeight="1">
      <c r="A633" s="1">
        <v>2022</v>
      </c>
      <c r="B633" s="1" t="s">
        <v>201</v>
      </c>
      <c r="C633" s="1" t="s">
        <v>637</v>
      </c>
      <c r="D633" s="1" t="s">
        <v>236</v>
      </c>
      <c r="E633" s="1">
        <v>2</v>
      </c>
      <c r="F633" s="1">
        <v>4</v>
      </c>
      <c r="G633" s="1" t="s">
        <v>72</v>
      </c>
      <c r="H633" s="1" t="s">
        <v>233</v>
      </c>
      <c r="I633" s="1">
        <v>11.2</v>
      </c>
      <c r="J633" s="1">
        <v>8</v>
      </c>
      <c r="K633" s="1">
        <v>9.8000000000000007</v>
      </c>
      <c r="L633" s="1">
        <v>29</v>
      </c>
      <c r="M633" s="1">
        <v>229</v>
      </c>
      <c r="N633" s="1">
        <v>5</v>
      </c>
      <c r="O633" s="1">
        <v>5</v>
      </c>
      <c r="P633">
        <f>_xlfn.XLOOKUP(Q633,[1]工作表1!$R$2:$R$947,[1]工作表1!$E$2:$E$947,"error")</f>
        <v>4000</v>
      </c>
      <c r="Q633" s="14" t="str">
        <f t="shared" si="9"/>
        <v>JeepCherokee 4X4 Active Drive ISUV: Small24A9</v>
      </c>
    </row>
    <row r="634" spans="1:17" ht="16.5" customHeight="1">
      <c r="A634" s="1">
        <v>2022</v>
      </c>
      <c r="B634" s="1" t="s">
        <v>86</v>
      </c>
      <c r="C634" s="1" t="s">
        <v>639</v>
      </c>
      <c r="D634" s="1" t="s">
        <v>48</v>
      </c>
      <c r="E634" s="1">
        <v>2</v>
      </c>
      <c r="F634" s="1">
        <v>4</v>
      </c>
      <c r="G634" s="1" t="s">
        <v>21</v>
      </c>
      <c r="H634" s="1" t="s">
        <v>233</v>
      </c>
      <c r="I634" s="1">
        <v>8.5</v>
      </c>
      <c r="J634" s="1">
        <v>6.6</v>
      </c>
      <c r="K634" s="1">
        <v>7.6</v>
      </c>
      <c r="L634" s="1">
        <v>37</v>
      </c>
      <c r="M634" s="1">
        <v>178</v>
      </c>
      <c r="N634" s="1">
        <v>7</v>
      </c>
      <c r="O634" s="1">
        <v>7</v>
      </c>
      <c r="P634">
        <f>_xlfn.XLOOKUP(Q634,[1]工作表1!$R$2:$R$947,[1]工作表1!$E$2:$E$947,"error")</f>
        <v>3494</v>
      </c>
      <c r="Q634" s="14" t="str">
        <f t="shared" si="9"/>
        <v>AudiA3 Sedan 40 TFSI quattroSubcompact24AM7</v>
      </c>
    </row>
    <row r="635" spans="1:17" ht="16.5" customHeight="1">
      <c r="A635" s="1">
        <v>2022</v>
      </c>
      <c r="B635" s="1" t="s">
        <v>283</v>
      </c>
      <c r="C635" s="1" t="s">
        <v>640</v>
      </c>
      <c r="D635" s="1" t="s">
        <v>53</v>
      </c>
      <c r="E635" s="1">
        <v>2</v>
      </c>
      <c r="F635" s="1">
        <v>4</v>
      </c>
      <c r="G635" s="1" t="s">
        <v>72</v>
      </c>
      <c r="H635" s="1" t="s">
        <v>233</v>
      </c>
      <c r="I635" s="1">
        <v>10.6</v>
      </c>
      <c r="J635" s="1">
        <v>8</v>
      </c>
      <c r="K635" s="1">
        <v>9.4</v>
      </c>
      <c r="L635" s="1">
        <v>30</v>
      </c>
      <c r="M635" s="1">
        <v>221</v>
      </c>
      <c r="N635" s="1">
        <v>5</v>
      </c>
      <c r="O635" s="1">
        <v>7</v>
      </c>
      <c r="P635">
        <f>_xlfn.XLOOKUP(Q635,[1]工作表1!$R$2:$R$947,[1]工作表1!$E$2:$E$947,"error")</f>
        <v>4155</v>
      </c>
      <c r="Q635" s="14" t="str">
        <f t="shared" si="9"/>
        <v>GMCAcadiaSUV: Standard24A9</v>
      </c>
    </row>
    <row r="636" spans="1:17" ht="16.5" customHeight="1">
      <c r="A636" s="1">
        <v>2022</v>
      </c>
      <c r="B636" s="1" t="s">
        <v>283</v>
      </c>
      <c r="C636" s="1" t="s">
        <v>640</v>
      </c>
      <c r="D636" s="1" t="s">
        <v>53</v>
      </c>
      <c r="E636" s="1">
        <v>3.6</v>
      </c>
      <c r="F636" s="1">
        <v>6</v>
      </c>
      <c r="G636" s="1" t="s">
        <v>72</v>
      </c>
      <c r="H636" s="1" t="s">
        <v>233</v>
      </c>
      <c r="I636" s="1">
        <v>12.3</v>
      </c>
      <c r="J636" s="1">
        <v>8.8000000000000007</v>
      </c>
      <c r="K636" s="1">
        <v>10.7</v>
      </c>
      <c r="L636" s="1">
        <v>26</v>
      </c>
      <c r="M636" s="1">
        <v>252</v>
      </c>
      <c r="N636" s="1">
        <v>5</v>
      </c>
      <c r="O636" s="1">
        <v>6</v>
      </c>
      <c r="P636">
        <f>_xlfn.XLOOKUP(Q636,[1]工作表1!$R$2:$R$947,[1]工作表1!$E$2:$E$947,"error")</f>
        <v>4155</v>
      </c>
      <c r="Q636" s="14" t="str">
        <f t="shared" si="9"/>
        <v>GMCAcadiaSUV: Standard3.66A9</v>
      </c>
    </row>
    <row r="637" spans="1:17" ht="16.5" customHeight="1">
      <c r="A637" s="1">
        <v>2022</v>
      </c>
      <c r="B637" s="1" t="s">
        <v>283</v>
      </c>
      <c r="C637" s="1" t="s">
        <v>641</v>
      </c>
      <c r="D637" s="1" t="s">
        <v>53</v>
      </c>
      <c r="E637" s="1">
        <v>2</v>
      </c>
      <c r="F637" s="1">
        <v>4</v>
      </c>
      <c r="G637" s="1" t="s">
        <v>72</v>
      </c>
      <c r="H637" s="1" t="s">
        <v>233</v>
      </c>
      <c r="I637" s="1">
        <v>10.8</v>
      </c>
      <c r="J637" s="1">
        <v>8.6999999999999993</v>
      </c>
      <c r="K637" s="1">
        <v>9.9</v>
      </c>
      <c r="L637" s="1">
        <v>29</v>
      </c>
      <c r="M637" s="1">
        <v>232</v>
      </c>
      <c r="N637" s="1">
        <v>5</v>
      </c>
      <c r="O637" s="1">
        <v>7</v>
      </c>
      <c r="P637">
        <f>_xlfn.XLOOKUP(Q637,[1]工作表1!$R$2:$R$947,[1]工作表1!$E$2:$E$947,"error")</f>
        <v>4155</v>
      </c>
      <c r="Q637" s="14" t="str">
        <f t="shared" si="9"/>
        <v>GMCAcadia AWDSUV: Standard24A9</v>
      </c>
    </row>
    <row r="638" spans="1:17" ht="16.5" customHeight="1">
      <c r="A638" s="1">
        <v>2022</v>
      </c>
      <c r="B638" s="1" t="s">
        <v>283</v>
      </c>
      <c r="C638" s="1" t="s">
        <v>641</v>
      </c>
      <c r="D638" s="1" t="s">
        <v>53</v>
      </c>
      <c r="E638" s="1">
        <v>3.6</v>
      </c>
      <c r="F638" s="1">
        <v>6</v>
      </c>
      <c r="G638" s="1" t="s">
        <v>72</v>
      </c>
      <c r="H638" s="1" t="s">
        <v>233</v>
      </c>
      <c r="I638" s="1">
        <v>12.6</v>
      </c>
      <c r="J638" s="1">
        <v>9.1999999999999993</v>
      </c>
      <c r="K638" s="1">
        <v>11</v>
      </c>
      <c r="L638" s="1">
        <v>26</v>
      </c>
      <c r="M638" s="1">
        <v>259</v>
      </c>
      <c r="N638" s="1">
        <v>4</v>
      </c>
      <c r="O638" s="1">
        <v>6</v>
      </c>
      <c r="P638">
        <f>_xlfn.XLOOKUP(Q638,[1]工作表1!$R$2:$R$947,[1]工作表1!$E$2:$E$947,"error")</f>
        <v>4155</v>
      </c>
      <c r="Q638" s="14" t="str">
        <f t="shared" si="9"/>
        <v>GMCAcadia AWDSUV: Standard3.66A9</v>
      </c>
    </row>
    <row r="639" spans="1:17" ht="16.5" customHeight="1">
      <c r="A639" s="1">
        <v>2022</v>
      </c>
      <c r="B639" s="1" t="s">
        <v>452</v>
      </c>
      <c r="C639" s="1" t="s">
        <v>642</v>
      </c>
      <c r="D639" s="1" t="s">
        <v>236</v>
      </c>
      <c r="E639" s="1">
        <v>3.5</v>
      </c>
      <c r="F639" s="1">
        <v>6</v>
      </c>
      <c r="G639" s="1" t="s">
        <v>441</v>
      </c>
      <c r="H639" s="1" t="s">
        <v>233</v>
      </c>
      <c r="I639" s="1">
        <v>11.6</v>
      </c>
      <c r="J639" s="1">
        <v>9.1999999999999993</v>
      </c>
      <c r="K639" s="1">
        <v>10.5</v>
      </c>
      <c r="L639" s="1">
        <v>27</v>
      </c>
      <c r="M639" s="1">
        <v>246</v>
      </c>
      <c r="N639" s="1">
        <v>5</v>
      </c>
      <c r="O639" s="1">
        <v>5</v>
      </c>
      <c r="P639">
        <f>_xlfn.XLOOKUP(Q639,[1]工作表1!$R$2:$R$947,[1]工作表1!$E$2:$E$947,"error")</f>
        <v>4469</v>
      </c>
      <c r="Q639" s="14" t="str">
        <f t="shared" si="9"/>
        <v>NissanPathfinder 4WDSUV: Small3.56AS9</v>
      </c>
    </row>
    <row r="640" spans="1:17" ht="16.5" customHeight="1">
      <c r="A640" s="1">
        <v>2022</v>
      </c>
      <c r="B640" s="1" t="s">
        <v>490</v>
      </c>
      <c r="C640" s="1" t="s">
        <v>643</v>
      </c>
      <c r="D640" s="1" t="s">
        <v>236</v>
      </c>
      <c r="E640" s="1">
        <v>2</v>
      </c>
      <c r="F640" s="1">
        <v>4</v>
      </c>
      <c r="G640" s="1" t="s">
        <v>31</v>
      </c>
      <c r="H640" s="1" t="s">
        <v>233</v>
      </c>
      <c r="I640" s="1">
        <v>11</v>
      </c>
      <c r="J640" s="1">
        <v>8.3000000000000007</v>
      </c>
      <c r="K640" s="1">
        <v>9.8000000000000007</v>
      </c>
      <c r="L640" s="1">
        <v>29</v>
      </c>
      <c r="M640" s="1">
        <v>229</v>
      </c>
      <c r="N640" s="1">
        <v>5</v>
      </c>
      <c r="O640" s="1">
        <v>7</v>
      </c>
      <c r="P640">
        <f>_xlfn.XLOOKUP(Q640,[1]工作表1!$R$2:$R$947,[1]工作表1!$E$2:$E$947,"error")</f>
        <v>3856</v>
      </c>
      <c r="Q640" s="14" t="str">
        <f t="shared" si="9"/>
        <v>VolkswagenTiguan R-Line 4MOTIONSUV: Small24AS8</v>
      </c>
    </row>
    <row r="641" spans="1:17" ht="16.5" customHeight="1">
      <c r="A641" s="1">
        <v>2022</v>
      </c>
      <c r="B641" s="1" t="s">
        <v>258</v>
      </c>
      <c r="C641" s="1" t="s">
        <v>644</v>
      </c>
      <c r="D641" s="1" t="s">
        <v>243</v>
      </c>
      <c r="E641" s="1">
        <v>5</v>
      </c>
      <c r="F641" s="1">
        <v>8</v>
      </c>
      <c r="G641" s="1" t="s">
        <v>147</v>
      </c>
      <c r="H641" s="1" t="s">
        <v>408</v>
      </c>
      <c r="I641" s="1">
        <v>20.100000000000001</v>
      </c>
      <c r="J641" s="1">
        <v>14.1</v>
      </c>
      <c r="K641" s="1">
        <v>17.399999999999999</v>
      </c>
      <c r="L641" s="1">
        <v>16</v>
      </c>
      <c r="M641" s="1">
        <v>289</v>
      </c>
      <c r="N641" s="1">
        <v>4</v>
      </c>
      <c r="O641" s="1">
        <v>5</v>
      </c>
      <c r="P641">
        <f>_xlfn.XLOOKUP(Q641,[1]工作表1!$R$2:$R$947,[1]工作表1!$E$2:$E$947,"error")</f>
        <v>4396</v>
      </c>
      <c r="Q641" s="14" t="str">
        <f t="shared" si="9"/>
        <v>FordF-150 FFV (Without Stop-Start)Pickup truck: Standard58AS10</v>
      </c>
    </row>
    <row r="642" spans="1:17" ht="16.5" customHeight="1">
      <c r="A642" s="1">
        <v>2022</v>
      </c>
      <c r="B642" s="1" t="s">
        <v>617</v>
      </c>
      <c r="C642" s="1" t="s">
        <v>645</v>
      </c>
      <c r="D642" s="1" t="s">
        <v>236</v>
      </c>
      <c r="E642" s="1">
        <v>1.6</v>
      </c>
      <c r="F642" s="1">
        <v>4</v>
      </c>
      <c r="G642" s="1" t="s">
        <v>566</v>
      </c>
      <c r="H642" s="1" t="s">
        <v>233</v>
      </c>
      <c r="I642" s="1">
        <v>6.4</v>
      </c>
      <c r="J642" s="1">
        <v>7</v>
      </c>
      <c r="K642" s="1">
        <v>6.6</v>
      </c>
      <c r="L642" s="1">
        <v>43</v>
      </c>
      <c r="M642" s="1">
        <v>157</v>
      </c>
      <c r="N642" s="1">
        <v>7</v>
      </c>
      <c r="O642" s="1">
        <v>7</v>
      </c>
      <c r="P642">
        <f>_xlfn.XLOOKUP(Q642,[1]工作表1!$R$2:$R$947,[1]工作表1!$E$2:$E$947,"error")</f>
        <v>4502</v>
      </c>
      <c r="Q642" s="14" t="str">
        <f t="shared" ref="Q642:Q705" si="10">B642&amp;C642&amp;D642&amp;E642&amp;F642&amp;G642</f>
        <v>KiaSorento Hybrid AWDSUV: Small1.64AM6</v>
      </c>
    </row>
    <row r="643" spans="1:17" ht="16.5" customHeight="1">
      <c r="A643" s="1">
        <v>2022</v>
      </c>
      <c r="B643" s="1" t="s">
        <v>241</v>
      </c>
      <c r="C643" s="1" t="s">
        <v>646</v>
      </c>
      <c r="D643" s="1" t="s">
        <v>525</v>
      </c>
      <c r="E643" s="1">
        <v>2.4</v>
      </c>
      <c r="F643" s="1">
        <v>4</v>
      </c>
      <c r="G643" s="1" t="s">
        <v>72</v>
      </c>
      <c r="H643" s="1" t="s">
        <v>233</v>
      </c>
      <c r="I643" s="1">
        <v>11.2</v>
      </c>
      <c r="J643" s="1">
        <v>8.3000000000000007</v>
      </c>
      <c r="K643" s="1">
        <v>9.9</v>
      </c>
      <c r="L643" s="1">
        <v>29</v>
      </c>
      <c r="M643" s="1">
        <v>232</v>
      </c>
      <c r="N643" s="1">
        <v>5</v>
      </c>
      <c r="O643" s="1">
        <v>6</v>
      </c>
      <c r="P643">
        <f>_xlfn.XLOOKUP(Q643,[1]工作表1!$R$2:$R$947,[1]工作表1!$E$2:$E$947,"error")</f>
        <v>3635</v>
      </c>
      <c r="Q643" s="14" t="str">
        <f t="shared" si="10"/>
        <v>RamProMaster CitySpecial purpose vehicle2.44A9</v>
      </c>
    </row>
    <row r="644" spans="1:17" ht="16.5" customHeight="1">
      <c r="A644" s="1">
        <v>2022</v>
      </c>
      <c r="B644" s="1" t="s">
        <v>201</v>
      </c>
      <c r="C644" s="1" t="s">
        <v>260</v>
      </c>
      <c r="D644" s="1" t="s">
        <v>236</v>
      </c>
      <c r="E644" s="1">
        <v>3.6</v>
      </c>
      <c r="F644" s="1">
        <v>6</v>
      </c>
      <c r="G644" s="1" t="s">
        <v>45</v>
      </c>
      <c r="H644" s="1" t="s">
        <v>233</v>
      </c>
      <c r="I644" s="1">
        <v>12.9</v>
      </c>
      <c r="J644" s="1">
        <v>10.199999999999999</v>
      </c>
      <c r="K644" s="1">
        <v>11.7</v>
      </c>
      <c r="L644" s="1">
        <v>24</v>
      </c>
      <c r="M644" s="1">
        <v>275</v>
      </c>
      <c r="N644" s="1">
        <v>4</v>
      </c>
      <c r="O644" s="1">
        <v>7</v>
      </c>
      <c r="P644">
        <f>_xlfn.XLOOKUP(Q644,[1]工作表1!$R$2:$R$947,[1]工作表1!$E$2:$E$947,"error")</f>
        <v>4196</v>
      </c>
      <c r="Q644" s="14" t="str">
        <f t="shared" si="10"/>
        <v>JeepWrangler JL Unlimited 4X4SUV: Small3.66A8</v>
      </c>
    </row>
    <row r="645" spans="1:17" ht="16.5" customHeight="1">
      <c r="A645" s="1">
        <v>2022</v>
      </c>
      <c r="B645" s="1" t="s">
        <v>201</v>
      </c>
      <c r="C645" s="1" t="s">
        <v>260</v>
      </c>
      <c r="D645" s="1" t="s">
        <v>236</v>
      </c>
      <c r="E645" s="1">
        <v>3.6</v>
      </c>
      <c r="F645" s="1">
        <v>6</v>
      </c>
      <c r="G645" s="1" t="s">
        <v>84</v>
      </c>
      <c r="H645" s="1" t="s">
        <v>233</v>
      </c>
      <c r="I645" s="1">
        <v>13.8</v>
      </c>
      <c r="J645" s="1">
        <v>10.1</v>
      </c>
      <c r="K645" s="1">
        <v>12.2</v>
      </c>
      <c r="L645" s="1">
        <v>23</v>
      </c>
      <c r="M645" s="1">
        <v>285</v>
      </c>
      <c r="N645" s="1">
        <v>4</v>
      </c>
      <c r="O645" s="1">
        <v>5</v>
      </c>
      <c r="P645">
        <f>_xlfn.XLOOKUP(Q645,[1]工作表1!$R$2:$R$947,[1]工作表1!$E$2:$E$947,"error")</f>
        <v>4195</v>
      </c>
      <c r="Q645" s="14" t="str">
        <f t="shared" si="10"/>
        <v>JeepWrangler JL Unlimited 4X4SUV: Small3.66M6</v>
      </c>
    </row>
    <row r="646" spans="1:17" ht="16.5" customHeight="1">
      <c r="A646" s="1">
        <v>2022</v>
      </c>
      <c r="B646" s="1" t="s">
        <v>522</v>
      </c>
      <c r="C646" s="1" t="s">
        <v>647</v>
      </c>
      <c r="D646" s="1" t="s">
        <v>69</v>
      </c>
      <c r="E646" s="1">
        <v>2</v>
      </c>
      <c r="F646" s="1">
        <v>4</v>
      </c>
      <c r="G646" s="1" t="s">
        <v>31</v>
      </c>
      <c r="H646" s="1" t="s">
        <v>22</v>
      </c>
      <c r="I646" s="1">
        <v>10.199999999999999</v>
      </c>
      <c r="J646" s="1">
        <v>7.4</v>
      </c>
      <c r="K646" s="1">
        <v>8.9</v>
      </c>
      <c r="L646" s="1">
        <v>32</v>
      </c>
      <c r="M646" s="1">
        <v>207</v>
      </c>
      <c r="N646" s="1">
        <v>6</v>
      </c>
      <c r="O646" s="1">
        <v>7</v>
      </c>
      <c r="P646">
        <f>_xlfn.XLOOKUP(Q646,[1]工作表1!$R$2:$R$947,[1]工作表1!$E$2:$E$947,"error")</f>
        <v>3534</v>
      </c>
      <c r="Q646" s="14" t="str">
        <f t="shared" si="10"/>
        <v>MINICooper S Clubman ALL4Mid-size24AS8</v>
      </c>
    </row>
    <row r="647" spans="1:17" ht="16.5" customHeight="1">
      <c r="A647" s="1">
        <v>2022</v>
      </c>
      <c r="B647" s="1" t="s">
        <v>258</v>
      </c>
      <c r="C647" s="1" t="s">
        <v>620</v>
      </c>
      <c r="D647" s="1" t="s">
        <v>525</v>
      </c>
      <c r="E647" s="1">
        <v>2</v>
      </c>
      <c r="F647" s="1">
        <v>4</v>
      </c>
      <c r="G647" s="1" t="s">
        <v>31</v>
      </c>
      <c r="H647" s="1" t="s">
        <v>233</v>
      </c>
      <c r="I647" s="1">
        <v>10</v>
      </c>
      <c r="J647" s="1">
        <v>8.3000000000000007</v>
      </c>
      <c r="K647" s="1">
        <v>9.1999999999999993</v>
      </c>
      <c r="L647" s="1">
        <v>31</v>
      </c>
      <c r="M647" s="1">
        <v>216</v>
      </c>
      <c r="N647" s="1">
        <v>5</v>
      </c>
      <c r="O647" s="1">
        <v>5</v>
      </c>
      <c r="P647">
        <f>_xlfn.XLOOKUP(Q647,[1]工作表1!$R$2:$R$947,[1]工作表1!$E$2:$E$947,"error")</f>
        <v>4028</v>
      </c>
      <c r="Q647" s="14" t="str">
        <f t="shared" si="10"/>
        <v>FordTransit Connect Wagon LWB FFVSpecial purpose vehicle24AS8</v>
      </c>
    </row>
    <row r="648" spans="1:17" ht="16.5" customHeight="1">
      <c r="A648" s="1">
        <v>2022</v>
      </c>
      <c r="B648" s="1" t="s">
        <v>281</v>
      </c>
      <c r="C648" s="1" t="s">
        <v>648</v>
      </c>
      <c r="D648" s="1" t="s">
        <v>53</v>
      </c>
      <c r="E648" s="1">
        <v>3.6</v>
      </c>
      <c r="F648" s="1">
        <v>6</v>
      </c>
      <c r="G648" s="1" t="s">
        <v>72</v>
      </c>
      <c r="H648" s="1" t="s">
        <v>233</v>
      </c>
      <c r="I648" s="1">
        <v>13</v>
      </c>
      <c r="J648" s="1">
        <v>8.8000000000000007</v>
      </c>
      <c r="K648" s="1">
        <v>11.1</v>
      </c>
      <c r="L648" s="1">
        <v>25</v>
      </c>
      <c r="M648" s="1">
        <v>260</v>
      </c>
      <c r="N648" s="1">
        <v>4</v>
      </c>
      <c r="O648" s="1">
        <v>6</v>
      </c>
      <c r="P648">
        <f>_xlfn.XLOOKUP(Q648,[1]工作表1!$R$2:$R$947,[1]工作表1!$E$2:$E$947,"error")</f>
        <v>4310</v>
      </c>
      <c r="Q648" s="14" t="str">
        <f t="shared" si="10"/>
        <v>ChevroletTraverseSUV: Standard3.66A9</v>
      </c>
    </row>
    <row r="649" spans="1:17" ht="16.5" customHeight="1">
      <c r="A649" s="1">
        <v>2022</v>
      </c>
      <c r="B649" s="1" t="s">
        <v>281</v>
      </c>
      <c r="C649" s="1" t="s">
        <v>649</v>
      </c>
      <c r="D649" s="1" t="s">
        <v>53</v>
      </c>
      <c r="E649" s="1">
        <v>3.6</v>
      </c>
      <c r="F649" s="1">
        <v>6</v>
      </c>
      <c r="G649" s="1" t="s">
        <v>72</v>
      </c>
      <c r="H649" s="1" t="s">
        <v>233</v>
      </c>
      <c r="I649" s="1">
        <v>13.6</v>
      </c>
      <c r="J649" s="1">
        <v>9.6</v>
      </c>
      <c r="K649" s="1">
        <v>11.8</v>
      </c>
      <c r="L649" s="1">
        <v>24</v>
      </c>
      <c r="M649" s="1">
        <v>277</v>
      </c>
      <c r="N649" s="1">
        <v>4</v>
      </c>
      <c r="O649" s="1">
        <v>6</v>
      </c>
      <c r="P649">
        <f>_xlfn.XLOOKUP(Q649,[1]工作表1!$R$2:$R$947,[1]工作表1!$E$2:$E$947,"error")</f>
        <v>4310</v>
      </c>
      <c r="Q649" s="14" t="str">
        <f t="shared" si="10"/>
        <v>ChevroletTraverse AWDSUV: Standard3.66A9</v>
      </c>
    </row>
    <row r="650" spans="1:17" ht="16.5" customHeight="1">
      <c r="A650" s="1">
        <v>2022</v>
      </c>
      <c r="B650" s="1" t="s">
        <v>171</v>
      </c>
      <c r="C650" s="1" t="s">
        <v>650</v>
      </c>
      <c r="D650" s="1" t="s">
        <v>162</v>
      </c>
      <c r="E650" s="1">
        <v>2</v>
      </c>
      <c r="F650" s="1">
        <v>4</v>
      </c>
      <c r="G650" s="1" t="s">
        <v>31</v>
      </c>
      <c r="H650" s="1" t="s">
        <v>22</v>
      </c>
      <c r="I650" s="1">
        <v>10.199999999999999</v>
      </c>
      <c r="J650" s="1">
        <v>7</v>
      </c>
      <c r="K650" s="1">
        <v>8.8000000000000007</v>
      </c>
      <c r="L650" s="1">
        <v>32</v>
      </c>
      <c r="M650" s="1">
        <v>206</v>
      </c>
      <c r="N650" s="1">
        <v>6</v>
      </c>
      <c r="O650" s="1">
        <v>7</v>
      </c>
      <c r="P650">
        <f>_xlfn.XLOOKUP(Q650,[1]工作表1!$R$2:$R$947,[1]工作表1!$E$2:$E$947,"error")</f>
        <v>3422</v>
      </c>
      <c r="Q650" s="14" t="str">
        <f t="shared" si="10"/>
        <v>CadillacCT4Compact24AS8</v>
      </c>
    </row>
    <row r="651" spans="1:17" ht="16.5" customHeight="1">
      <c r="A651" s="1">
        <v>2022</v>
      </c>
      <c r="B651" s="1" t="s">
        <v>171</v>
      </c>
      <c r="C651" s="1" t="s">
        <v>650</v>
      </c>
      <c r="D651" s="1" t="s">
        <v>162</v>
      </c>
      <c r="E651" s="1">
        <v>2.7</v>
      </c>
      <c r="F651" s="1">
        <v>4</v>
      </c>
      <c r="G651" s="1" t="s">
        <v>147</v>
      </c>
      <c r="H651" s="1" t="s">
        <v>22</v>
      </c>
      <c r="I651" s="1">
        <v>11</v>
      </c>
      <c r="J651" s="1">
        <v>7.6</v>
      </c>
      <c r="K651" s="1">
        <v>9.5</v>
      </c>
      <c r="L651" s="1">
        <v>30</v>
      </c>
      <c r="M651" s="1">
        <v>221</v>
      </c>
      <c r="N651" s="1">
        <v>5</v>
      </c>
      <c r="O651" s="1">
        <v>6</v>
      </c>
      <c r="P651">
        <f>_xlfn.XLOOKUP(Q651,[1]工作表1!$R$2:$R$947,[1]工作表1!$E$2:$E$947,"error")</f>
        <v>3422</v>
      </c>
      <c r="Q651" s="14" t="str">
        <f t="shared" si="10"/>
        <v>CadillacCT4Compact2.74AS10</v>
      </c>
    </row>
    <row r="652" spans="1:17" ht="16.5" customHeight="1">
      <c r="A652" s="1">
        <v>2022</v>
      </c>
      <c r="B652" s="1" t="s">
        <v>171</v>
      </c>
      <c r="C652" s="1" t="s">
        <v>651</v>
      </c>
      <c r="D652" s="1" t="s">
        <v>162</v>
      </c>
      <c r="E652" s="1">
        <v>2</v>
      </c>
      <c r="F652" s="1">
        <v>4</v>
      </c>
      <c r="G652" s="1" t="s">
        <v>31</v>
      </c>
      <c r="H652" s="1" t="s">
        <v>22</v>
      </c>
      <c r="I652" s="1">
        <v>10.5</v>
      </c>
      <c r="J652" s="1">
        <v>7.6</v>
      </c>
      <c r="K652" s="1">
        <v>9.1999999999999993</v>
      </c>
      <c r="L652" s="1">
        <v>31</v>
      </c>
      <c r="M652" s="1">
        <v>216</v>
      </c>
      <c r="N652" s="1">
        <v>5</v>
      </c>
      <c r="O652" s="1">
        <v>7</v>
      </c>
      <c r="P652">
        <f>_xlfn.XLOOKUP(Q652,[1]工作表1!$R$2:$R$947,[1]工作表1!$E$2:$E$947,"error")</f>
        <v>3422</v>
      </c>
      <c r="Q652" s="14" t="str">
        <f t="shared" si="10"/>
        <v>CadillacCT4 AWDCompact24AS8</v>
      </c>
    </row>
    <row r="653" spans="1:17" ht="16.5" customHeight="1">
      <c r="A653" s="1">
        <v>2022</v>
      </c>
      <c r="B653" s="1" t="s">
        <v>171</v>
      </c>
      <c r="C653" s="1" t="s">
        <v>651</v>
      </c>
      <c r="D653" s="1" t="s">
        <v>162</v>
      </c>
      <c r="E653" s="1">
        <v>2.7</v>
      </c>
      <c r="F653" s="1">
        <v>4</v>
      </c>
      <c r="G653" s="1" t="s">
        <v>147</v>
      </c>
      <c r="H653" s="1" t="s">
        <v>22</v>
      </c>
      <c r="I653" s="1">
        <v>11.4</v>
      </c>
      <c r="J653" s="1">
        <v>8.1999999999999993</v>
      </c>
      <c r="K653" s="1">
        <v>10</v>
      </c>
      <c r="L653" s="1">
        <v>28</v>
      </c>
      <c r="M653" s="1">
        <v>233</v>
      </c>
      <c r="N653" s="1">
        <v>5</v>
      </c>
      <c r="O653" s="1">
        <v>6</v>
      </c>
      <c r="P653">
        <f>_xlfn.XLOOKUP(Q653,[1]工作表1!$R$2:$R$947,[1]工作表1!$E$2:$E$947,"error")</f>
        <v>3422</v>
      </c>
      <c r="Q653" s="14" t="str">
        <f t="shared" si="10"/>
        <v>CadillacCT4 AWDCompact2.74AS10</v>
      </c>
    </row>
    <row r="654" spans="1:17" ht="16.5" customHeight="1">
      <c r="A654" s="1">
        <v>2022</v>
      </c>
      <c r="B654" s="1" t="s">
        <v>511</v>
      </c>
      <c r="C654" s="1" t="s">
        <v>652</v>
      </c>
      <c r="D654" s="1" t="s">
        <v>30</v>
      </c>
      <c r="E654" s="1">
        <v>2</v>
      </c>
      <c r="F654" s="1">
        <v>4</v>
      </c>
      <c r="G654" s="1" t="s">
        <v>147</v>
      </c>
      <c r="H654" s="1" t="s">
        <v>233</v>
      </c>
      <c r="I654" s="1">
        <v>10.4</v>
      </c>
      <c r="J654" s="1">
        <v>7.4</v>
      </c>
      <c r="K654" s="1">
        <v>9.1</v>
      </c>
      <c r="L654" s="1">
        <v>31</v>
      </c>
      <c r="M654" s="1">
        <v>211</v>
      </c>
      <c r="N654" s="1">
        <v>5</v>
      </c>
      <c r="O654" s="1">
        <v>7</v>
      </c>
      <c r="P654">
        <f>_xlfn.XLOOKUP(Q654,[1]工作表1!$R$2:$R$947,[1]工作表1!$E$2:$E$947,"error")</f>
        <v>3444</v>
      </c>
      <c r="Q654" s="14" t="str">
        <f t="shared" si="10"/>
        <v>HondaAccord Sport/TouringFull-size24AS10</v>
      </c>
    </row>
    <row r="655" spans="1:17" ht="16.5" customHeight="1">
      <c r="A655" s="1">
        <v>2022</v>
      </c>
      <c r="B655" s="1" t="s">
        <v>258</v>
      </c>
      <c r="C655" s="1" t="s">
        <v>585</v>
      </c>
      <c r="D655" s="1" t="s">
        <v>48</v>
      </c>
      <c r="E655" s="1">
        <v>2.2999999999999998</v>
      </c>
      <c r="F655" s="1">
        <v>4</v>
      </c>
      <c r="G655" s="1" t="s">
        <v>147</v>
      </c>
      <c r="H655" s="1" t="s">
        <v>233</v>
      </c>
      <c r="I655" s="1">
        <v>11.7</v>
      </c>
      <c r="J655" s="1">
        <v>8.6</v>
      </c>
      <c r="K655" s="1">
        <v>10.3</v>
      </c>
      <c r="L655" s="1">
        <v>27</v>
      </c>
      <c r="M655" s="1">
        <v>242</v>
      </c>
      <c r="N655" s="1">
        <v>5</v>
      </c>
      <c r="O655" s="1">
        <v>5</v>
      </c>
      <c r="P655">
        <f>_xlfn.XLOOKUP(Q655,[1]工作表1!$R$2:$R$947,[1]工作表1!$E$2:$E$947,"error")</f>
        <v>3588</v>
      </c>
      <c r="Q655" s="14" t="str">
        <f t="shared" si="10"/>
        <v>FordMustang (High Performance)Subcompact2.34AS10</v>
      </c>
    </row>
    <row r="656" spans="1:17" ht="16.5" customHeight="1">
      <c r="A656" s="1">
        <v>2022</v>
      </c>
      <c r="B656" s="1" t="s">
        <v>564</v>
      </c>
      <c r="C656" s="1" t="s">
        <v>653</v>
      </c>
      <c r="D656" s="1" t="s">
        <v>53</v>
      </c>
      <c r="E656" s="1">
        <v>3.8</v>
      </c>
      <c r="F656" s="1">
        <v>6</v>
      </c>
      <c r="G656" s="1" t="s">
        <v>31</v>
      </c>
      <c r="H656" s="1" t="s">
        <v>233</v>
      </c>
      <c r="I656" s="1">
        <v>12.3</v>
      </c>
      <c r="J656" s="1">
        <v>9.6</v>
      </c>
      <c r="K656" s="1">
        <v>11.1</v>
      </c>
      <c r="L656" s="1">
        <v>25</v>
      </c>
      <c r="M656" s="1">
        <v>265</v>
      </c>
      <c r="N656" s="1">
        <v>4</v>
      </c>
      <c r="O656" s="1">
        <v>5</v>
      </c>
      <c r="P656">
        <f>_xlfn.XLOOKUP(Q656,[1]工作表1!$R$2:$R$947,[1]工作表1!$E$2:$E$947,"error")</f>
        <v>4127</v>
      </c>
      <c r="Q656" s="14" t="str">
        <f t="shared" si="10"/>
        <v>HyundaiPalisade AWDSUV: Standard3.86AS8</v>
      </c>
    </row>
    <row r="657" spans="1:17" ht="16.5" customHeight="1">
      <c r="A657" s="1">
        <v>2022</v>
      </c>
      <c r="B657" s="1" t="s">
        <v>258</v>
      </c>
      <c r="C657" s="1" t="s">
        <v>631</v>
      </c>
      <c r="D657" s="1" t="s">
        <v>243</v>
      </c>
      <c r="E657" s="1">
        <v>3.3</v>
      </c>
      <c r="F657" s="1">
        <v>6</v>
      </c>
      <c r="G657" s="1" t="s">
        <v>147</v>
      </c>
      <c r="H657" s="1" t="s">
        <v>408</v>
      </c>
      <c r="I657" s="1">
        <v>16.8</v>
      </c>
      <c r="J657" s="1">
        <v>12.8</v>
      </c>
      <c r="K657" s="1">
        <v>15</v>
      </c>
      <c r="L657" s="1">
        <v>19</v>
      </c>
      <c r="M657" s="1">
        <v>249</v>
      </c>
      <c r="N657" s="1">
        <v>5</v>
      </c>
      <c r="O657" s="1">
        <v>6</v>
      </c>
      <c r="P657">
        <f>_xlfn.XLOOKUP(Q657,[1]工作表1!$R$2:$R$947,[1]工作表1!$E$2:$E$947,"error")</f>
        <v>4122</v>
      </c>
      <c r="Q657" s="14" t="str">
        <f t="shared" si="10"/>
        <v>FordF-150 FFVPickup truck: Standard3.36AS10</v>
      </c>
    </row>
    <row r="658" spans="1:17" ht="16.5" customHeight="1">
      <c r="A658" s="1">
        <v>2022</v>
      </c>
      <c r="B658" s="1" t="s">
        <v>258</v>
      </c>
      <c r="C658" s="1" t="s">
        <v>631</v>
      </c>
      <c r="D658" s="1" t="s">
        <v>243</v>
      </c>
      <c r="E658" s="1">
        <v>5</v>
      </c>
      <c r="F658" s="1">
        <v>8</v>
      </c>
      <c r="G658" s="1" t="s">
        <v>147</v>
      </c>
      <c r="H658" s="1" t="s">
        <v>233</v>
      </c>
      <c r="I658" s="1">
        <v>14.4</v>
      </c>
      <c r="J658" s="1">
        <v>10.8</v>
      </c>
      <c r="K658" s="1">
        <v>12.8</v>
      </c>
      <c r="L658" s="1">
        <v>22</v>
      </c>
      <c r="M658" s="1">
        <v>300</v>
      </c>
      <c r="N658" s="1">
        <v>3</v>
      </c>
      <c r="O658" s="1">
        <v>5</v>
      </c>
      <c r="P658">
        <f>_xlfn.XLOOKUP(Q658,[1]工作表1!$R$2:$R$947,[1]工作表1!$E$2:$E$947,"error")</f>
        <v>4396</v>
      </c>
      <c r="Q658" s="14" t="str">
        <f t="shared" si="10"/>
        <v>FordF-150 FFVPickup truck: Standard58AS10</v>
      </c>
    </row>
    <row r="659" spans="1:17" ht="16.5" customHeight="1">
      <c r="A659" s="1">
        <v>2022</v>
      </c>
      <c r="B659" s="1" t="s">
        <v>600</v>
      </c>
      <c r="C659" s="1" t="s">
        <v>654</v>
      </c>
      <c r="D659" s="1" t="s">
        <v>236</v>
      </c>
      <c r="E659" s="1">
        <v>2.5</v>
      </c>
      <c r="F659" s="1">
        <v>4</v>
      </c>
      <c r="G659" s="1" t="s">
        <v>479</v>
      </c>
      <c r="H659" s="1" t="s">
        <v>233</v>
      </c>
      <c r="I659" s="1">
        <v>9.5</v>
      </c>
      <c r="J659" s="1">
        <v>8.3000000000000007</v>
      </c>
      <c r="K659" s="1">
        <v>9</v>
      </c>
      <c r="L659" s="1">
        <v>31</v>
      </c>
      <c r="M659" s="1">
        <v>210</v>
      </c>
      <c r="N659" s="1">
        <v>5</v>
      </c>
      <c r="O659" s="1">
        <v>7</v>
      </c>
      <c r="P659">
        <f>_xlfn.XLOOKUP(Q659,[1]工作表1!$R$2:$R$947,[1]工作表1!$E$2:$E$947,"error")</f>
        <v>3620</v>
      </c>
      <c r="Q659" s="14" t="str">
        <f t="shared" si="10"/>
        <v>SubaruForester Wilderness AWDSUV: Small2.54AV8</v>
      </c>
    </row>
    <row r="660" spans="1:17" ht="16.5" customHeight="1">
      <c r="A660" s="1">
        <v>2022</v>
      </c>
      <c r="B660" s="1" t="s">
        <v>522</v>
      </c>
      <c r="C660" s="1" t="s">
        <v>655</v>
      </c>
      <c r="D660" s="1" t="s">
        <v>69</v>
      </c>
      <c r="E660" s="1">
        <v>1.5</v>
      </c>
      <c r="F660" s="1">
        <v>3</v>
      </c>
      <c r="G660" s="1" t="s">
        <v>31</v>
      </c>
      <c r="H660" s="1" t="s">
        <v>22</v>
      </c>
      <c r="I660" s="1">
        <v>10.199999999999999</v>
      </c>
      <c r="J660" s="1">
        <v>7.7</v>
      </c>
      <c r="K660" s="1">
        <v>9.1</v>
      </c>
      <c r="L660" s="1">
        <v>31</v>
      </c>
      <c r="M660" s="1">
        <v>211</v>
      </c>
      <c r="N660" s="1">
        <v>5</v>
      </c>
      <c r="O660" s="1">
        <v>7</v>
      </c>
      <c r="P660">
        <f>_xlfn.XLOOKUP(Q660,[1]工作表1!$R$2:$R$947,[1]工作表1!$E$2:$E$947,"error")</f>
        <v>3618</v>
      </c>
      <c r="Q660" s="14" t="str">
        <f t="shared" si="10"/>
        <v>MINICooper Countryman ALL4Mid-size1.53AS8</v>
      </c>
    </row>
    <row r="661" spans="1:17" ht="16.5" customHeight="1">
      <c r="A661" s="1">
        <v>2022</v>
      </c>
      <c r="B661" s="1" t="s">
        <v>145</v>
      </c>
      <c r="C661" s="1" t="s">
        <v>656</v>
      </c>
      <c r="D661" s="1" t="s">
        <v>69</v>
      </c>
      <c r="E661" s="1">
        <v>2</v>
      </c>
      <c r="F661" s="1">
        <v>4</v>
      </c>
      <c r="G661" s="1" t="s">
        <v>147</v>
      </c>
      <c r="H661" s="1" t="s">
        <v>233</v>
      </c>
      <c r="I661" s="1">
        <v>8</v>
      </c>
      <c r="J661" s="1">
        <v>6.3</v>
      </c>
      <c r="K661" s="1">
        <v>7.2</v>
      </c>
      <c r="L661" s="1">
        <v>39</v>
      </c>
      <c r="M661" s="1">
        <v>168</v>
      </c>
      <c r="N661" s="1">
        <v>7</v>
      </c>
      <c r="O661" s="1">
        <v>6</v>
      </c>
      <c r="P661">
        <f>_xlfn.XLOOKUP(Q661,[1]工作表1!$R$2:$R$947,[1]工作表1!$E$2:$E$947,"error")</f>
        <v>3307</v>
      </c>
      <c r="Q661" s="14" t="str">
        <f t="shared" si="10"/>
        <v>LexusUX 200Mid-size24AS10</v>
      </c>
    </row>
    <row r="662" spans="1:17" ht="16.5" customHeight="1">
      <c r="A662" s="1">
        <v>2022</v>
      </c>
      <c r="B662" s="1" t="s">
        <v>281</v>
      </c>
      <c r="C662" s="1" t="s">
        <v>657</v>
      </c>
      <c r="D662" s="1" t="s">
        <v>236</v>
      </c>
      <c r="E662" s="1">
        <v>2</v>
      </c>
      <c r="F662" s="1">
        <v>4</v>
      </c>
      <c r="G662" s="1" t="s">
        <v>72</v>
      </c>
      <c r="H662" s="1" t="s">
        <v>233</v>
      </c>
      <c r="I662" s="1">
        <v>10.6</v>
      </c>
      <c r="J662" s="1">
        <v>8</v>
      </c>
      <c r="K662" s="1">
        <v>9.4</v>
      </c>
      <c r="L662" s="1">
        <v>30</v>
      </c>
      <c r="M662" s="1">
        <v>221</v>
      </c>
      <c r="N662" s="1">
        <v>5</v>
      </c>
      <c r="O662" s="1">
        <v>7</v>
      </c>
      <c r="P662">
        <f>_xlfn.XLOOKUP(Q662,[1]工作表1!$R$2:$R$947,[1]工作表1!$E$2:$E$947,"error")</f>
        <v>3907</v>
      </c>
      <c r="Q662" s="14" t="str">
        <f t="shared" si="10"/>
        <v>ChevroletBlazerSUV: Small24A9</v>
      </c>
    </row>
    <row r="663" spans="1:17" ht="16.5" customHeight="1">
      <c r="A663" s="1">
        <v>2022</v>
      </c>
      <c r="B663" s="1" t="s">
        <v>281</v>
      </c>
      <c r="C663" s="1" t="s">
        <v>657</v>
      </c>
      <c r="D663" s="1" t="s">
        <v>236</v>
      </c>
      <c r="E663" s="1">
        <v>3.6</v>
      </c>
      <c r="F663" s="1">
        <v>6</v>
      </c>
      <c r="G663" s="1" t="s">
        <v>72</v>
      </c>
      <c r="H663" s="1" t="s">
        <v>233</v>
      </c>
      <c r="I663" s="1">
        <v>12.3</v>
      </c>
      <c r="J663" s="1">
        <v>8.8000000000000007</v>
      </c>
      <c r="K663" s="1">
        <v>10.7</v>
      </c>
      <c r="L663" s="1">
        <v>26</v>
      </c>
      <c r="M663" s="1">
        <v>252</v>
      </c>
      <c r="N663" s="1">
        <v>5</v>
      </c>
      <c r="O663" s="1">
        <v>6</v>
      </c>
      <c r="P663">
        <f>_xlfn.XLOOKUP(Q663,[1]工作表1!$R$2:$R$947,[1]工作表1!$E$2:$E$947,"error")</f>
        <v>3907</v>
      </c>
      <c r="Q663" s="14" t="str">
        <f t="shared" si="10"/>
        <v>ChevroletBlazerSUV: Small3.66A9</v>
      </c>
    </row>
    <row r="664" spans="1:17" ht="16.5" customHeight="1">
      <c r="A664" s="1">
        <v>2022</v>
      </c>
      <c r="B664" s="1" t="s">
        <v>281</v>
      </c>
      <c r="C664" s="1" t="s">
        <v>658</v>
      </c>
      <c r="D664" s="1" t="s">
        <v>236</v>
      </c>
      <c r="E664" s="1">
        <v>2</v>
      </c>
      <c r="F664" s="1">
        <v>4</v>
      </c>
      <c r="G664" s="1" t="s">
        <v>72</v>
      </c>
      <c r="H664" s="1" t="s">
        <v>233</v>
      </c>
      <c r="I664" s="1">
        <v>10.8</v>
      </c>
      <c r="J664" s="1">
        <v>8.6999999999999993</v>
      </c>
      <c r="K664" s="1">
        <v>9.9</v>
      </c>
      <c r="L664" s="1">
        <v>29</v>
      </c>
      <c r="M664" s="1">
        <v>232</v>
      </c>
      <c r="N664" s="1">
        <v>5</v>
      </c>
      <c r="O664" s="1">
        <v>7</v>
      </c>
      <c r="P664">
        <f>_xlfn.XLOOKUP(Q664,[1]工作表1!$R$2:$R$947,[1]工作表1!$E$2:$E$947,"error")</f>
        <v>3907</v>
      </c>
      <c r="Q664" s="14" t="str">
        <f t="shared" si="10"/>
        <v>ChevroletBlazer AWDSUV: Small24A9</v>
      </c>
    </row>
    <row r="665" spans="1:17" ht="16.5" customHeight="1">
      <c r="A665" s="1">
        <v>2022</v>
      </c>
      <c r="B665" s="1" t="s">
        <v>281</v>
      </c>
      <c r="C665" s="1" t="s">
        <v>658</v>
      </c>
      <c r="D665" s="1" t="s">
        <v>236</v>
      </c>
      <c r="E665" s="1">
        <v>3.6</v>
      </c>
      <c r="F665" s="1">
        <v>6</v>
      </c>
      <c r="G665" s="1" t="s">
        <v>72</v>
      </c>
      <c r="H665" s="1" t="s">
        <v>233</v>
      </c>
      <c r="I665" s="1">
        <v>12.6</v>
      </c>
      <c r="J665" s="1">
        <v>9.1999999999999993</v>
      </c>
      <c r="K665" s="1">
        <v>11</v>
      </c>
      <c r="L665" s="1">
        <v>26</v>
      </c>
      <c r="M665" s="1">
        <v>259</v>
      </c>
      <c r="N665" s="1">
        <v>4</v>
      </c>
      <c r="O665" s="1">
        <v>6</v>
      </c>
      <c r="P665">
        <f>_xlfn.XLOOKUP(Q665,[1]工作表1!$R$2:$R$947,[1]工作表1!$E$2:$E$947,"error")</f>
        <v>3907</v>
      </c>
      <c r="Q665" s="14" t="str">
        <f t="shared" si="10"/>
        <v>ChevroletBlazer AWDSUV: Small3.66A9</v>
      </c>
    </row>
    <row r="666" spans="1:17" ht="16.5" customHeight="1">
      <c r="A666" s="1">
        <v>2022</v>
      </c>
      <c r="B666" s="1" t="s">
        <v>617</v>
      </c>
      <c r="C666" s="1" t="s">
        <v>659</v>
      </c>
      <c r="D666" s="1" t="s">
        <v>236</v>
      </c>
      <c r="E666" s="1">
        <v>3.8</v>
      </c>
      <c r="F666" s="1">
        <v>6</v>
      </c>
      <c r="G666" s="1" t="s">
        <v>31</v>
      </c>
      <c r="H666" s="1" t="s">
        <v>233</v>
      </c>
      <c r="I666" s="1">
        <v>12.7</v>
      </c>
      <c r="J666" s="1">
        <v>9.6999999999999993</v>
      </c>
      <c r="K666" s="1">
        <v>11.3</v>
      </c>
      <c r="L666" s="1">
        <v>25</v>
      </c>
      <c r="M666" s="1">
        <v>266</v>
      </c>
      <c r="N666" s="1">
        <v>4</v>
      </c>
      <c r="O666" s="1">
        <v>5</v>
      </c>
      <c r="P666">
        <f>_xlfn.XLOOKUP(Q666,[1]工作表1!$R$2:$R$947,[1]工作表1!$E$2:$E$947,"error")</f>
        <v>4255</v>
      </c>
      <c r="Q666" s="14" t="str">
        <f t="shared" si="10"/>
        <v>KiaTelluride AWDSUV: Small3.86AS8</v>
      </c>
    </row>
    <row r="667" spans="1:17" ht="16.5" customHeight="1">
      <c r="A667" s="1">
        <v>2022</v>
      </c>
      <c r="B667" s="1" t="s">
        <v>452</v>
      </c>
      <c r="C667" s="1" t="s">
        <v>660</v>
      </c>
      <c r="D667" s="1" t="s">
        <v>37</v>
      </c>
      <c r="E667" s="1">
        <v>3.5</v>
      </c>
      <c r="F667" s="1">
        <v>6</v>
      </c>
      <c r="G667" s="1" t="s">
        <v>598</v>
      </c>
      <c r="H667" s="1" t="s">
        <v>233</v>
      </c>
      <c r="I667" s="1">
        <v>12</v>
      </c>
      <c r="J667" s="1">
        <v>8.5</v>
      </c>
      <c r="K667" s="1">
        <v>10.4</v>
      </c>
      <c r="L667" s="1">
        <v>27</v>
      </c>
      <c r="M667" s="1">
        <v>245</v>
      </c>
      <c r="N667" s="1">
        <v>5</v>
      </c>
      <c r="O667" s="1">
        <v>5</v>
      </c>
      <c r="P667">
        <f>_xlfn.XLOOKUP(Q667,[1]工作表1!$R$2:$R$947,[1]工作表1!$E$2:$E$947,"error")</f>
        <v>3926</v>
      </c>
      <c r="Q667" s="14" t="str">
        <f t="shared" si="10"/>
        <v>NissanMurano AWDStation wagon: Mid-size3.56AV7</v>
      </c>
    </row>
    <row r="668" spans="1:17" ht="16.5" customHeight="1">
      <c r="A668" s="1">
        <v>2022</v>
      </c>
      <c r="B668" s="1" t="s">
        <v>326</v>
      </c>
      <c r="C668" s="1" t="s">
        <v>661</v>
      </c>
      <c r="D668" s="1" t="s">
        <v>236</v>
      </c>
      <c r="E668" s="1">
        <v>2.5</v>
      </c>
      <c r="F668" s="1">
        <v>4</v>
      </c>
      <c r="G668" s="1" t="s">
        <v>469</v>
      </c>
      <c r="H668" s="1" t="s">
        <v>233</v>
      </c>
      <c r="I668" s="1">
        <v>5.9</v>
      </c>
      <c r="J668" s="1">
        <v>6.4</v>
      </c>
      <c r="K668" s="1">
        <v>6.1</v>
      </c>
      <c r="L668" s="1">
        <v>46</v>
      </c>
      <c r="M668" s="1">
        <v>142</v>
      </c>
      <c r="N668" s="1">
        <v>8</v>
      </c>
      <c r="O668" s="1">
        <v>7</v>
      </c>
      <c r="P668">
        <f>_xlfn.XLOOKUP(Q668,[1]工作表1!$R$2:$R$947,[1]工作表1!$E$2:$E$947,"error")</f>
        <v>3891</v>
      </c>
      <c r="Q668" s="14" t="str">
        <f t="shared" si="10"/>
        <v>ToyotaVenza AWDSUV: Small2.54AV</v>
      </c>
    </row>
    <row r="669" spans="1:17" ht="16.5" customHeight="1">
      <c r="A669" s="1">
        <v>2022</v>
      </c>
      <c r="B669" s="1" t="s">
        <v>258</v>
      </c>
      <c r="C669" s="1" t="s">
        <v>662</v>
      </c>
      <c r="D669" s="1" t="s">
        <v>236</v>
      </c>
      <c r="E669" s="1">
        <v>2.5</v>
      </c>
      <c r="F669" s="1">
        <v>4</v>
      </c>
      <c r="G669" s="1" t="s">
        <v>469</v>
      </c>
      <c r="H669" s="1" t="s">
        <v>233</v>
      </c>
      <c r="I669" s="1">
        <v>5.5</v>
      </c>
      <c r="J669" s="1">
        <v>6.4</v>
      </c>
      <c r="K669" s="1">
        <v>5.9</v>
      </c>
      <c r="L669" s="1">
        <v>48</v>
      </c>
      <c r="M669" s="1">
        <v>139</v>
      </c>
      <c r="N669" s="1">
        <v>8</v>
      </c>
      <c r="O669" s="1">
        <v>7</v>
      </c>
      <c r="P669">
        <f>_xlfn.XLOOKUP(Q669,[1]工作表1!$R$2:$R$947,[1]工作表1!$E$2:$E$947,"error")</f>
        <v>3491</v>
      </c>
      <c r="Q669" s="14" t="str">
        <f t="shared" si="10"/>
        <v>FordEscape Hybrid AWDSUV: Small2.54AV</v>
      </c>
    </row>
    <row r="670" spans="1:17" ht="16.5" customHeight="1">
      <c r="A670" s="1">
        <v>2022</v>
      </c>
      <c r="B670" s="1" t="s">
        <v>511</v>
      </c>
      <c r="C670" s="1" t="s">
        <v>663</v>
      </c>
      <c r="D670" s="1" t="s">
        <v>610</v>
      </c>
      <c r="E670" s="1">
        <v>3.5</v>
      </c>
      <c r="F670" s="1">
        <v>6</v>
      </c>
      <c r="G670" s="1" t="s">
        <v>147</v>
      </c>
      <c r="H670" s="1" t="s">
        <v>233</v>
      </c>
      <c r="I670" s="1">
        <v>12.2</v>
      </c>
      <c r="J670" s="1">
        <v>8.5</v>
      </c>
      <c r="K670" s="1">
        <v>10.6</v>
      </c>
      <c r="L670" s="1">
        <v>27</v>
      </c>
      <c r="M670" s="1">
        <v>248</v>
      </c>
      <c r="N670" s="1">
        <v>5</v>
      </c>
      <c r="O670" s="1">
        <v>5</v>
      </c>
      <c r="P670">
        <f>_xlfn.XLOOKUP(Q670,[1]工作表1!$R$2:$R$947,[1]工作表1!$E$2:$E$947,"error")</f>
        <v>4398</v>
      </c>
      <c r="Q670" s="14" t="str">
        <f t="shared" si="10"/>
        <v>HondaOdysseyMinivan3.56AS10</v>
      </c>
    </row>
    <row r="671" spans="1:17" ht="16.5" customHeight="1">
      <c r="A671" s="1">
        <v>2022</v>
      </c>
      <c r="B671" s="1" t="s">
        <v>664</v>
      </c>
      <c r="C671" s="1" t="s">
        <v>665</v>
      </c>
      <c r="D671" s="1" t="s">
        <v>236</v>
      </c>
      <c r="E671" s="1">
        <v>2</v>
      </c>
      <c r="F671" s="1">
        <v>4</v>
      </c>
      <c r="G671" s="1" t="s">
        <v>423</v>
      </c>
      <c r="H671" s="1" t="s">
        <v>233</v>
      </c>
      <c r="I671" s="1">
        <v>10.1</v>
      </c>
      <c r="J671" s="1">
        <v>8.1999999999999993</v>
      </c>
      <c r="K671" s="1">
        <v>9.1999999999999993</v>
      </c>
      <c r="L671" s="1">
        <v>31</v>
      </c>
      <c r="M671" s="1">
        <v>213</v>
      </c>
      <c r="N671" s="1">
        <v>5</v>
      </c>
      <c r="O671" s="1">
        <v>5</v>
      </c>
      <c r="P671">
        <f>_xlfn.XLOOKUP(Q671,[1]工作表1!$R$2:$R$947,[1]工作表1!$E$2:$E$947,"error")</f>
        <v>3263</v>
      </c>
      <c r="Q671" s="14" t="str">
        <f t="shared" si="10"/>
        <v>MitsubishiRVR 4WDSUV: Small24AV6</v>
      </c>
    </row>
    <row r="672" spans="1:17" ht="16.5" customHeight="1">
      <c r="A672" s="1">
        <v>2022</v>
      </c>
      <c r="B672" s="1" t="s">
        <v>664</v>
      </c>
      <c r="C672" s="1" t="s">
        <v>665</v>
      </c>
      <c r="D672" s="1" t="s">
        <v>236</v>
      </c>
      <c r="E672" s="1">
        <v>2.4</v>
      </c>
      <c r="F672" s="1">
        <v>4</v>
      </c>
      <c r="G672" s="1" t="s">
        <v>423</v>
      </c>
      <c r="H672" s="1" t="s">
        <v>233</v>
      </c>
      <c r="I672" s="1">
        <v>10.3</v>
      </c>
      <c r="J672" s="1">
        <v>8.3000000000000007</v>
      </c>
      <c r="K672" s="1">
        <v>9.4</v>
      </c>
      <c r="L672" s="1">
        <v>30</v>
      </c>
      <c r="M672" s="1">
        <v>218</v>
      </c>
      <c r="N672" s="1">
        <v>5</v>
      </c>
      <c r="O672" s="1">
        <v>5</v>
      </c>
      <c r="P672">
        <f>_xlfn.XLOOKUP(Q672,[1]工作表1!$R$2:$R$947,[1]工作表1!$E$2:$E$947,"error")</f>
        <v>3263</v>
      </c>
      <c r="Q672" s="14" t="str">
        <f t="shared" si="10"/>
        <v>MitsubishiRVR 4WDSUV: Small2.44AV6</v>
      </c>
    </row>
    <row r="673" spans="1:17" ht="16.5" customHeight="1">
      <c r="A673" s="1">
        <v>2022</v>
      </c>
      <c r="B673" s="1" t="s">
        <v>258</v>
      </c>
      <c r="C673" s="1" t="s">
        <v>595</v>
      </c>
      <c r="D673" s="1" t="s">
        <v>48</v>
      </c>
      <c r="E673" s="1">
        <v>2.2999999999999998</v>
      </c>
      <c r="F673" s="1">
        <v>4</v>
      </c>
      <c r="G673" s="1" t="s">
        <v>173</v>
      </c>
      <c r="H673" s="1" t="s">
        <v>233</v>
      </c>
      <c r="I673" s="1">
        <v>11.7</v>
      </c>
      <c r="J673" s="1">
        <v>8.1</v>
      </c>
      <c r="K673" s="1">
        <v>10.1</v>
      </c>
      <c r="L673" s="1">
        <v>28</v>
      </c>
      <c r="M673" s="1">
        <v>237</v>
      </c>
      <c r="N673" s="1">
        <v>5</v>
      </c>
      <c r="O673" s="1">
        <v>5</v>
      </c>
      <c r="P673">
        <f>_xlfn.XLOOKUP(Q673,[1]工作表1!$R$2:$R$947,[1]工作表1!$E$2:$E$947,"error")</f>
        <v>3741</v>
      </c>
      <c r="Q673" s="14" t="str">
        <f t="shared" si="10"/>
        <v>FordMustang ConvertibleSubcompact2.34A10</v>
      </c>
    </row>
    <row r="674" spans="1:17" ht="16.5" customHeight="1">
      <c r="A674" s="1">
        <v>2022</v>
      </c>
      <c r="B674" s="1" t="s">
        <v>258</v>
      </c>
      <c r="C674" s="1" t="s">
        <v>595</v>
      </c>
      <c r="D674" s="1" t="s">
        <v>48</v>
      </c>
      <c r="E674" s="1">
        <v>2.2999999999999998</v>
      </c>
      <c r="F674" s="1">
        <v>4</v>
      </c>
      <c r="G674" s="1" t="s">
        <v>147</v>
      </c>
      <c r="H674" s="1" t="s">
        <v>233</v>
      </c>
      <c r="I674" s="1">
        <v>12</v>
      </c>
      <c r="J674" s="1">
        <v>8.5</v>
      </c>
      <c r="K674" s="1">
        <v>10.4</v>
      </c>
      <c r="L674" s="1">
        <v>27</v>
      </c>
      <c r="M674" s="1">
        <v>244</v>
      </c>
      <c r="N674" s="1">
        <v>5</v>
      </c>
      <c r="O674" s="1">
        <v>5</v>
      </c>
      <c r="P674">
        <f>_xlfn.XLOOKUP(Q674,[1]工作表1!$R$2:$R$947,[1]工作表1!$E$2:$E$947,"error")</f>
        <v>3741</v>
      </c>
      <c r="Q674" s="14" t="str">
        <f t="shared" si="10"/>
        <v>FordMustang ConvertibleSubcompact2.34AS10</v>
      </c>
    </row>
    <row r="675" spans="1:17" ht="16.5" customHeight="1">
      <c r="A675" s="1">
        <v>2022</v>
      </c>
      <c r="B675" s="1" t="s">
        <v>258</v>
      </c>
      <c r="C675" s="1" t="s">
        <v>595</v>
      </c>
      <c r="D675" s="1" t="s">
        <v>48</v>
      </c>
      <c r="E675" s="1">
        <v>2.2999999999999998</v>
      </c>
      <c r="F675" s="1">
        <v>4</v>
      </c>
      <c r="G675" s="1" t="s">
        <v>84</v>
      </c>
      <c r="H675" s="1" t="s">
        <v>233</v>
      </c>
      <c r="I675" s="1">
        <v>11.8</v>
      </c>
      <c r="J675" s="1">
        <v>8.6</v>
      </c>
      <c r="K675" s="1">
        <v>10.4</v>
      </c>
      <c r="L675" s="1">
        <v>27</v>
      </c>
      <c r="M675" s="1">
        <v>244</v>
      </c>
      <c r="N675" s="1">
        <v>5</v>
      </c>
      <c r="O675" s="1">
        <v>5</v>
      </c>
      <c r="P675">
        <f>_xlfn.XLOOKUP(Q675,[1]工作表1!$R$2:$R$947,[1]工作表1!$E$2:$E$947,"error")</f>
        <v>3825</v>
      </c>
      <c r="Q675" s="14" t="str">
        <f t="shared" si="10"/>
        <v>FordMustang ConvertibleSubcompact2.34M6</v>
      </c>
    </row>
    <row r="676" spans="1:17" ht="16.5" customHeight="1">
      <c r="A676" s="1">
        <v>2022</v>
      </c>
      <c r="B676" s="1" t="s">
        <v>612</v>
      </c>
      <c r="C676" s="1" t="s">
        <v>666</v>
      </c>
      <c r="D676" s="1" t="s">
        <v>69</v>
      </c>
      <c r="E676" s="1">
        <v>2.5</v>
      </c>
      <c r="F676" s="1">
        <v>4</v>
      </c>
      <c r="G676" s="1" t="s">
        <v>392</v>
      </c>
      <c r="H676" s="1" t="s">
        <v>233</v>
      </c>
      <c r="I676" s="1">
        <v>10.1</v>
      </c>
      <c r="J676" s="1">
        <v>7.5</v>
      </c>
      <c r="K676" s="1">
        <v>8.9</v>
      </c>
      <c r="L676" s="1">
        <v>32</v>
      </c>
      <c r="M676" s="1">
        <v>209</v>
      </c>
      <c r="N676" s="1">
        <v>5</v>
      </c>
      <c r="O676" s="1">
        <v>5</v>
      </c>
      <c r="P676">
        <f>_xlfn.XLOOKUP(Q676,[1]工作表1!$R$2:$R$947,[1]工作表1!$E$2:$E$947,"error")</f>
        <v>3379</v>
      </c>
      <c r="Q676" s="14" t="str">
        <f t="shared" si="10"/>
        <v>MazdaMazda3 5-Door Turbo 4WDMid-size2.54AS6</v>
      </c>
    </row>
    <row r="677" spans="1:17" ht="16.5" customHeight="1">
      <c r="A677" s="1">
        <v>2022</v>
      </c>
      <c r="B677" s="1" t="s">
        <v>326</v>
      </c>
      <c r="C677" s="1" t="s">
        <v>667</v>
      </c>
      <c r="D677" s="1" t="s">
        <v>69</v>
      </c>
      <c r="E677" s="1">
        <v>3.5</v>
      </c>
      <c r="F677" s="1">
        <v>6</v>
      </c>
      <c r="G677" s="1" t="s">
        <v>31</v>
      </c>
      <c r="H677" s="1" t="s">
        <v>233</v>
      </c>
      <c r="I677" s="1">
        <v>10.8</v>
      </c>
      <c r="J677" s="1">
        <v>7.6</v>
      </c>
      <c r="K677" s="1">
        <v>9.4</v>
      </c>
      <c r="L677" s="1">
        <v>30</v>
      </c>
      <c r="M677" s="1">
        <v>220</v>
      </c>
      <c r="N677" s="1">
        <v>5</v>
      </c>
      <c r="O677" s="1">
        <v>5</v>
      </c>
      <c r="P677">
        <f>_xlfn.XLOOKUP(Q677,[1]工作表1!$R$2:$R$947,[1]工作表1!$E$2:$E$947,"error")</f>
        <v>3575</v>
      </c>
      <c r="Q677" s="14" t="str">
        <f t="shared" si="10"/>
        <v>ToyotaCamry TRDMid-size3.56AS8</v>
      </c>
    </row>
    <row r="678" spans="1:17" ht="16.5" customHeight="1">
      <c r="A678" s="1">
        <v>2022</v>
      </c>
      <c r="B678" s="1" t="s">
        <v>258</v>
      </c>
      <c r="C678" s="1" t="s">
        <v>668</v>
      </c>
      <c r="D678" s="1" t="s">
        <v>525</v>
      </c>
      <c r="E678" s="1">
        <v>2.5</v>
      </c>
      <c r="F678" s="1">
        <v>4</v>
      </c>
      <c r="G678" s="1" t="s">
        <v>392</v>
      </c>
      <c r="H678" s="1" t="s">
        <v>233</v>
      </c>
      <c r="I678" s="1">
        <v>12.1</v>
      </c>
      <c r="J678" s="1">
        <v>9</v>
      </c>
      <c r="K678" s="1">
        <v>10.6</v>
      </c>
      <c r="L678" s="1">
        <v>27</v>
      </c>
      <c r="M678" s="1">
        <v>249</v>
      </c>
      <c r="N678" s="1">
        <v>5</v>
      </c>
      <c r="O678" s="1">
        <v>5</v>
      </c>
      <c r="P678">
        <f>_xlfn.XLOOKUP(Q678,[1]工作表1!$R$2:$R$947,[1]工作表1!$E$2:$E$947,"error")</f>
        <v>4028</v>
      </c>
      <c r="Q678" s="14" t="str">
        <f t="shared" si="10"/>
        <v>FordTransit Connect Wagon LWBSpecial purpose vehicle2.54AS6</v>
      </c>
    </row>
    <row r="679" spans="1:17" ht="16.5" customHeight="1">
      <c r="A679" s="1">
        <v>2022</v>
      </c>
      <c r="B679" s="1" t="s">
        <v>600</v>
      </c>
      <c r="C679" s="1" t="s">
        <v>669</v>
      </c>
      <c r="D679" s="1" t="s">
        <v>53</v>
      </c>
      <c r="E679" s="1">
        <v>2.4</v>
      </c>
      <c r="F679" s="1">
        <v>4</v>
      </c>
      <c r="G679" s="1" t="s">
        <v>479</v>
      </c>
      <c r="H679" s="1" t="s">
        <v>233</v>
      </c>
      <c r="I679" s="1">
        <v>11.7</v>
      </c>
      <c r="J679" s="1">
        <v>9</v>
      </c>
      <c r="K679" s="1">
        <v>10.5</v>
      </c>
      <c r="L679" s="1">
        <v>27</v>
      </c>
      <c r="M679" s="1">
        <v>245</v>
      </c>
      <c r="N679" s="1">
        <v>5</v>
      </c>
      <c r="O679" s="1">
        <v>3</v>
      </c>
      <c r="P679">
        <f>_xlfn.XLOOKUP(Q679,[1]工作表1!$R$2:$R$947,[1]工作表1!$E$2:$E$947,"error")</f>
        <v>4603</v>
      </c>
      <c r="Q679" s="14" t="str">
        <f t="shared" si="10"/>
        <v>SubaruAscent AWDSUV: Standard2.44AV8</v>
      </c>
    </row>
    <row r="680" spans="1:17" ht="16.5" customHeight="1">
      <c r="A680" s="1">
        <v>2022</v>
      </c>
      <c r="B680" s="1" t="s">
        <v>612</v>
      </c>
      <c r="C680" s="1" t="s">
        <v>670</v>
      </c>
      <c r="D680" s="1" t="s">
        <v>236</v>
      </c>
      <c r="E680" s="1">
        <v>2.5</v>
      </c>
      <c r="F680" s="1">
        <v>4</v>
      </c>
      <c r="G680" s="1" t="s">
        <v>392</v>
      </c>
      <c r="H680" s="1" t="s">
        <v>233</v>
      </c>
      <c r="I680" s="1">
        <v>10.5</v>
      </c>
      <c r="J680" s="1">
        <v>7.9</v>
      </c>
      <c r="K680" s="1">
        <v>9.3000000000000007</v>
      </c>
      <c r="L680" s="1">
        <v>30</v>
      </c>
      <c r="M680" s="1">
        <v>220</v>
      </c>
      <c r="N680" s="1">
        <v>5</v>
      </c>
      <c r="O680" s="1">
        <v>5</v>
      </c>
      <c r="P680">
        <f>_xlfn.XLOOKUP(Q680,[1]工作表1!$R$2:$R$947,[1]工作表1!$E$2:$E$947,"error")</f>
        <v>3505</v>
      </c>
      <c r="Q680" s="14" t="str">
        <f t="shared" si="10"/>
        <v>MazdaCX-30 Turbo 4WDSUV: Small2.54AS6</v>
      </c>
    </row>
    <row r="681" spans="1:17" ht="16.5" customHeight="1">
      <c r="A681" s="1">
        <v>2022</v>
      </c>
      <c r="B681" s="1" t="s">
        <v>269</v>
      </c>
      <c r="C681" s="1" t="s">
        <v>671</v>
      </c>
      <c r="D681" s="1" t="s">
        <v>30</v>
      </c>
      <c r="E681" s="1">
        <v>3.6</v>
      </c>
      <c r="F681" s="1">
        <v>6</v>
      </c>
      <c r="G681" s="1" t="s">
        <v>45</v>
      </c>
      <c r="H681" s="1" t="s">
        <v>233</v>
      </c>
      <c r="I681" s="1">
        <v>12.4</v>
      </c>
      <c r="J681" s="1">
        <v>7.8</v>
      </c>
      <c r="K681" s="1">
        <v>10.3</v>
      </c>
      <c r="L681" s="1">
        <v>27</v>
      </c>
      <c r="M681" s="1">
        <v>242</v>
      </c>
      <c r="N681" s="1">
        <v>5</v>
      </c>
      <c r="O681" s="1">
        <v>5</v>
      </c>
      <c r="P681">
        <f>_xlfn.XLOOKUP(Q681,[1]工作表1!$R$2:$R$947,[1]工作表1!$E$2:$E$947,"error")</f>
        <v>3964</v>
      </c>
      <c r="Q681" s="14" t="str">
        <f t="shared" si="10"/>
        <v>DodgeChargerFull-size3.66A8</v>
      </c>
    </row>
    <row r="682" spans="1:17" ht="16.5" customHeight="1">
      <c r="A682" s="1">
        <v>2022</v>
      </c>
      <c r="B682" s="1" t="s">
        <v>269</v>
      </c>
      <c r="C682" s="1" t="s">
        <v>672</v>
      </c>
      <c r="D682" s="1" t="s">
        <v>30</v>
      </c>
      <c r="E682" s="1">
        <v>3.6</v>
      </c>
      <c r="F682" s="1">
        <v>6</v>
      </c>
      <c r="G682" s="1" t="s">
        <v>45</v>
      </c>
      <c r="H682" s="1" t="s">
        <v>233</v>
      </c>
      <c r="I682" s="1">
        <v>12.8</v>
      </c>
      <c r="J682" s="1">
        <v>8.6999999999999993</v>
      </c>
      <c r="K682" s="1">
        <v>11</v>
      </c>
      <c r="L682" s="1">
        <v>26</v>
      </c>
      <c r="M682" s="1">
        <v>258</v>
      </c>
      <c r="N682" s="1">
        <v>4</v>
      </c>
      <c r="O682" s="1">
        <v>5</v>
      </c>
      <c r="P682">
        <f>_xlfn.XLOOKUP(Q682,[1]工作表1!$R$2:$R$947,[1]工作表1!$E$2:$E$947,"error")</f>
        <v>3964</v>
      </c>
      <c r="Q682" s="14" t="str">
        <f t="shared" si="10"/>
        <v>DodgeCharger AWDFull-size3.66A8</v>
      </c>
    </row>
    <row r="683" spans="1:17" ht="16.5" customHeight="1">
      <c r="A683" s="1">
        <v>2022</v>
      </c>
      <c r="B683" s="1" t="s">
        <v>258</v>
      </c>
      <c r="C683" s="1" t="s">
        <v>673</v>
      </c>
      <c r="D683" s="1" t="s">
        <v>525</v>
      </c>
      <c r="E683" s="1">
        <v>2</v>
      </c>
      <c r="F683" s="1">
        <v>4</v>
      </c>
      <c r="G683" s="1" t="s">
        <v>31</v>
      </c>
      <c r="H683" s="1" t="s">
        <v>408</v>
      </c>
      <c r="I683" s="1">
        <v>13.3</v>
      </c>
      <c r="J683" s="1">
        <v>11.9</v>
      </c>
      <c r="K683" s="1">
        <v>12.7</v>
      </c>
      <c r="L683" s="1">
        <v>22</v>
      </c>
      <c r="M683" s="1">
        <v>211</v>
      </c>
      <c r="N683" s="1">
        <v>5</v>
      </c>
      <c r="O683" s="1">
        <v>5</v>
      </c>
      <c r="P683">
        <f>_xlfn.XLOOKUP(Q683,[1]工作表1!$R$2:$R$947,[1]工作表1!$E$2:$E$947,"error")</f>
        <v>3581</v>
      </c>
      <c r="Q683" s="14" t="str">
        <f t="shared" si="10"/>
        <v>FordTransit Connect Van FFVSpecial purpose vehicle24AS8</v>
      </c>
    </row>
    <row r="684" spans="1:17" ht="16.5" customHeight="1">
      <c r="A684" s="1">
        <v>2022</v>
      </c>
      <c r="B684" s="1" t="s">
        <v>564</v>
      </c>
      <c r="C684" s="1" t="s">
        <v>674</v>
      </c>
      <c r="D684" s="1" t="s">
        <v>162</v>
      </c>
      <c r="E684" s="1">
        <v>2</v>
      </c>
      <c r="F684" s="1">
        <v>4</v>
      </c>
      <c r="G684" s="1" t="s">
        <v>49</v>
      </c>
      <c r="H684" s="1" t="s">
        <v>22</v>
      </c>
      <c r="I684" s="1">
        <v>12</v>
      </c>
      <c r="J684" s="1">
        <v>8.6</v>
      </c>
      <c r="K684" s="1">
        <v>10.5</v>
      </c>
      <c r="L684" s="1">
        <v>27</v>
      </c>
      <c r="M684" s="1">
        <v>248</v>
      </c>
      <c r="N684" s="1">
        <v>5</v>
      </c>
      <c r="O684" s="1">
        <v>3</v>
      </c>
      <c r="P684">
        <f>_xlfn.XLOOKUP(Q684,[1]工作表1!$R$2:$R$947,[1]工作表1!$E$2:$E$947,"error")</f>
        <v>3247</v>
      </c>
      <c r="Q684" s="14" t="str">
        <f t="shared" si="10"/>
        <v>HyundaiVeloster NCompact24AM8</v>
      </c>
    </row>
    <row r="685" spans="1:17" ht="16.5" customHeight="1">
      <c r="A685" s="1">
        <v>2022</v>
      </c>
      <c r="B685" s="1" t="s">
        <v>564</v>
      </c>
      <c r="C685" s="1" t="s">
        <v>674</v>
      </c>
      <c r="D685" s="1" t="s">
        <v>162</v>
      </c>
      <c r="E685" s="1">
        <v>2</v>
      </c>
      <c r="F685" s="1">
        <v>4</v>
      </c>
      <c r="G685" s="1" t="s">
        <v>84</v>
      </c>
      <c r="H685" s="1" t="s">
        <v>22</v>
      </c>
      <c r="I685" s="1">
        <v>10.6</v>
      </c>
      <c r="J685" s="1">
        <v>8.3000000000000007</v>
      </c>
      <c r="K685" s="1">
        <v>9.5</v>
      </c>
      <c r="L685" s="1">
        <v>30</v>
      </c>
      <c r="M685" s="1">
        <v>226</v>
      </c>
      <c r="N685" s="1">
        <v>5</v>
      </c>
      <c r="O685" s="1">
        <v>3</v>
      </c>
      <c r="P685">
        <f>_xlfn.XLOOKUP(Q685,[1]工作表1!$R$2:$R$947,[1]工作表1!$E$2:$E$947,"error")</f>
        <v>3247</v>
      </c>
      <c r="Q685" s="14" t="str">
        <f t="shared" si="10"/>
        <v>HyundaiVeloster NCompact24M6</v>
      </c>
    </row>
    <row r="686" spans="1:17" ht="16.5" customHeight="1">
      <c r="A686" s="1">
        <v>2022</v>
      </c>
      <c r="B686" s="1" t="s">
        <v>617</v>
      </c>
      <c r="C686" s="1" t="s">
        <v>675</v>
      </c>
      <c r="D686" s="1" t="s">
        <v>610</v>
      </c>
      <c r="E686" s="1">
        <v>3.5</v>
      </c>
      <c r="F686" s="1">
        <v>6</v>
      </c>
      <c r="G686" s="1" t="s">
        <v>31</v>
      </c>
      <c r="H686" s="1" t="s">
        <v>233</v>
      </c>
      <c r="I686" s="1">
        <v>12</v>
      </c>
      <c r="J686" s="1">
        <v>8.9</v>
      </c>
      <c r="K686" s="1">
        <v>10.6</v>
      </c>
      <c r="L686" s="1">
        <v>27</v>
      </c>
      <c r="M686" s="1">
        <v>252</v>
      </c>
      <c r="N686" s="1">
        <v>5</v>
      </c>
      <c r="O686" s="1">
        <v>5</v>
      </c>
      <c r="P686">
        <f>_xlfn.XLOOKUP(Q686,[1]工作表1!$R$2:$R$947,[1]工作表1!$E$2:$E$947,"error")</f>
        <v>4535</v>
      </c>
      <c r="Q686" s="14" t="str">
        <f t="shared" si="10"/>
        <v>KiaCarnivalMinivan3.56AS8</v>
      </c>
    </row>
    <row r="687" spans="1:17" ht="16.5" customHeight="1">
      <c r="A687" s="1">
        <v>2022</v>
      </c>
      <c r="B687" s="1" t="s">
        <v>258</v>
      </c>
      <c r="C687" s="1" t="s">
        <v>644</v>
      </c>
      <c r="D687" s="1" t="s">
        <v>243</v>
      </c>
      <c r="E687" s="1">
        <v>5</v>
      </c>
      <c r="F687" s="1">
        <v>8</v>
      </c>
      <c r="G687" s="1" t="s">
        <v>147</v>
      </c>
      <c r="H687" s="1" t="s">
        <v>233</v>
      </c>
      <c r="I687" s="1">
        <v>14.7</v>
      </c>
      <c r="J687" s="1">
        <v>10.6</v>
      </c>
      <c r="K687" s="1">
        <v>12.9</v>
      </c>
      <c r="L687" s="1">
        <v>22</v>
      </c>
      <c r="M687" s="1">
        <v>302</v>
      </c>
      <c r="N687" s="1">
        <v>3</v>
      </c>
      <c r="O687" s="1">
        <v>5</v>
      </c>
      <c r="P687">
        <f>_xlfn.XLOOKUP(Q687,[1]工作表1!$R$2:$R$947,[1]工作表1!$E$2:$E$947,"error")</f>
        <v>4396</v>
      </c>
      <c r="Q687" s="14" t="str">
        <f t="shared" si="10"/>
        <v>FordF-150 FFV (Without Stop-Start)Pickup truck: Standard58AS10</v>
      </c>
    </row>
    <row r="688" spans="1:17" ht="16.5" customHeight="1">
      <c r="A688" s="1">
        <v>2022</v>
      </c>
      <c r="B688" s="1" t="s">
        <v>522</v>
      </c>
      <c r="C688" s="1" t="s">
        <v>676</v>
      </c>
      <c r="D688" s="1" t="s">
        <v>48</v>
      </c>
      <c r="E688" s="1">
        <v>2</v>
      </c>
      <c r="F688" s="1">
        <v>4</v>
      </c>
      <c r="G688" s="1" t="s">
        <v>21</v>
      </c>
      <c r="H688" s="1" t="s">
        <v>22</v>
      </c>
      <c r="I688" s="1">
        <v>8.5</v>
      </c>
      <c r="J688" s="1">
        <v>6.2</v>
      </c>
      <c r="K688" s="1">
        <v>7.5</v>
      </c>
      <c r="L688" s="1">
        <v>38</v>
      </c>
      <c r="M688" s="1">
        <v>174</v>
      </c>
      <c r="N688" s="1">
        <v>7</v>
      </c>
      <c r="O688" s="1">
        <v>7</v>
      </c>
      <c r="P688">
        <f>_xlfn.XLOOKUP(Q688,[1]工作表1!$R$2:$R$947,[1]工作表1!$E$2:$E$947,"error")</f>
        <v>2826</v>
      </c>
      <c r="Q688" s="14" t="str">
        <f t="shared" si="10"/>
        <v>MINICooper S 5 DoorSubcompact24AM7</v>
      </c>
    </row>
    <row r="689" spans="1:17" ht="16.5" customHeight="1">
      <c r="A689" s="1">
        <v>2022</v>
      </c>
      <c r="B689" s="1" t="s">
        <v>522</v>
      </c>
      <c r="C689" s="1" t="s">
        <v>676</v>
      </c>
      <c r="D689" s="1" t="s">
        <v>48</v>
      </c>
      <c r="E689" s="1">
        <v>2</v>
      </c>
      <c r="F689" s="1">
        <v>4</v>
      </c>
      <c r="G689" s="1" t="s">
        <v>84</v>
      </c>
      <c r="H689" s="1" t="s">
        <v>22</v>
      </c>
      <c r="I689" s="1">
        <v>10.5</v>
      </c>
      <c r="J689" s="1">
        <v>7.3</v>
      </c>
      <c r="K689" s="1">
        <v>9.1</v>
      </c>
      <c r="L689" s="1">
        <v>31</v>
      </c>
      <c r="M689" s="1">
        <v>211</v>
      </c>
      <c r="N689" s="1">
        <v>5</v>
      </c>
      <c r="O689" s="1">
        <v>7</v>
      </c>
      <c r="P689">
        <f>_xlfn.XLOOKUP(Q689,[1]工作表1!$R$2:$R$947,[1]工作表1!$E$2:$E$947,"error")</f>
        <v>2987</v>
      </c>
      <c r="Q689" s="14" t="str">
        <f t="shared" si="10"/>
        <v>MINICooper S 5 DoorSubcompact24M6</v>
      </c>
    </row>
    <row r="690" spans="1:17" ht="16.5" customHeight="1">
      <c r="A690" s="1">
        <v>2022</v>
      </c>
      <c r="B690" s="1" t="s">
        <v>612</v>
      </c>
      <c r="C690" s="1" t="s">
        <v>677</v>
      </c>
      <c r="D690" s="1" t="s">
        <v>236</v>
      </c>
      <c r="E690" s="1">
        <v>2.5</v>
      </c>
      <c r="F690" s="1">
        <v>4</v>
      </c>
      <c r="G690" s="1" t="s">
        <v>392</v>
      </c>
      <c r="H690" s="1" t="s">
        <v>233</v>
      </c>
      <c r="I690" s="1">
        <v>9.9</v>
      </c>
      <c r="J690" s="1">
        <v>7.9</v>
      </c>
      <c r="K690" s="1">
        <v>9</v>
      </c>
      <c r="L690" s="1">
        <v>31</v>
      </c>
      <c r="M690" s="1">
        <v>209</v>
      </c>
      <c r="N690" s="1">
        <v>5</v>
      </c>
      <c r="O690" s="1">
        <v>6</v>
      </c>
      <c r="P690">
        <f>_xlfn.XLOOKUP(Q690,[1]工作表1!$R$2:$R$947,[1]工作表1!$E$2:$E$947,"error")</f>
        <v>3717</v>
      </c>
      <c r="Q690" s="14" t="str">
        <f t="shared" si="10"/>
        <v>MazdaCX-5 4WD (Cylinder Deactivation)SUV: Small2.54AS6</v>
      </c>
    </row>
    <row r="691" spans="1:17" ht="16.5" customHeight="1">
      <c r="A691" s="1">
        <v>2022</v>
      </c>
      <c r="B691" s="1" t="s">
        <v>258</v>
      </c>
      <c r="C691" s="1" t="s">
        <v>668</v>
      </c>
      <c r="D691" s="1" t="s">
        <v>525</v>
      </c>
      <c r="E691" s="1">
        <v>2</v>
      </c>
      <c r="F691" s="1">
        <v>4</v>
      </c>
      <c r="G691" s="1" t="s">
        <v>31</v>
      </c>
      <c r="H691" s="1" t="s">
        <v>233</v>
      </c>
      <c r="I691" s="1">
        <v>10</v>
      </c>
      <c r="J691" s="1">
        <v>8.3000000000000007</v>
      </c>
      <c r="K691" s="1">
        <v>9.1999999999999993</v>
      </c>
      <c r="L691" s="1">
        <v>31</v>
      </c>
      <c r="M691" s="1">
        <v>216</v>
      </c>
      <c r="N691" s="1">
        <v>5</v>
      </c>
      <c r="O691" s="1">
        <v>6</v>
      </c>
      <c r="P691">
        <f>_xlfn.XLOOKUP(Q691,[1]工作表1!$R$2:$R$947,[1]工作表1!$E$2:$E$947,"error")</f>
        <v>4028</v>
      </c>
      <c r="Q691" s="14" t="str">
        <f t="shared" si="10"/>
        <v>FordTransit Connect Wagon LWBSpecial purpose vehicle24AS8</v>
      </c>
    </row>
    <row r="692" spans="1:17" ht="16.5" customHeight="1">
      <c r="A692" s="1">
        <v>2022</v>
      </c>
      <c r="B692" s="1" t="s">
        <v>608</v>
      </c>
      <c r="C692" s="1">
        <v>300</v>
      </c>
      <c r="D692" s="1" t="s">
        <v>30</v>
      </c>
      <c r="E692" s="1">
        <v>3.6</v>
      </c>
      <c r="F692" s="1">
        <v>6</v>
      </c>
      <c r="G692" s="1" t="s">
        <v>45</v>
      </c>
      <c r="H692" s="1" t="s">
        <v>233</v>
      </c>
      <c r="I692" s="1">
        <v>12.4</v>
      </c>
      <c r="J692" s="1">
        <v>7.8</v>
      </c>
      <c r="K692" s="1">
        <v>10.3</v>
      </c>
      <c r="L692" s="1">
        <v>27</v>
      </c>
      <c r="M692" s="1">
        <v>242</v>
      </c>
      <c r="N692" s="1">
        <v>5</v>
      </c>
      <c r="O692" s="1">
        <v>5</v>
      </c>
      <c r="P692">
        <f>_xlfn.XLOOKUP(Q692,[1]工作表1!$R$2:$R$947,[1]工作表1!$E$2:$E$947,"error")</f>
        <v>4013</v>
      </c>
      <c r="Q692" s="14" t="str">
        <f t="shared" si="10"/>
        <v>Chrysler300Full-size3.66A8</v>
      </c>
    </row>
    <row r="693" spans="1:17" ht="16.5" customHeight="1">
      <c r="A693" s="1">
        <v>2022</v>
      </c>
      <c r="B693" s="1" t="s">
        <v>608</v>
      </c>
      <c r="C693" s="1">
        <v>300</v>
      </c>
      <c r="D693" s="1" t="s">
        <v>30</v>
      </c>
      <c r="E693" s="1">
        <v>5.7</v>
      </c>
      <c r="F693" s="1">
        <v>8</v>
      </c>
      <c r="G693" s="1" t="s">
        <v>45</v>
      </c>
      <c r="H693" s="1" t="s">
        <v>233</v>
      </c>
      <c r="I693" s="1">
        <v>14.7</v>
      </c>
      <c r="J693" s="1">
        <v>9.4</v>
      </c>
      <c r="K693" s="1">
        <v>12.3</v>
      </c>
      <c r="L693" s="1">
        <v>23</v>
      </c>
      <c r="M693" s="1">
        <v>289</v>
      </c>
      <c r="N693" s="1">
        <v>4</v>
      </c>
      <c r="O693" s="1">
        <v>3</v>
      </c>
      <c r="P693">
        <f>_xlfn.XLOOKUP(Q693,[1]工作表1!$R$2:$R$947,[1]工作表1!$E$2:$E$947,"error")</f>
        <v>4013</v>
      </c>
      <c r="Q693" s="14" t="str">
        <f t="shared" si="10"/>
        <v>Chrysler300Full-size5.78A8</v>
      </c>
    </row>
    <row r="694" spans="1:17" ht="16.5" customHeight="1">
      <c r="A694" s="1">
        <v>2022</v>
      </c>
      <c r="B694" s="1" t="s">
        <v>608</v>
      </c>
      <c r="C694" s="1" t="s">
        <v>678</v>
      </c>
      <c r="D694" s="1" t="s">
        <v>30</v>
      </c>
      <c r="E694" s="1">
        <v>3.6</v>
      </c>
      <c r="F694" s="1">
        <v>6</v>
      </c>
      <c r="G694" s="1" t="s">
        <v>45</v>
      </c>
      <c r="H694" s="1" t="s">
        <v>233</v>
      </c>
      <c r="I694" s="1">
        <v>12.8</v>
      </c>
      <c r="J694" s="1">
        <v>8.6999999999999993</v>
      </c>
      <c r="K694" s="1">
        <v>11</v>
      </c>
      <c r="L694" s="1">
        <v>26</v>
      </c>
      <c r="M694" s="1">
        <v>258</v>
      </c>
      <c r="N694" s="1">
        <v>4</v>
      </c>
      <c r="O694" s="1">
        <v>5</v>
      </c>
      <c r="P694">
        <f>_xlfn.XLOOKUP(Q694,[1]工作表1!$R$2:$R$947,[1]工作表1!$E$2:$E$947,"error")</f>
        <v>4013</v>
      </c>
      <c r="Q694" s="14" t="str">
        <f t="shared" si="10"/>
        <v>Chrysler300 AWDFull-size3.66A8</v>
      </c>
    </row>
    <row r="695" spans="1:17" ht="16.5" customHeight="1">
      <c r="A695" s="1">
        <v>2022</v>
      </c>
      <c r="B695" s="1" t="s">
        <v>612</v>
      </c>
      <c r="C695" s="1" t="s">
        <v>679</v>
      </c>
      <c r="D695" s="1" t="s">
        <v>162</v>
      </c>
      <c r="E695" s="1">
        <v>2.5</v>
      </c>
      <c r="F695" s="1">
        <v>4</v>
      </c>
      <c r="G695" s="1" t="s">
        <v>392</v>
      </c>
      <c r="H695" s="1" t="s">
        <v>233</v>
      </c>
      <c r="I695" s="1">
        <v>10.1</v>
      </c>
      <c r="J695" s="1">
        <v>7.3</v>
      </c>
      <c r="K695" s="1">
        <v>8.8000000000000007</v>
      </c>
      <c r="L695" s="1">
        <v>32</v>
      </c>
      <c r="M695" s="1">
        <v>207</v>
      </c>
      <c r="N695" s="1">
        <v>6</v>
      </c>
      <c r="O695" s="1">
        <v>5</v>
      </c>
      <c r="P695">
        <f>_xlfn.XLOOKUP(Q695,[1]工作表1!$R$2:$R$947,[1]工作表1!$E$2:$E$947,"error")</f>
        <v>3379</v>
      </c>
      <c r="Q695" s="14" t="str">
        <f t="shared" si="10"/>
        <v>MazdaMazda3 4-Door Turbo 4WDCompact2.54AS6</v>
      </c>
    </row>
    <row r="696" spans="1:17" ht="16.5" customHeight="1">
      <c r="A696" s="1">
        <v>2022</v>
      </c>
      <c r="B696" s="1" t="s">
        <v>490</v>
      </c>
      <c r="C696" s="1" t="s">
        <v>680</v>
      </c>
      <c r="D696" s="1" t="s">
        <v>236</v>
      </c>
      <c r="E696" s="1">
        <v>2</v>
      </c>
      <c r="F696" s="1">
        <v>4</v>
      </c>
      <c r="G696" s="1" t="s">
        <v>31</v>
      </c>
      <c r="H696" s="1" t="s">
        <v>233</v>
      </c>
      <c r="I696" s="1">
        <v>10.6</v>
      </c>
      <c r="J696" s="1">
        <v>8</v>
      </c>
      <c r="K696" s="1">
        <v>9.4</v>
      </c>
      <c r="L696" s="1">
        <v>30</v>
      </c>
      <c r="M696" s="1">
        <v>222</v>
      </c>
      <c r="N696" s="1">
        <v>5</v>
      </c>
      <c r="O696" s="1">
        <v>7</v>
      </c>
      <c r="P696">
        <f>_xlfn.XLOOKUP(Q696,[1]工作表1!$R$2:$R$947,[1]工作表1!$E$2:$E$947,"error")</f>
        <v>3856</v>
      </c>
      <c r="Q696" s="14" t="str">
        <f t="shared" si="10"/>
        <v>VolkswagenTiguan 4MOTIONSUV: Small24AS8</v>
      </c>
    </row>
    <row r="697" spans="1:17" ht="16.5" customHeight="1">
      <c r="A697" s="1">
        <v>2022</v>
      </c>
      <c r="B697" s="1" t="s">
        <v>612</v>
      </c>
      <c r="C697" s="1" t="s">
        <v>681</v>
      </c>
      <c r="D697" s="1" t="s">
        <v>20</v>
      </c>
      <c r="E697" s="1">
        <v>2</v>
      </c>
      <c r="F697" s="1">
        <v>4</v>
      </c>
      <c r="G697" s="1" t="s">
        <v>84</v>
      </c>
      <c r="H697" s="1" t="s">
        <v>22</v>
      </c>
      <c r="I697" s="1">
        <v>9</v>
      </c>
      <c r="J697" s="1">
        <v>7</v>
      </c>
      <c r="K697" s="1">
        <v>8.1</v>
      </c>
      <c r="L697" s="1">
        <v>35</v>
      </c>
      <c r="M697" s="1">
        <v>189</v>
      </c>
      <c r="N697" s="1">
        <v>6</v>
      </c>
      <c r="O697" s="1">
        <v>3</v>
      </c>
      <c r="P697">
        <f>_xlfn.XLOOKUP(Q697,[1]工作表1!$R$2:$R$947,[1]工作表1!$E$2:$E$947,"error")</f>
        <v>2341</v>
      </c>
      <c r="Q697" s="14" t="str">
        <f t="shared" si="10"/>
        <v>MazdaMX-5 (SIL)Two-seater24M6</v>
      </c>
    </row>
    <row r="698" spans="1:17" ht="16.5" customHeight="1">
      <c r="A698" s="1">
        <v>2022</v>
      </c>
      <c r="B698" s="1" t="s">
        <v>258</v>
      </c>
      <c r="C698" s="1" t="s">
        <v>673</v>
      </c>
      <c r="D698" s="1" t="s">
        <v>525</v>
      </c>
      <c r="E698" s="1">
        <v>2</v>
      </c>
      <c r="F698" s="1">
        <v>4</v>
      </c>
      <c r="G698" s="1" t="s">
        <v>31</v>
      </c>
      <c r="H698" s="1" t="s">
        <v>233</v>
      </c>
      <c r="I698" s="1">
        <v>9.8000000000000007</v>
      </c>
      <c r="J698" s="1">
        <v>8.9</v>
      </c>
      <c r="K698" s="1">
        <v>9.4</v>
      </c>
      <c r="L698" s="1">
        <v>30</v>
      </c>
      <c r="M698" s="1">
        <v>221</v>
      </c>
      <c r="N698" s="1">
        <v>5</v>
      </c>
      <c r="O698" s="1">
        <v>5</v>
      </c>
      <c r="P698">
        <f>_xlfn.XLOOKUP(Q698,[1]工作表1!$R$2:$R$947,[1]工作表1!$E$2:$E$947,"error")</f>
        <v>3581</v>
      </c>
      <c r="Q698" s="14" t="str">
        <f t="shared" si="10"/>
        <v>FordTransit Connect Van FFVSpecial purpose vehicle24AS8</v>
      </c>
    </row>
    <row r="699" spans="1:17" ht="16.5" customHeight="1">
      <c r="A699" s="1">
        <v>2022</v>
      </c>
      <c r="B699" s="1" t="s">
        <v>258</v>
      </c>
      <c r="C699" s="1" t="s">
        <v>631</v>
      </c>
      <c r="D699" s="1" t="s">
        <v>243</v>
      </c>
      <c r="E699" s="1">
        <v>3.3</v>
      </c>
      <c r="F699" s="1">
        <v>6</v>
      </c>
      <c r="G699" s="1" t="s">
        <v>147</v>
      </c>
      <c r="H699" s="1" t="s">
        <v>233</v>
      </c>
      <c r="I699" s="1">
        <v>12.1</v>
      </c>
      <c r="J699" s="1">
        <v>9.8000000000000007</v>
      </c>
      <c r="K699" s="1">
        <v>11.1</v>
      </c>
      <c r="L699" s="1">
        <v>25</v>
      </c>
      <c r="M699" s="1">
        <v>260</v>
      </c>
      <c r="N699" s="1">
        <v>4</v>
      </c>
      <c r="O699" s="1">
        <v>6</v>
      </c>
      <c r="P699">
        <f>_xlfn.XLOOKUP(Q699,[1]工作表1!$R$2:$R$947,[1]工作表1!$E$2:$E$947,"error")</f>
        <v>4122</v>
      </c>
      <c r="Q699" s="14" t="str">
        <f t="shared" si="10"/>
        <v>FordF-150 FFVPickup truck: Standard3.36AS10</v>
      </c>
    </row>
    <row r="700" spans="1:17" ht="16.5" customHeight="1">
      <c r="A700" s="1">
        <v>2022</v>
      </c>
      <c r="B700" s="1" t="s">
        <v>537</v>
      </c>
      <c r="C700" s="1" t="s">
        <v>682</v>
      </c>
      <c r="D700" s="1" t="s">
        <v>236</v>
      </c>
      <c r="E700" s="1">
        <v>2</v>
      </c>
      <c r="F700" s="1">
        <v>4</v>
      </c>
      <c r="G700" s="1" t="s">
        <v>441</v>
      </c>
      <c r="H700" s="1" t="s">
        <v>233</v>
      </c>
      <c r="I700" s="1">
        <v>10</v>
      </c>
      <c r="J700" s="1">
        <v>7.6</v>
      </c>
      <c r="K700" s="1">
        <v>8.9</v>
      </c>
      <c r="L700" s="1">
        <v>32</v>
      </c>
      <c r="M700" s="1">
        <v>209</v>
      </c>
      <c r="N700" s="1">
        <v>5</v>
      </c>
      <c r="O700" s="1">
        <v>7</v>
      </c>
      <c r="P700">
        <f>_xlfn.XLOOKUP(Q700,[1]工作表1!$R$2:$R$947,[1]工作表1!$E$2:$E$947,"error")</f>
        <v>3692</v>
      </c>
      <c r="Q700" s="14" t="str">
        <f t="shared" si="10"/>
        <v>BuickEnvisionSUV: Small24AS9</v>
      </c>
    </row>
    <row r="701" spans="1:17" ht="16.5" customHeight="1">
      <c r="A701" s="1">
        <v>2022</v>
      </c>
      <c r="B701" s="1" t="s">
        <v>537</v>
      </c>
      <c r="C701" s="1" t="s">
        <v>683</v>
      </c>
      <c r="D701" s="1" t="s">
        <v>236</v>
      </c>
      <c r="E701" s="1">
        <v>2</v>
      </c>
      <c r="F701" s="1">
        <v>4</v>
      </c>
      <c r="G701" s="1" t="s">
        <v>441</v>
      </c>
      <c r="H701" s="1" t="s">
        <v>233</v>
      </c>
      <c r="I701" s="1">
        <v>10.5</v>
      </c>
      <c r="J701" s="1">
        <v>8.1999999999999993</v>
      </c>
      <c r="K701" s="1">
        <v>9.5</v>
      </c>
      <c r="L701" s="1">
        <v>30</v>
      </c>
      <c r="M701" s="1">
        <v>220</v>
      </c>
      <c r="N701" s="1">
        <v>5</v>
      </c>
      <c r="O701" s="1">
        <v>7</v>
      </c>
      <c r="P701">
        <f>_xlfn.XLOOKUP(Q701,[1]工作表1!$R$2:$R$947,[1]工作表1!$E$2:$E$947,"error")</f>
        <v>3692</v>
      </c>
      <c r="Q701" s="14" t="str">
        <f t="shared" si="10"/>
        <v>BuickEnvision AWDSUV: Small24AS9</v>
      </c>
    </row>
    <row r="702" spans="1:17" ht="16.5" customHeight="1">
      <c r="A702" s="1">
        <v>2022</v>
      </c>
      <c r="B702" s="1" t="s">
        <v>258</v>
      </c>
      <c r="C702" s="1" t="s">
        <v>684</v>
      </c>
      <c r="D702" s="1" t="s">
        <v>236</v>
      </c>
      <c r="E702" s="1">
        <v>2.2999999999999998</v>
      </c>
      <c r="F702" s="1">
        <v>4</v>
      </c>
      <c r="G702" s="1" t="s">
        <v>147</v>
      </c>
      <c r="H702" s="1" t="s">
        <v>233</v>
      </c>
      <c r="I702" s="1">
        <v>12.1</v>
      </c>
      <c r="J702" s="1">
        <v>11.2</v>
      </c>
      <c r="K702" s="1">
        <v>11.7</v>
      </c>
      <c r="L702" s="1">
        <v>24</v>
      </c>
      <c r="M702" s="1">
        <v>275</v>
      </c>
      <c r="N702" s="1">
        <v>4</v>
      </c>
      <c r="O702" s="1">
        <v>5</v>
      </c>
      <c r="P702">
        <f>_xlfn.XLOOKUP(Q702,[1]工作表1!$R$2:$R$947,[1]工作表1!$E$2:$E$947,"error")</f>
        <v>4286</v>
      </c>
      <c r="Q702" s="14" t="str">
        <f t="shared" si="10"/>
        <v>FordBronco 4WDSUV: Small2.34AS10</v>
      </c>
    </row>
    <row r="703" spans="1:17" ht="16.5" customHeight="1">
      <c r="A703" s="1">
        <v>2022</v>
      </c>
      <c r="B703" s="1" t="s">
        <v>258</v>
      </c>
      <c r="C703" s="1" t="s">
        <v>684</v>
      </c>
      <c r="D703" s="1" t="s">
        <v>236</v>
      </c>
      <c r="E703" s="1">
        <v>2.2999999999999998</v>
      </c>
      <c r="F703" s="1">
        <v>4</v>
      </c>
      <c r="G703" s="1" t="s">
        <v>95</v>
      </c>
      <c r="H703" s="1" t="s">
        <v>233</v>
      </c>
      <c r="I703" s="1">
        <v>12.1</v>
      </c>
      <c r="J703" s="1">
        <v>11.4</v>
      </c>
      <c r="K703" s="1">
        <v>11.8</v>
      </c>
      <c r="L703" s="1">
        <v>24</v>
      </c>
      <c r="M703" s="1">
        <v>277</v>
      </c>
      <c r="N703" s="1">
        <v>4</v>
      </c>
      <c r="O703" s="1">
        <v>5</v>
      </c>
      <c r="P703">
        <f>_xlfn.XLOOKUP(Q703,[1]工作表1!$R$2:$R$947,[1]工作表1!$E$2:$E$947,"error")</f>
        <v>4286</v>
      </c>
      <c r="Q703" s="14" t="str">
        <f t="shared" si="10"/>
        <v>FordBronco 4WDSUV: Small2.34M7</v>
      </c>
    </row>
    <row r="704" spans="1:17" ht="16.5" customHeight="1">
      <c r="A704" s="1">
        <v>2022</v>
      </c>
      <c r="B704" s="1" t="s">
        <v>258</v>
      </c>
      <c r="C704" s="1" t="s">
        <v>684</v>
      </c>
      <c r="D704" s="1" t="s">
        <v>236</v>
      </c>
      <c r="E704" s="1">
        <v>2.7</v>
      </c>
      <c r="F704" s="1">
        <v>6</v>
      </c>
      <c r="G704" s="1" t="s">
        <v>147</v>
      </c>
      <c r="H704" s="1" t="s">
        <v>233</v>
      </c>
      <c r="I704" s="1">
        <v>12.8</v>
      </c>
      <c r="J704" s="1">
        <v>11.9</v>
      </c>
      <c r="K704" s="1">
        <v>12.4</v>
      </c>
      <c r="L704" s="1">
        <v>23</v>
      </c>
      <c r="M704" s="1">
        <v>291</v>
      </c>
      <c r="N704" s="1">
        <v>4</v>
      </c>
      <c r="O704" s="1">
        <v>6</v>
      </c>
      <c r="P704">
        <f>_xlfn.XLOOKUP(Q704,[1]工作表1!$R$2:$R$947,[1]工作表1!$E$2:$E$947,"error")</f>
        <v>4286</v>
      </c>
      <c r="Q704" s="14" t="str">
        <f t="shared" si="10"/>
        <v>FordBronco 4WDSUV: Small2.76AS10</v>
      </c>
    </row>
    <row r="705" spans="1:17" ht="16.5" customHeight="1">
      <c r="A705" s="1">
        <v>2022</v>
      </c>
      <c r="B705" s="1" t="s">
        <v>258</v>
      </c>
      <c r="C705" s="1" t="s">
        <v>535</v>
      </c>
      <c r="D705" s="1" t="s">
        <v>236</v>
      </c>
      <c r="E705" s="1">
        <v>2.2999999999999998</v>
      </c>
      <c r="F705" s="1">
        <v>4</v>
      </c>
      <c r="G705" s="1" t="s">
        <v>147</v>
      </c>
      <c r="H705" s="1" t="s">
        <v>233</v>
      </c>
      <c r="I705" s="1">
        <v>13.1</v>
      </c>
      <c r="J705" s="1">
        <v>13.8</v>
      </c>
      <c r="K705" s="1">
        <v>13.4</v>
      </c>
      <c r="L705" s="1">
        <v>21</v>
      </c>
      <c r="M705" s="1">
        <v>314</v>
      </c>
      <c r="N705" s="1">
        <v>3</v>
      </c>
      <c r="O705" s="1">
        <v>5</v>
      </c>
      <c r="P705">
        <f>_xlfn.XLOOKUP(Q705,[1]工作表1!$R$2:$R$947,[1]工作表1!$E$2:$E$947,"error")</f>
        <v>4497</v>
      </c>
      <c r="Q705" s="14" t="str">
        <f t="shared" si="10"/>
        <v>FordBronco Sasquatch 4WDSUV: Small2.34AS10</v>
      </c>
    </row>
    <row r="706" spans="1:17" ht="16.5" customHeight="1">
      <c r="A706" s="1">
        <v>2022</v>
      </c>
      <c r="B706" s="1" t="s">
        <v>490</v>
      </c>
      <c r="C706" s="1" t="s">
        <v>685</v>
      </c>
      <c r="D706" s="1" t="s">
        <v>162</v>
      </c>
      <c r="E706" s="1">
        <v>2</v>
      </c>
      <c r="F706" s="1">
        <v>4</v>
      </c>
      <c r="G706" s="1" t="s">
        <v>21</v>
      </c>
      <c r="H706" s="1" t="s">
        <v>233</v>
      </c>
      <c r="I706" s="1">
        <v>9</v>
      </c>
      <c r="J706" s="1">
        <v>6.5</v>
      </c>
      <c r="K706" s="1">
        <v>7.9</v>
      </c>
      <c r="L706" s="1">
        <v>36</v>
      </c>
      <c r="M706" s="1">
        <v>185</v>
      </c>
      <c r="N706" s="1">
        <v>6</v>
      </c>
      <c r="O706" s="1">
        <v>7</v>
      </c>
      <c r="P706">
        <f>_xlfn.XLOOKUP(Q706,[1]工作表1!$R$2:$R$947,[1]工作表1!$E$2:$E$947,"error")</f>
        <v>3355</v>
      </c>
      <c r="Q706" s="14" t="str">
        <f t="shared" ref="Q706:Q769" si="11">B706&amp;C706&amp;D706&amp;E706&amp;F706&amp;G706</f>
        <v>VolkswagenJetta GLICompact24AM7</v>
      </c>
    </row>
    <row r="707" spans="1:17" ht="16.5" customHeight="1">
      <c r="A707" s="1">
        <v>2022</v>
      </c>
      <c r="B707" s="1" t="s">
        <v>490</v>
      </c>
      <c r="C707" s="1" t="s">
        <v>685</v>
      </c>
      <c r="D707" s="1" t="s">
        <v>162</v>
      </c>
      <c r="E707" s="1">
        <v>2</v>
      </c>
      <c r="F707" s="1">
        <v>4</v>
      </c>
      <c r="G707" s="1" t="s">
        <v>84</v>
      </c>
      <c r="H707" s="1" t="s">
        <v>233</v>
      </c>
      <c r="I707" s="1">
        <v>9.1</v>
      </c>
      <c r="J707" s="1">
        <v>6.4</v>
      </c>
      <c r="K707" s="1">
        <v>7.9</v>
      </c>
      <c r="L707" s="1">
        <v>36</v>
      </c>
      <c r="M707" s="1">
        <v>186</v>
      </c>
      <c r="N707" s="1">
        <v>6</v>
      </c>
      <c r="O707" s="1">
        <v>7</v>
      </c>
      <c r="P707">
        <f>_xlfn.XLOOKUP(Q707,[1]工作表1!$R$2:$R$947,[1]工作表1!$E$2:$E$947,"error")</f>
        <v>3272</v>
      </c>
      <c r="Q707" s="14" t="str">
        <f t="shared" si="11"/>
        <v>VolkswagenJetta GLICompact24M6</v>
      </c>
    </row>
    <row r="708" spans="1:17" ht="16.5" customHeight="1">
      <c r="A708" s="1">
        <v>2022</v>
      </c>
      <c r="B708" s="1" t="s">
        <v>326</v>
      </c>
      <c r="C708" s="1" t="s">
        <v>686</v>
      </c>
      <c r="D708" s="1" t="s">
        <v>69</v>
      </c>
      <c r="E708" s="1">
        <v>2.5</v>
      </c>
      <c r="F708" s="1">
        <v>4</v>
      </c>
      <c r="G708" s="1" t="s">
        <v>31</v>
      </c>
      <c r="H708" s="1" t="s">
        <v>233</v>
      </c>
      <c r="I708" s="1">
        <v>8.6</v>
      </c>
      <c r="J708" s="1">
        <v>6.3</v>
      </c>
      <c r="K708" s="1">
        <v>7.6</v>
      </c>
      <c r="L708" s="1">
        <v>37</v>
      </c>
      <c r="M708" s="1">
        <v>178</v>
      </c>
      <c r="N708" s="1">
        <v>7</v>
      </c>
      <c r="O708" s="1">
        <v>7</v>
      </c>
      <c r="P708">
        <f>_xlfn.XLOOKUP(Q708,[1]工作表1!$R$2:$R$947,[1]工作表1!$E$2:$E$947,"error")</f>
        <v>3425</v>
      </c>
      <c r="Q708" s="14" t="str">
        <f t="shared" si="11"/>
        <v>ToyotaCamry XSEMid-size2.54AS8</v>
      </c>
    </row>
    <row r="709" spans="1:17" ht="16.5" customHeight="1">
      <c r="A709" s="1">
        <v>2022</v>
      </c>
      <c r="B709" s="1" t="s">
        <v>326</v>
      </c>
      <c r="C709" s="1" t="s">
        <v>687</v>
      </c>
      <c r="D709" s="1" t="s">
        <v>69</v>
      </c>
      <c r="E709" s="1">
        <v>2.5</v>
      </c>
      <c r="F709" s="1">
        <v>4</v>
      </c>
      <c r="G709" s="1" t="s">
        <v>31</v>
      </c>
      <c r="H709" s="1" t="s">
        <v>233</v>
      </c>
      <c r="I709" s="1">
        <v>9.5</v>
      </c>
      <c r="J709" s="1">
        <v>7</v>
      </c>
      <c r="K709" s="1">
        <v>8.4</v>
      </c>
      <c r="L709" s="1">
        <v>34</v>
      </c>
      <c r="M709" s="1">
        <v>195</v>
      </c>
      <c r="N709" s="1">
        <v>6</v>
      </c>
      <c r="O709" s="1">
        <v>6</v>
      </c>
      <c r="P709">
        <f>_xlfn.XLOOKUP(Q709,[1]工作表1!$R$2:$R$947,[1]工作表1!$E$2:$E$947,"error")</f>
        <v>3580</v>
      </c>
      <c r="Q709" s="14" t="str">
        <f t="shared" si="11"/>
        <v>ToyotaCamry AWD XSEMid-size2.54AS8</v>
      </c>
    </row>
    <row r="710" spans="1:17" ht="16.5" customHeight="1">
      <c r="A710" s="1">
        <v>2022</v>
      </c>
      <c r="B710" s="1" t="s">
        <v>522</v>
      </c>
      <c r="C710" s="1" t="s">
        <v>688</v>
      </c>
      <c r="D710" s="1" t="s">
        <v>44</v>
      </c>
      <c r="E710" s="1">
        <v>1.5</v>
      </c>
      <c r="F710" s="1">
        <v>3</v>
      </c>
      <c r="G710" s="1" t="s">
        <v>21</v>
      </c>
      <c r="H710" s="1" t="s">
        <v>22</v>
      </c>
      <c r="I710" s="1">
        <v>8.1999999999999993</v>
      </c>
      <c r="J710" s="1">
        <v>6.2</v>
      </c>
      <c r="K710" s="1">
        <v>7.3</v>
      </c>
      <c r="L710" s="1">
        <v>39</v>
      </c>
      <c r="M710" s="1">
        <v>170</v>
      </c>
      <c r="N710" s="1">
        <v>7</v>
      </c>
      <c r="O710" s="1">
        <v>7</v>
      </c>
      <c r="P710">
        <f>_xlfn.XLOOKUP(Q710,[1]工作表1!$R$2:$R$947,[1]工作表1!$E$2:$E$947,"error")</f>
        <v>3018</v>
      </c>
      <c r="Q710" s="14" t="str">
        <f t="shared" si="11"/>
        <v>MINICooper ConvertibleMinicompact1.53AM7</v>
      </c>
    </row>
    <row r="711" spans="1:17" ht="16.5" customHeight="1">
      <c r="A711" s="1">
        <v>2022</v>
      </c>
      <c r="B711" s="1" t="s">
        <v>522</v>
      </c>
      <c r="C711" s="1" t="s">
        <v>688</v>
      </c>
      <c r="D711" s="1" t="s">
        <v>44</v>
      </c>
      <c r="E711" s="1">
        <v>1.5</v>
      </c>
      <c r="F711" s="1">
        <v>3</v>
      </c>
      <c r="G711" s="1" t="s">
        <v>84</v>
      </c>
      <c r="H711" s="1" t="s">
        <v>22</v>
      </c>
      <c r="I711" s="1">
        <v>8.6999999999999993</v>
      </c>
      <c r="J711" s="1">
        <v>6.3</v>
      </c>
      <c r="K711" s="1">
        <v>7.6</v>
      </c>
      <c r="L711" s="1">
        <v>37</v>
      </c>
      <c r="M711" s="1">
        <v>177</v>
      </c>
      <c r="N711" s="1">
        <v>7</v>
      </c>
      <c r="O711" s="1">
        <v>7</v>
      </c>
      <c r="P711">
        <f>_xlfn.XLOOKUP(Q711,[1]工作表1!$R$2:$R$947,[1]工作表1!$E$2:$E$947,"error")</f>
        <v>3018</v>
      </c>
      <c r="Q711" s="14" t="str">
        <f t="shared" si="11"/>
        <v>MINICooper ConvertibleMinicompact1.53M6</v>
      </c>
    </row>
    <row r="712" spans="1:17" ht="16.5" customHeight="1">
      <c r="A712" s="1">
        <v>2022</v>
      </c>
      <c r="B712" s="1" t="s">
        <v>511</v>
      </c>
      <c r="C712" s="1" t="s">
        <v>689</v>
      </c>
      <c r="D712" s="1" t="s">
        <v>30</v>
      </c>
      <c r="E712" s="1">
        <v>2</v>
      </c>
      <c r="F712" s="1">
        <v>4</v>
      </c>
      <c r="G712" s="1" t="s">
        <v>469</v>
      </c>
      <c r="H712" s="1" t="s">
        <v>233</v>
      </c>
      <c r="I712" s="1">
        <v>5.3</v>
      </c>
      <c r="J712" s="1">
        <v>5.7</v>
      </c>
      <c r="K712" s="1">
        <v>5.5</v>
      </c>
      <c r="L712" s="1">
        <v>51</v>
      </c>
      <c r="M712" s="1">
        <v>129</v>
      </c>
      <c r="N712" s="1">
        <v>8</v>
      </c>
      <c r="O712" s="1">
        <v>7</v>
      </c>
      <c r="P712">
        <f>_xlfn.XLOOKUP(Q712,[1]工作表1!$R$2:$R$947,[1]工作表1!$E$2:$E$947,"error")</f>
        <v>3424</v>
      </c>
      <c r="Q712" s="14" t="str">
        <f t="shared" si="11"/>
        <v>HondaAccord Hybrid Sport/TouringFull-size24AV</v>
      </c>
    </row>
    <row r="713" spans="1:17" ht="16.5" customHeight="1">
      <c r="A713" s="1">
        <v>2022</v>
      </c>
      <c r="B713" s="1" t="s">
        <v>201</v>
      </c>
      <c r="C713" s="1" t="s">
        <v>690</v>
      </c>
      <c r="D713" s="1" t="s">
        <v>236</v>
      </c>
      <c r="E713" s="1">
        <v>1.3</v>
      </c>
      <c r="F713" s="1">
        <v>4</v>
      </c>
      <c r="G713" s="1" t="s">
        <v>72</v>
      </c>
      <c r="H713" s="1" t="s">
        <v>233</v>
      </c>
      <c r="I713" s="1">
        <v>10.8</v>
      </c>
      <c r="J713" s="1">
        <v>8.6999999999999993</v>
      </c>
      <c r="K713" s="1">
        <v>9.9</v>
      </c>
      <c r="L713" s="1">
        <v>29</v>
      </c>
      <c r="M713" s="1">
        <v>231</v>
      </c>
      <c r="N713" s="1">
        <v>5</v>
      </c>
      <c r="O713" s="1">
        <v>6</v>
      </c>
      <c r="P713">
        <f>_xlfn.XLOOKUP(Q713,[1]工作表1!$R$2:$R$947,[1]工作表1!$E$2:$E$947,"error")</f>
        <v>3532</v>
      </c>
      <c r="Q713" s="14" t="str">
        <f t="shared" si="11"/>
        <v>JeepRenegade 4X4 TrailhawkSUV: Small1.34A9</v>
      </c>
    </row>
    <row r="714" spans="1:17" ht="16.5" customHeight="1">
      <c r="A714" s="1">
        <v>2022</v>
      </c>
      <c r="B714" s="1" t="s">
        <v>258</v>
      </c>
      <c r="C714" s="1" t="s">
        <v>691</v>
      </c>
      <c r="D714" s="1" t="s">
        <v>236</v>
      </c>
      <c r="E714" s="1">
        <v>2.5</v>
      </c>
      <c r="F714" s="1">
        <v>4</v>
      </c>
      <c r="G714" s="1" t="s">
        <v>469</v>
      </c>
      <c r="H714" s="1" t="s">
        <v>233</v>
      </c>
      <c r="I714" s="1">
        <v>5.4</v>
      </c>
      <c r="J714" s="1">
        <v>6.3</v>
      </c>
      <c r="K714" s="1">
        <v>5.8</v>
      </c>
      <c r="L714" s="1">
        <v>49</v>
      </c>
      <c r="M714" s="1">
        <v>136</v>
      </c>
      <c r="N714" s="1">
        <v>8</v>
      </c>
      <c r="O714" s="1">
        <v>7</v>
      </c>
      <c r="P714">
        <f>_xlfn.XLOOKUP(Q714,[1]工作表1!$R$2:$R$947,[1]工作表1!$E$2:$E$947,"error")</f>
        <v>3491</v>
      </c>
      <c r="Q714" s="14" t="str">
        <f t="shared" si="11"/>
        <v>FordEscape HybridSUV: Small2.54AV</v>
      </c>
    </row>
    <row r="715" spans="1:17" ht="16.5" customHeight="1">
      <c r="A715" s="1">
        <v>2022</v>
      </c>
      <c r="B715" s="1" t="s">
        <v>269</v>
      </c>
      <c r="C715" s="1" t="s">
        <v>692</v>
      </c>
      <c r="D715" s="1" t="s">
        <v>69</v>
      </c>
      <c r="E715" s="1">
        <v>3.6</v>
      </c>
      <c r="F715" s="1">
        <v>6</v>
      </c>
      <c r="G715" s="1" t="s">
        <v>45</v>
      </c>
      <c r="H715" s="1" t="s">
        <v>233</v>
      </c>
      <c r="I715" s="1">
        <v>12.4</v>
      </c>
      <c r="J715" s="1">
        <v>7.8</v>
      </c>
      <c r="K715" s="1">
        <v>10.3</v>
      </c>
      <c r="L715" s="1">
        <v>27</v>
      </c>
      <c r="M715" s="1">
        <v>242</v>
      </c>
      <c r="N715" s="1">
        <v>5</v>
      </c>
      <c r="O715" s="1">
        <v>5</v>
      </c>
      <c r="P715">
        <f>_xlfn.XLOOKUP(Q715,[1]工作表1!$R$2:$R$947,[1]工作表1!$E$2:$E$947,"error")</f>
        <v>3841</v>
      </c>
      <c r="Q715" s="14" t="str">
        <f t="shared" si="11"/>
        <v>DodgeChallengerMid-size3.66A8</v>
      </c>
    </row>
    <row r="716" spans="1:17" ht="16.5" customHeight="1">
      <c r="A716" s="1">
        <v>2022</v>
      </c>
      <c r="B716" s="1" t="s">
        <v>269</v>
      </c>
      <c r="C716" s="1" t="s">
        <v>692</v>
      </c>
      <c r="D716" s="1" t="s">
        <v>69</v>
      </c>
      <c r="E716" s="1">
        <v>5.7</v>
      </c>
      <c r="F716" s="1">
        <v>8</v>
      </c>
      <c r="G716" s="1" t="s">
        <v>84</v>
      </c>
      <c r="H716" s="1" t="s">
        <v>22</v>
      </c>
      <c r="I716" s="1">
        <v>15.6</v>
      </c>
      <c r="J716" s="1">
        <v>10.1</v>
      </c>
      <c r="K716" s="1">
        <v>13.1</v>
      </c>
      <c r="L716" s="1">
        <v>22</v>
      </c>
      <c r="M716" s="1">
        <v>307</v>
      </c>
      <c r="N716" s="1">
        <v>3</v>
      </c>
      <c r="O716" s="1">
        <v>1</v>
      </c>
      <c r="P716">
        <f>_xlfn.XLOOKUP(Q716,[1]工作表1!$R$2:$R$947,[1]工作表1!$E$2:$E$947,"error")</f>
        <v>3841</v>
      </c>
      <c r="Q716" s="14" t="str">
        <f t="shared" si="11"/>
        <v>DodgeChallengerMid-size5.78M6</v>
      </c>
    </row>
    <row r="717" spans="1:17" ht="16.5" customHeight="1">
      <c r="A717" s="1">
        <v>2022</v>
      </c>
      <c r="B717" s="1" t="s">
        <v>269</v>
      </c>
      <c r="C717" s="1" t="s">
        <v>692</v>
      </c>
      <c r="D717" s="1" t="s">
        <v>69</v>
      </c>
      <c r="E717" s="1">
        <v>6.4</v>
      </c>
      <c r="F717" s="1">
        <v>8</v>
      </c>
      <c r="G717" s="1" t="s">
        <v>84</v>
      </c>
      <c r="H717" s="1" t="s">
        <v>22</v>
      </c>
      <c r="I717" s="1">
        <v>16.7</v>
      </c>
      <c r="J717" s="1">
        <v>10.4</v>
      </c>
      <c r="K717" s="1">
        <v>13.9</v>
      </c>
      <c r="L717" s="1">
        <v>20</v>
      </c>
      <c r="M717" s="1">
        <v>325</v>
      </c>
      <c r="N717" s="1">
        <v>3</v>
      </c>
      <c r="O717" s="1">
        <v>1</v>
      </c>
      <c r="P717">
        <f>_xlfn.XLOOKUP(Q717,[1]工作表1!$R$2:$R$947,[1]工作表1!$E$2:$E$947,"error")</f>
        <v>3841</v>
      </c>
      <c r="Q717" s="14" t="str">
        <f t="shared" si="11"/>
        <v>DodgeChallengerMid-size6.48M6</v>
      </c>
    </row>
    <row r="718" spans="1:17" ht="16.5" customHeight="1">
      <c r="A718" s="1">
        <v>2022</v>
      </c>
      <c r="B718" s="1" t="s">
        <v>269</v>
      </c>
      <c r="C718" s="1" t="s">
        <v>693</v>
      </c>
      <c r="D718" s="1" t="s">
        <v>69</v>
      </c>
      <c r="E718" s="1">
        <v>3.6</v>
      </c>
      <c r="F718" s="1">
        <v>6</v>
      </c>
      <c r="G718" s="1" t="s">
        <v>45</v>
      </c>
      <c r="H718" s="1" t="s">
        <v>233</v>
      </c>
      <c r="I718" s="1">
        <v>12.8</v>
      </c>
      <c r="J718" s="1">
        <v>8.6999999999999993</v>
      </c>
      <c r="K718" s="1">
        <v>11</v>
      </c>
      <c r="L718" s="1">
        <v>26</v>
      </c>
      <c r="M718" s="1">
        <v>258</v>
      </c>
      <c r="N718" s="1">
        <v>4</v>
      </c>
      <c r="O718" s="1">
        <v>5</v>
      </c>
      <c r="P718">
        <f>_xlfn.XLOOKUP(Q718,[1]工作表1!$R$2:$R$947,[1]工作表1!$E$2:$E$947,"error")</f>
        <v>3841</v>
      </c>
      <c r="Q718" s="14" t="str">
        <f t="shared" si="11"/>
        <v>DodgeChallenger AWDMid-size3.66A8</v>
      </c>
    </row>
    <row r="719" spans="1:17" ht="16.5" customHeight="1">
      <c r="A719" s="1">
        <v>2022</v>
      </c>
      <c r="B719" s="1" t="s">
        <v>258</v>
      </c>
      <c r="C719" s="1" t="s">
        <v>694</v>
      </c>
      <c r="D719" s="1" t="s">
        <v>525</v>
      </c>
      <c r="E719" s="1">
        <v>2.5</v>
      </c>
      <c r="F719" s="1">
        <v>4</v>
      </c>
      <c r="G719" s="1" t="s">
        <v>392</v>
      </c>
      <c r="H719" s="1" t="s">
        <v>233</v>
      </c>
      <c r="I719" s="1">
        <v>12</v>
      </c>
      <c r="J719" s="1">
        <v>8.9</v>
      </c>
      <c r="K719" s="1">
        <v>10.6</v>
      </c>
      <c r="L719" s="1">
        <v>27</v>
      </c>
      <c r="M719" s="1">
        <v>249</v>
      </c>
      <c r="N719" s="1">
        <v>5</v>
      </c>
      <c r="O719" s="1">
        <v>5</v>
      </c>
      <c r="P719">
        <f>_xlfn.XLOOKUP(Q719,[1]工作表1!$R$2:$R$947,[1]工作表1!$E$2:$E$947,"error")</f>
        <v>3581</v>
      </c>
      <c r="Q719" s="14" t="str">
        <f t="shared" si="11"/>
        <v>FordTransit Connect VanSpecial purpose vehicle2.54AS6</v>
      </c>
    </row>
    <row r="720" spans="1:17" ht="16.5" customHeight="1">
      <c r="A720" s="1">
        <v>2022</v>
      </c>
      <c r="B720" s="1" t="s">
        <v>612</v>
      </c>
      <c r="C720" s="1" t="s">
        <v>695</v>
      </c>
      <c r="D720" s="1" t="s">
        <v>69</v>
      </c>
      <c r="E720" s="1">
        <v>2.5</v>
      </c>
      <c r="F720" s="1">
        <v>4</v>
      </c>
      <c r="G720" s="1" t="s">
        <v>392</v>
      </c>
      <c r="H720" s="1" t="s">
        <v>233</v>
      </c>
      <c r="I720" s="1">
        <v>9.5</v>
      </c>
      <c r="J720" s="1">
        <v>7.4</v>
      </c>
      <c r="K720" s="1">
        <v>8.6</v>
      </c>
      <c r="L720" s="1">
        <v>33</v>
      </c>
      <c r="M720" s="1">
        <v>200</v>
      </c>
      <c r="N720" s="1">
        <v>6</v>
      </c>
      <c r="O720" s="1">
        <v>7</v>
      </c>
      <c r="P720">
        <f>_xlfn.XLOOKUP(Q720,[1]工作表1!$R$2:$R$947,[1]工作表1!$E$2:$E$947,"error")</f>
        <v>3379</v>
      </c>
      <c r="Q720" s="14" t="str">
        <f t="shared" si="11"/>
        <v>MazdaMazda3 5-Door 4WDMid-size2.54AS6</v>
      </c>
    </row>
    <row r="721" spans="1:17" ht="16.5" customHeight="1">
      <c r="A721" s="1">
        <v>2022</v>
      </c>
      <c r="B721" s="1" t="s">
        <v>241</v>
      </c>
      <c r="C721" s="1" t="s">
        <v>696</v>
      </c>
      <c r="D721" s="1" t="s">
        <v>243</v>
      </c>
      <c r="E721" s="1">
        <v>3.6</v>
      </c>
      <c r="F721" s="1">
        <v>6</v>
      </c>
      <c r="G721" s="1" t="s">
        <v>45</v>
      </c>
      <c r="H721" s="1" t="s">
        <v>233</v>
      </c>
      <c r="I721" s="1">
        <v>13.9</v>
      </c>
      <c r="J721" s="1">
        <v>9.6</v>
      </c>
      <c r="K721" s="1">
        <v>11.9</v>
      </c>
      <c r="L721" s="1">
        <v>24</v>
      </c>
      <c r="M721" s="1">
        <v>280</v>
      </c>
      <c r="N721" s="1">
        <v>4</v>
      </c>
      <c r="O721" s="1">
        <v>3</v>
      </c>
      <c r="P721">
        <f>_xlfn.XLOOKUP(Q721,[1]工作表1!$R$2:$R$947,[1]工作表1!$E$2:$E$947,"error")</f>
        <v>4517</v>
      </c>
      <c r="Q721" s="14" t="str">
        <f t="shared" si="11"/>
        <v>Ram1500 ClassicPickup truck: Standard3.66A8</v>
      </c>
    </row>
    <row r="722" spans="1:17" ht="16.5" customHeight="1">
      <c r="A722" s="1">
        <v>2022</v>
      </c>
      <c r="B722" s="1" t="s">
        <v>241</v>
      </c>
      <c r="C722" s="1" t="s">
        <v>696</v>
      </c>
      <c r="D722" s="1" t="s">
        <v>243</v>
      </c>
      <c r="E722" s="1">
        <v>5.7</v>
      </c>
      <c r="F722" s="1">
        <v>8</v>
      </c>
      <c r="G722" s="1" t="s">
        <v>45</v>
      </c>
      <c r="H722" s="1" t="s">
        <v>233</v>
      </c>
      <c r="I722" s="1">
        <v>15.9</v>
      </c>
      <c r="J722" s="1">
        <v>11.1</v>
      </c>
      <c r="K722" s="1">
        <v>13.7</v>
      </c>
      <c r="L722" s="1">
        <v>21</v>
      </c>
      <c r="M722" s="1">
        <v>323</v>
      </c>
      <c r="N722" s="1">
        <v>3</v>
      </c>
      <c r="O722" s="1">
        <v>3</v>
      </c>
      <c r="P722">
        <f>_xlfn.XLOOKUP(Q722,[1]工作表1!$R$2:$R$947,[1]工作表1!$E$2:$E$947,"error")</f>
        <v>5194</v>
      </c>
      <c r="Q722" s="14" t="str">
        <f t="shared" si="11"/>
        <v>Ram1500 ClassicPickup truck: Standard5.78A8</v>
      </c>
    </row>
    <row r="723" spans="1:17" ht="16.5" customHeight="1">
      <c r="A723" s="1">
        <v>2022</v>
      </c>
      <c r="B723" s="1" t="s">
        <v>511</v>
      </c>
      <c r="C723" s="1" t="s">
        <v>697</v>
      </c>
      <c r="D723" s="1" t="s">
        <v>69</v>
      </c>
      <c r="E723" s="1">
        <v>1.5</v>
      </c>
      <c r="F723" s="1">
        <v>4</v>
      </c>
      <c r="G723" s="1" t="s">
        <v>84</v>
      </c>
      <c r="H723" s="1" t="s">
        <v>22</v>
      </c>
      <c r="I723" s="1">
        <v>8.6999999999999993</v>
      </c>
      <c r="J723" s="1">
        <v>6.4</v>
      </c>
      <c r="K723" s="1">
        <v>7.7</v>
      </c>
      <c r="L723" s="1">
        <v>37</v>
      </c>
      <c r="M723" s="1">
        <v>180</v>
      </c>
      <c r="N723" s="1">
        <v>7</v>
      </c>
      <c r="O723" s="1">
        <v>6</v>
      </c>
      <c r="P723">
        <f>_xlfn.XLOOKUP(Q723,[1]工作表1!$R$2:$R$947,[1]工作表1!$E$2:$E$947,"error")</f>
        <v>2998</v>
      </c>
      <c r="Q723" s="14" t="str">
        <f t="shared" si="11"/>
        <v>HondaCivic Sedan SiMid-size1.54M6</v>
      </c>
    </row>
    <row r="724" spans="1:17" ht="16.5" customHeight="1">
      <c r="A724" s="1">
        <v>2022</v>
      </c>
      <c r="B724" s="1" t="s">
        <v>258</v>
      </c>
      <c r="C724" s="1" t="s">
        <v>698</v>
      </c>
      <c r="D724" s="1" t="s">
        <v>243</v>
      </c>
      <c r="E724" s="1">
        <v>2.2999999999999998</v>
      </c>
      <c r="F724" s="1">
        <v>4</v>
      </c>
      <c r="G724" s="1" t="s">
        <v>147</v>
      </c>
      <c r="H724" s="1" t="s">
        <v>233</v>
      </c>
      <c r="I724" s="1">
        <v>12.4</v>
      </c>
      <c r="J724" s="1">
        <v>12.3</v>
      </c>
      <c r="K724" s="1">
        <v>12.4</v>
      </c>
      <c r="L724" s="1">
        <v>23</v>
      </c>
      <c r="M724" s="1">
        <v>291</v>
      </c>
      <c r="N724" s="1">
        <v>4</v>
      </c>
      <c r="O724" s="1">
        <v>3</v>
      </c>
      <c r="P724">
        <f>_xlfn.XLOOKUP(Q724,[1]工作表1!$R$2:$R$947,[1]工作表1!$E$2:$E$947,"error")</f>
        <v>4441</v>
      </c>
      <c r="Q724" s="14" t="str">
        <f t="shared" si="11"/>
        <v>FordRanger 4WD TremorPickup truck: Standard2.34AS10</v>
      </c>
    </row>
    <row r="725" spans="1:17" ht="16.5" customHeight="1">
      <c r="A725" s="1">
        <v>2022</v>
      </c>
      <c r="B725" s="1" t="s">
        <v>201</v>
      </c>
      <c r="C725" s="1" t="s">
        <v>699</v>
      </c>
      <c r="D725" s="1" t="s">
        <v>236</v>
      </c>
      <c r="E725" s="1">
        <v>2</v>
      </c>
      <c r="F725" s="1">
        <v>4</v>
      </c>
      <c r="G725" s="1" t="s">
        <v>72</v>
      </c>
      <c r="H725" s="1" t="s">
        <v>233</v>
      </c>
      <c r="I725" s="1">
        <v>10.4</v>
      </c>
      <c r="J725" s="1">
        <v>7.6</v>
      </c>
      <c r="K725" s="1">
        <v>9.1</v>
      </c>
      <c r="L725" s="1">
        <v>31</v>
      </c>
      <c r="M725" s="1">
        <v>214</v>
      </c>
      <c r="N725" s="1">
        <v>5</v>
      </c>
      <c r="O725" s="1">
        <v>5</v>
      </c>
      <c r="P725">
        <f>_xlfn.XLOOKUP(Q725,[1]工作表1!$R$2:$R$947,[1]工作表1!$E$2:$E$947,"error")</f>
        <v>3960</v>
      </c>
      <c r="Q725" s="14" t="str">
        <f t="shared" si="11"/>
        <v>JeepCherokeeSUV: Small24A9</v>
      </c>
    </row>
    <row r="726" spans="1:17" ht="16.5" customHeight="1">
      <c r="A726" s="1">
        <v>2022</v>
      </c>
      <c r="B726" s="1" t="s">
        <v>201</v>
      </c>
      <c r="C726" s="1" t="s">
        <v>699</v>
      </c>
      <c r="D726" s="1" t="s">
        <v>236</v>
      </c>
      <c r="E726" s="1">
        <v>2.4</v>
      </c>
      <c r="F726" s="1">
        <v>4</v>
      </c>
      <c r="G726" s="1" t="s">
        <v>72</v>
      </c>
      <c r="H726" s="1" t="s">
        <v>233</v>
      </c>
      <c r="I726" s="1">
        <v>10.8</v>
      </c>
      <c r="J726" s="1">
        <v>7.5</v>
      </c>
      <c r="K726" s="1">
        <v>9.3000000000000007</v>
      </c>
      <c r="L726" s="1">
        <v>30</v>
      </c>
      <c r="M726" s="1">
        <v>219</v>
      </c>
      <c r="N726" s="1">
        <v>5</v>
      </c>
      <c r="O726" s="1">
        <v>6</v>
      </c>
      <c r="P726">
        <f>_xlfn.XLOOKUP(Q726,[1]工作表1!$R$2:$R$947,[1]工作表1!$E$2:$E$947,"error")</f>
        <v>3590</v>
      </c>
      <c r="Q726" s="14" t="str">
        <f t="shared" si="11"/>
        <v>JeepCherokeeSUV: Small2.44A9</v>
      </c>
    </row>
    <row r="727" spans="1:17" ht="16.5" customHeight="1">
      <c r="A727" s="1">
        <v>2022</v>
      </c>
      <c r="B727" s="1" t="s">
        <v>201</v>
      </c>
      <c r="C727" s="1" t="s">
        <v>699</v>
      </c>
      <c r="D727" s="1" t="s">
        <v>236</v>
      </c>
      <c r="E727" s="1">
        <v>3.2</v>
      </c>
      <c r="F727" s="1">
        <v>6</v>
      </c>
      <c r="G727" s="1" t="s">
        <v>72</v>
      </c>
      <c r="H727" s="1" t="s">
        <v>233</v>
      </c>
      <c r="I727" s="1">
        <v>11.9</v>
      </c>
      <c r="J727" s="1">
        <v>8.1999999999999993</v>
      </c>
      <c r="K727" s="1">
        <v>10.199999999999999</v>
      </c>
      <c r="L727" s="1">
        <v>28</v>
      </c>
      <c r="M727" s="1">
        <v>240</v>
      </c>
      <c r="N727" s="1">
        <v>5</v>
      </c>
      <c r="O727" s="1">
        <v>5</v>
      </c>
      <c r="P727">
        <f>_xlfn.XLOOKUP(Q727,[1]工作表1!$R$2:$R$947,[1]工作表1!$E$2:$E$947,"error")</f>
        <v>3710</v>
      </c>
      <c r="Q727" s="14" t="str">
        <f t="shared" si="11"/>
        <v>JeepCherokeeSUV: Small3.26A9</v>
      </c>
    </row>
    <row r="728" spans="1:17" ht="16.5" customHeight="1">
      <c r="A728" s="1">
        <v>2022</v>
      </c>
      <c r="B728" s="1" t="s">
        <v>201</v>
      </c>
      <c r="C728" s="1" t="s">
        <v>637</v>
      </c>
      <c r="D728" s="1" t="s">
        <v>236</v>
      </c>
      <c r="E728" s="1">
        <v>2.4</v>
      </c>
      <c r="F728" s="1">
        <v>4</v>
      </c>
      <c r="G728" s="1" t="s">
        <v>72</v>
      </c>
      <c r="H728" s="1" t="s">
        <v>233</v>
      </c>
      <c r="I728" s="1">
        <v>11.2</v>
      </c>
      <c r="J728" s="1">
        <v>8</v>
      </c>
      <c r="K728" s="1">
        <v>9.8000000000000007</v>
      </c>
      <c r="L728" s="1">
        <v>29</v>
      </c>
      <c r="M728" s="1">
        <v>230</v>
      </c>
      <c r="N728" s="1">
        <v>5</v>
      </c>
      <c r="O728" s="1">
        <v>6</v>
      </c>
      <c r="P728">
        <f>_xlfn.XLOOKUP(Q728,[1]工作表1!$R$2:$R$947,[1]工作表1!$E$2:$E$947,"error")</f>
        <v>3876</v>
      </c>
      <c r="Q728" s="14" t="str">
        <f t="shared" si="11"/>
        <v>JeepCherokee 4X4 Active Drive ISUV: Small2.44A9</v>
      </c>
    </row>
    <row r="729" spans="1:17" ht="16.5" customHeight="1">
      <c r="A729" s="1">
        <v>2022</v>
      </c>
      <c r="B729" s="1" t="s">
        <v>201</v>
      </c>
      <c r="C729" s="1" t="s">
        <v>700</v>
      </c>
      <c r="D729" s="1" t="s">
        <v>236</v>
      </c>
      <c r="E729" s="1">
        <v>2</v>
      </c>
      <c r="F729" s="1">
        <v>4</v>
      </c>
      <c r="G729" s="1" t="s">
        <v>45</v>
      </c>
      <c r="H729" s="1" t="s">
        <v>233</v>
      </c>
      <c r="I729" s="1">
        <v>10.7</v>
      </c>
      <c r="J729" s="1">
        <v>9.8000000000000007</v>
      </c>
      <c r="K729" s="1">
        <v>10.3</v>
      </c>
      <c r="L729" s="1">
        <v>27</v>
      </c>
      <c r="M729" s="1">
        <v>241</v>
      </c>
      <c r="N729" s="1">
        <v>5</v>
      </c>
      <c r="O729" s="1">
        <v>5</v>
      </c>
      <c r="P729">
        <f>_xlfn.XLOOKUP(Q729,[1]工作表1!$R$2:$R$947,[1]工作表1!$E$2:$E$947,"error")</f>
        <v>4191</v>
      </c>
      <c r="Q729" s="14" t="str">
        <f t="shared" si="11"/>
        <v>JeepWrangler JL 4X4SUV: Small24A8</v>
      </c>
    </row>
    <row r="730" spans="1:17" ht="16.5" customHeight="1">
      <c r="A730" s="1">
        <v>2022</v>
      </c>
      <c r="B730" s="1" t="s">
        <v>201</v>
      </c>
      <c r="C730" s="1" t="s">
        <v>700</v>
      </c>
      <c r="D730" s="1" t="s">
        <v>236</v>
      </c>
      <c r="E730" s="1">
        <v>3.6</v>
      </c>
      <c r="F730" s="1">
        <v>6</v>
      </c>
      <c r="G730" s="1" t="s">
        <v>45</v>
      </c>
      <c r="H730" s="1" t="s">
        <v>233</v>
      </c>
      <c r="I730" s="1">
        <v>12.8</v>
      </c>
      <c r="J730" s="1">
        <v>10.4</v>
      </c>
      <c r="K730" s="1">
        <v>11.8</v>
      </c>
      <c r="L730" s="1">
        <v>24</v>
      </c>
      <c r="M730" s="1">
        <v>274</v>
      </c>
      <c r="N730" s="1">
        <v>4</v>
      </c>
      <c r="O730" s="1">
        <v>7</v>
      </c>
      <c r="P730">
        <f>_xlfn.XLOOKUP(Q730,[1]工作表1!$R$2:$R$947,[1]工作表1!$E$2:$E$947,"error")</f>
        <v>4167</v>
      </c>
      <c r="Q730" s="14" t="str">
        <f t="shared" si="11"/>
        <v>JeepWrangler JL 4X4SUV: Small3.66A8</v>
      </c>
    </row>
    <row r="731" spans="1:17" ht="16.5" customHeight="1">
      <c r="A731" s="1">
        <v>2022</v>
      </c>
      <c r="B731" s="1" t="s">
        <v>201</v>
      </c>
      <c r="C731" s="1" t="s">
        <v>700</v>
      </c>
      <c r="D731" s="1" t="s">
        <v>236</v>
      </c>
      <c r="E731" s="1">
        <v>3.6</v>
      </c>
      <c r="F731" s="1">
        <v>6</v>
      </c>
      <c r="G731" s="1" t="s">
        <v>84</v>
      </c>
      <c r="H731" s="1" t="s">
        <v>233</v>
      </c>
      <c r="I731" s="1">
        <v>13.7</v>
      </c>
      <c r="J731" s="1">
        <v>9.6</v>
      </c>
      <c r="K731" s="1">
        <v>11.8</v>
      </c>
      <c r="L731" s="1">
        <v>24</v>
      </c>
      <c r="M731" s="1">
        <v>277</v>
      </c>
      <c r="N731" s="1">
        <v>4</v>
      </c>
      <c r="O731" s="1">
        <v>5</v>
      </c>
      <c r="P731">
        <f>_xlfn.XLOOKUP(Q731,[1]工作表1!$R$2:$R$947,[1]工作表1!$E$2:$E$947,"error")</f>
        <v>3948</v>
      </c>
      <c r="Q731" s="14" t="str">
        <f t="shared" si="11"/>
        <v>JeepWrangler JL 4X4SUV: Small3.66M6</v>
      </c>
    </row>
    <row r="732" spans="1:17" ht="16.5" customHeight="1">
      <c r="A732" s="1">
        <v>2022</v>
      </c>
      <c r="B732" s="1" t="s">
        <v>452</v>
      </c>
      <c r="C732" s="1" t="s">
        <v>701</v>
      </c>
      <c r="D732" s="1" t="s">
        <v>243</v>
      </c>
      <c r="E732" s="1">
        <v>3.8</v>
      </c>
      <c r="F732" s="1">
        <v>6</v>
      </c>
      <c r="G732" s="1" t="s">
        <v>441</v>
      </c>
      <c r="H732" s="1" t="s">
        <v>233</v>
      </c>
      <c r="I732" s="1">
        <v>12.8</v>
      </c>
      <c r="J732" s="1">
        <v>9.5</v>
      </c>
      <c r="K732" s="1">
        <v>11.3</v>
      </c>
      <c r="L732" s="1">
        <v>25</v>
      </c>
      <c r="M732" s="1">
        <v>266</v>
      </c>
      <c r="N732" s="1">
        <v>4</v>
      </c>
      <c r="O732" s="1">
        <v>5</v>
      </c>
      <c r="P732">
        <f>_xlfn.XLOOKUP(Q732,[1]工作表1!$R$2:$R$947,[1]工作表1!$E$2:$E$947,"error")</f>
        <v>4508</v>
      </c>
      <c r="Q732" s="14" t="str">
        <f t="shared" si="11"/>
        <v>NissanFrontierPickup truck: Standard3.86AS9</v>
      </c>
    </row>
    <row r="733" spans="1:17" ht="16.5" customHeight="1">
      <c r="A733" s="1">
        <v>2022</v>
      </c>
      <c r="B733" s="1" t="s">
        <v>452</v>
      </c>
      <c r="C733" s="1" t="s">
        <v>702</v>
      </c>
      <c r="D733" s="1" t="s">
        <v>243</v>
      </c>
      <c r="E733" s="1">
        <v>3.8</v>
      </c>
      <c r="F733" s="1">
        <v>6</v>
      </c>
      <c r="G733" s="1" t="s">
        <v>441</v>
      </c>
      <c r="H733" s="1" t="s">
        <v>233</v>
      </c>
      <c r="I733" s="1">
        <v>13.7</v>
      </c>
      <c r="J733" s="1">
        <v>10.6</v>
      </c>
      <c r="K733" s="1">
        <v>12.3</v>
      </c>
      <c r="L733" s="1">
        <v>23</v>
      </c>
      <c r="M733" s="1">
        <v>288</v>
      </c>
      <c r="N733" s="1">
        <v>4</v>
      </c>
      <c r="O733" s="1">
        <v>5</v>
      </c>
      <c r="P733">
        <f>_xlfn.XLOOKUP(Q733,[1]工作表1!$R$2:$R$947,[1]工作表1!$E$2:$E$947,"error")</f>
        <v>4512</v>
      </c>
      <c r="Q733" s="14" t="str">
        <f t="shared" si="11"/>
        <v>NissanFrontier 4WDPickup truck: Standard3.86AS9</v>
      </c>
    </row>
    <row r="734" spans="1:17" ht="16.5" customHeight="1">
      <c r="A734" s="1">
        <v>2022</v>
      </c>
      <c r="B734" s="1" t="s">
        <v>617</v>
      </c>
      <c r="C734" s="1" t="s">
        <v>703</v>
      </c>
      <c r="D734" s="1" t="s">
        <v>385</v>
      </c>
      <c r="E734" s="1">
        <v>1.6</v>
      </c>
      <c r="F734" s="1">
        <v>4</v>
      </c>
      <c r="G734" s="1" t="s">
        <v>566</v>
      </c>
      <c r="H734" s="1" t="s">
        <v>233</v>
      </c>
      <c r="I734" s="1">
        <v>5</v>
      </c>
      <c r="J734" s="1">
        <v>5.6</v>
      </c>
      <c r="K734" s="1">
        <v>5.3</v>
      </c>
      <c r="L734" s="1">
        <v>53</v>
      </c>
      <c r="M734" s="1">
        <v>124</v>
      </c>
      <c r="N734" s="1">
        <v>9</v>
      </c>
      <c r="O734" s="1">
        <v>7</v>
      </c>
      <c r="P734">
        <f>_xlfn.XLOOKUP(Q734,[1]工作表1!$R$2:$R$947,[1]工作表1!$E$2:$E$947,"error")</f>
        <v>3234</v>
      </c>
      <c r="Q734" s="14" t="str">
        <f t="shared" si="11"/>
        <v>KiaNiro TouringStation wagon: Small1.64AM6</v>
      </c>
    </row>
    <row r="735" spans="1:17" ht="16.5" customHeight="1">
      <c r="A735" s="1">
        <v>2022</v>
      </c>
      <c r="B735" s="1" t="s">
        <v>490</v>
      </c>
      <c r="C735" s="1" t="s">
        <v>704</v>
      </c>
      <c r="D735" s="1" t="s">
        <v>69</v>
      </c>
      <c r="E735" s="1">
        <v>2</v>
      </c>
      <c r="F735" s="1">
        <v>4</v>
      </c>
      <c r="G735" s="1" t="s">
        <v>21</v>
      </c>
      <c r="H735" s="1" t="s">
        <v>233</v>
      </c>
      <c r="I735" s="1">
        <v>9.3000000000000007</v>
      </c>
      <c r="J735" s="1">
        <v>7</v>
      </c>
      <c r="K735" s="1">
        <v>8.3000000000000007</v>
      </c>
      <c r="L735" s="1">
        <v>34</v>
      </c>
      <c r="M735" s="1">
        <v>194</v>
      </c>
      <c r="N735" s="1">
        <v>6</v>
      </c>
      <c r="O735" s="1">
        <v>5</v>
      </c>
      <c r="P735">
        <f>_xlfn.XLOOKUP(Q735,[1]工作表1!$R$2:$R$947,[1]工作表1!$E$2:$E$947,"error")</f>
        <v>3190</v>
      </c>
      <c r="Q735" s="14" t="str">
        <f t="shared" si="11"/>
        <v>VolkswagenGolf GTIMid-size24AM7</v>
      </c>
    </row>
    <row r="736" spans="1:17" ht="16.5" customHeight="1">
      <c r="A736" s="1">
        <v>2022</v>
      </c>
      <c r="B736" s="1" t="s">
        <v>490</v>
      </c>
      <c r="C736" s="1" t="s">
        <v>704</v>
      </c>
      <c r="D736" s="1" t="s">
        <v>69</v>
      </c>
      <c r="E736" s="1">
        <v>2</v>
      </c>
      <c r="F736" s="1">
        <v>4</v>
      </c>
      <c r="G736" s="1" t="s">
        <v>84</v>
      </c>
      <c r="H736" s="1" t="s">
        <v>233</v>
      </c>
      <c r="I736" s="1">
        <v>9.8000000000000007</v>
      </c>
      <c r="J736" s="1">
        <v>6.9</v>
      </c>
      <c r="K736" s="1">
        <v>8.5</v>
      </c>
      <c r="L736" s="1">
        <v>33</v>
      </c>
      <c r="M736" s="1">
        <v>198</v>
      </c>
      <c r="N736" s="1">
        <v>6</v>
      </c>
      <c r="O736" s="1">
        <v>5</v>
      </c>
      <c r="P736">
        <f>_xlfn.XLOOKUP(Q736,[1]工作表1!$R$2:$R$947,[1]工作表1!$E$2:$E$947,"error")</f>
        <v>3113</v>
      </c>
      <c r="Q736" s="14" t="str">
        <f t="shared" si="11"/>
        <v>VolkswagenGolf GTIMid-size24M6</v>
      </c>
    </row>
    <row r="737" spans="1:17" ht="16.5" customHeight="1">
      <c r="A737" s="1">
        <v>2022</v>
      </c>
      <c r="B737" s="1" t="s">
        <v>326</v>
      </c>
      <c r="C737" s="1" t="s">
        <v>706</v>
      </c>
      <c r="D737" s="1" t="s">
        <v>236</v>
      </c>
      <c r="E737" s="1">
        <v>2.5</v>
      </c>
      <c r="F737" s="1">
        <v>4</v>
      </c>
      <c r="G737" s="1" t="s">
        <v>31</v>
      </c>
      <c r="H737" s="1" t="s">
        <v>233</v>
      </c>
      <c r="I737" s="1">
        <v>8.6999999999999993</v>
      </c>
      <c r="J737" s="1">
        <v>6.9</v>
      </c>
      <c r="K737" s="1">
        <v>7.9</v>
      </c>
      <c r="L737" s="1">
        <v>36</v>
      </c>
      <c r="M737" s="1">
        <v>184</v>
      </c>
      <c r="N737" s="1">
        <v>6</v>
      </c>
      <c r="O737" s="1">
        <v>6</v>
      </c>
      <c r="P737">
        <f>_xlfn.XLOOKUP(Q737,[1]工作表1!$R$2:$R$947,[1]工作表1!$E$2:$E$947,"error")</f>
        <v>3490</v>
      </c>
      <c r="Q737" s="14" t="str">
        <f t="shared" si="11"/>
        <v>ToyotaRAV4 AWD LESUV: Small2.54AS8</v>
      </c>
    </row>
    <row r="738" spans="1:17" ht="16.5" customHeight="1">
      <c r="A738" s="1">
        <v>2022</v>
      </c>
      <c r="B738" s="1" t="s">
        <v>564</v>
      </c>
      <c r="C738" s="1" t="s">
        <v>707</v>
      </c>
      <c r="D738" s="1" t="s">
        <v>236</v>
      </c>
      <c r="E738" s="1">
        <v>1.6</v>
      </c>
      <c r="F738" s="1">
        <v>4</v>
      </c>
      <c r="G738" s="1" t="s">
        <v>566</v>
      </c>
      <c r="H738" s="1" t="s">
        <v>233</v>
      </c>
      <c r="I738" s="1">
        <v>6.3</v>
      </c>
      <c r="J738" s="1">
        <v>6.6</v>
      </c>
      <c r="K738" s="1">
        <v>6.4</v>
      </c>
      <c r="L738" s="1">
        <v>44</v>
      </c>
      <c r="M738" s="1">
        <v>152</v>
      </c>
      <c r="N738" s="1">
        <v>7</v>
      </c>
      <c r="O738" s="1">
        <v>7</v>
      </c>
      <c r="P738">
        <f>_xlfn.XLOOKUP(Q738,[1]工作表1!$R$2:$R$947,[1]工作表1!$E$2:$E$947,"error")</f>
        <v>3644</v>
      </c>
      <c r="Q738" s="14" t="str">
        <f t="shared" si="11"/>
        <v>HyundaiTucson HybridSUV: Small1.64AM6</v>
      </c>
    </row>
    <row r="739" spans="1:17" ht="16.5" customHeight="1">
      <c r="A739" s="1">
        <v>2022</v>
      </c>
      <c r="B739" s="1" t="s">
        <v>600</v>
      </c>
      <c r="C739" s="1" t="s">
        <v>708</v>
      </c>
      <c r="D739" s="1" t="s">
        <v>69</v>
      </c>
      <c r="E739" s="1">
        <v>2.4</v>
      </c>
      <c r="F739" s="1">
        <v>4</v>
      </c>
      <c r="G739" s="1" t="s">
        <v>479</v>
      </c>
      <c r="H739" s="1" t="s">
        <v>22</v>
      </c>
      <c r="I739" s="1">
        <v>12.7</v>
      </c>
      <c r="J739" s="1">
        <v>9.4</v>
      </c>
      <c r="K739" s="1">
        <v>11.2</v>
      </c>
      <c r="L739" s="1">
        <v>25</v>
      </c>
      <c r="M739" s="1">
        <v>262</v>
      </c>
      <c r="N739" s="1">
        <v>4</v>
      </c>
      <c r="O739" s="1">
        <v>3</v>
      </c>
      <c r="P739">
        <f>_xlfn.XLOOKUP(Q739,[1]工作表1!$R$2:$R$947,[1]工作表1!$E$2:$E$947,"error")</f>
        <v>3431</v>
      </c>
      <c r="Q739" s="14" t="str">
        <f t="shared" si="11"/>
        <v>SubaruWRX AWDMid-size2.44AV8</v>
      </c>
    </row>
    <row r="740" spans="1:17" ht="16.5" customHeight="1">
      <c r="A740" s="1">
        <v>2022</v>
      </c>
      <c r="B740" s="1" t="s">
        <v>600</v>
      </c>
      <c r="C740" s="1" t="s">
        <v>708</v>
      </c>
      <c r="D740" s="1" t="s">
        <v>69</v>
      </c>
      <c r="E740" s="1">
        <v>2.4</v>
      </c>
      <c r="F740" s="1">
        <v>4</v>
      </c>
      <c r="G740" s="1" t="s">
        <v>84</v>
      </c>
      <c r="H740" s="1" t="s">
        <v>22</v>
      </c>
      <c r="I740" s="1">
        <v>12.3</v>
      </c>
      <c r="J740" s="1">
        <v>9</v>
      </c>
      <c r="K740" s="1">
        <v>10.8</v>
      </c>
      <c r="L740" s="1">
        <v>26</v>
      </c>
      <c r="M740" s="1">
        <v>254</v>
      </c>
      <c r="N740" s="1">
        <v>5</v>
      </c>
      <c r="O740" s="1">
        <v>3</v>
      </c>
      <c r="P740">
        <f>_xlfn.XLOOKUP(Q740,[1]工作表1!$R$2:$R$947,[1]工作表1!$E$2:$E$947,"error")</f>
        <v>3297</v>
      </c>
      <c r="Q740" s="14" t="str">
        <f t="shared" si="11"/>
        <v>SubaruWRX AWDMid-size2.44M6</v>
      </c>
    </row>
    <row r="741" spans="1:17" ht="16.5" customHeight="1">
      <c r="A741" s="1">
        <v>2022</v>
      </c>
      <c r="B741" s="1" t="s">
        <v>617</v>
      </c>
      <c r="C741" s="1" t="s">
        <v>709</v>
      </c>
      <c r="D741" s="1" t="s">
        <v>236</v>
      </c>
      <c r="E741" s="1">
        <v>2.5</v>
      </c>
      <c r="F741" s="1">
        <v>4</v>
      </c>
      <c r="G741" s="1" t="s">
        <v>49</v>
      </c>
      <c r="H741" s="1" t="s">
        <v>233</v>
      </c>
      <c r="I741" s="1">
        <v>10.9</v>
      </c>
      <c r="J741" s="1">
        <v>8.6999999999999993</v>
      </c>
      <c r="K741" s="1">
        <v>9.9</v>
      </c>
      <c r="L741" s="1">
        <v>29</v>
      </c>
      <c r="M741" s="1">
        <v>234</v>
      </c>
      <c r="N741" s="1">
        <v>5</v>
      </c>
      <c r="O741" s="1">
        <v>5</v>
      </c>
      <c r="P741">
        <f>_xlfn.XLOOKUP(Q741,[1]工作表1!$R$2:$R$947,[1]工作表1!$E$2:$E$947,"error")</f>
        <v>3856</v>
      </c>
      <c r="Q741" s="14" t="str">
        <f t="shared" si="11"/>
        <v>KiaSorento AWDSUV: Small2.54AM8</v>
      </c>
    </row>
    <row r="742" spans="1:17" ht="16.5" customHeight="1">
      <c r="A742" s="1">
        <v>2022</v>
      </c>
      <c r="B742" s="1" t="s">
        <v>617</v>
      </c>
      <c r="C742" s="1" t="s">
        <v>709</v>
      </c>
      <c r="D742" s="1" t="s">
        <v>236</v>
      </c>
      <c r="E742" s="1">
        <v>2.5</v>
      </c>
      <c r="F742" s="1">
        <v>4</v>
      </c>
      <c r="G742" s="1" t="s">
        <v>31</v>
      </c>
      <c r="H742" s="1" t="s">
        <v>233</v>
      </c>
      <c r="I742" s="1">
        <v>10.1</v>
      </c>
      <c r="J742" s="1">
        <v>9.1999999999999993</v>
      </c>
      <c r="K742" s="1">
        <v>9.6999999999999993</v>
      </c>
      <c r="L742" s="1">
        <v>29</v>
      </c>
      <c r="M742" s="1">
        <v>227</v>
      </c>
      <c r="N742" s="1">
        <v>5</v>
      </c>
      <c r="O742" s="1">
        <v>5</v>
      </c>
      <c r="P742">
        <f>_xlfn.XLOOKUP(Q742,[1]工作表1!$R$2:$R$947,[1]工作表1!$E$2:$E$947,"error")</f>
        <v>3856</v>
      </c>
      <c r="Q742" s="14" t="str">
        <f t="shared" si="11"/>
        <v>KiaSorento AWDSUV: Small2.54AS8</v>
      </c>
    </row>
    <row r="743" spans="1:17" ht="16.5" customHeight="1">
      <c r="A743" s="1">
        <v>2022</v>
      </c>
      <c r="B743" s="1" t="s">
        <v>326</v>
      </c>
      <c r="C743" s="1" t="s">
        <v>710</v>
      </c>
      <c r="D743" s="1" t="s">
        <v>236</v>
      </c>
      <c r="E743" s="1">
        <v>2.5</v>
      </c>
      <c r="F743" s="1">
        <v>4</v>
      </c>
      <c r="G743" s="1" t="s">
        <v>469</v>
      </c>
      <c r="H743" s="1" t="s">
        <v>233</v>
      </c>
      <c r="I743" s="1">
        <v>5.8</v>
      </c>
      <c r="J743" s="1">
        <v>6.3</v>
      </c>
      <c r="K743" s="1">
        <v>6</v>
      </c>
      <c r="L743" s="1">
        <v>47</v>
      </c>
      <c r="M743" s="1">
        <v>140</v>
      </c>
      <c r="N743" s="1">
        <v>8</v>
      </c>
      <c r="O743" s="1">
        <v>7</v>
      </c>
      <c r="P743">
        <f>_xlfn.XLOOKUP(Q743,[1]工作表1!$R$2:$R$947,[1]工作表1!$E$2:$E$947,"error")</f>
        <v>4920</v>
      </c>
      <c r="Q743" s="14" t="str">
        <f t="shared" si="11"/>
        <v>ToyotaRAV4 Hybrid AWDSUV: Small2.54AV</v>
      </c>
    </row>
    <row r="744" spans="1:17" ht="16.5" customHeight="1">
      <c r="A744" s="1">
        <v>2022</v>
      </c>
      <c r="B744" s="1" t="s">
        <v>326</v>
      </c>
      <c r="C744" s="1" t="s">
        <v>711</v>
      </c>
      <c r="D744" s="1" t="s">
        <v>69</v>
      </c>
      <c r="E744" s="1">
        <v>2.5</v>
      </c>
      <c r="F744" s="1">
        <v>4</v>
      </c>
      <c r="G744" s="1" t="s">
        <v>469</v>
      </c>
      <c r="H744" s="1" t="s">
        <v>233</v>
      </c>
      <c r="I744" s="1">
        <v>5.3</v>
      </c>
      <c r="J744" s="1">
        <v>5</v>
      </c>
      <c r="K744" s="1">
        <v>5.0999999999999996</v>
      </c>
      <c r="L744" s="1">
        <v>55</v>
      </c>
      <c r="M744" s="1">
        <v>121</v>
      </c>
      <c r="N744" s="1">
        <v>9</v>
      </c>
      <c r="O744" s="1">
        <v>7</v>
      </c>
      <c r="P744">
        <f>_xlfn.XLOOKUP(Q744,[1]工作表1!$R$2:$R$947,[1]工作表1!$E$2:$E$947,"error")</f>
        <v>3535</v>
      </c>
      <c r="Q744" s="14" t="str">
        <f t="shared" si="11"/>
        <v>ToyotaCamry Hybrid SE/XLE/XSEMid-size2.54AV</v>
      </c>
    </row>
    <row r="745" spans="1:17" ht="16.5" customHeight="1">
      <c r="A745" s="1">
        <v>2022</v>
      </c>
      <c r="B745" s="1" t="s">
        <v>283</v>
      </c>
      <c r="C745" s="1" t="s">
        <v>712</v>
      </c>
      <c r="D745" s="1" t="s">
        <v>509</v>
      </c>
      <c r="E745" s="1">
        <v>2.5</v>
      </c>
      <c r="F745" s="1">
        <v>4</v>
      </c>
      <c r="G745" s="1" t="s">
        <v>407</v>
      </c>
      <c r="H745" s="1" t="s">
        <v>233</v>
      </c>
      <c r="I745" s="1">
        <v>12.2</v>
      </c>
      <c r="J745" s="1">
        <v>9.4</v>
      </c>
      <c r="K745" s="1">
        <v>10.9</v>
      </c>
      <c r="L745" s="1">
        <v>26</v>
      </c>
      <c r="M745" s="1">
        <v>257</v>
      </c>
      <c r="N745" s="1">
        <v>5</v>
      </c>
      <c r="O745" s="1">
        <v>6</v>
      </c>
      <c r="P745">
        <f>_xlfn.XLOOKUP(Q745,[1]工作表1!$R$2:$R$947,[1]工作表1!$E$2:$E$947,"error")</f>
        <v>3845</v>
      </c>
      <c r="Q745" s="14" t="str">
        <f t="shared" si="11"/>
        <v>GMCCanyonPickup truck: Small2.54A6</v>
      </c>
    </row>
    <row r="746" spans="1:17" ht="16.5" customHeight="1">
      <c r="A746" s="1">
        <v>2022</v>
      </c>
      <c r="B746" s="1" t="s">
        <v>283</v>
      </c>
      <c r="C746" s="1" t="s">
        <v>712</v>
      </c>
      <c r="D746" s="1" t="s">
        <v>509</v>
      </c>
      <c r="E746" s="1">
        <v>2.8</v>
      </c>
      <c r="F746" s="1">
        <v>4</v>
      </c>
      <c r="G746" s="1" t="s">
        <v>407</v>
      </c>
      <c r="H746" s="1" t="s">
        <v>174</v>
      </c>
      <c r="I746" s="1">
        <v>11.8</v>
      </c>
      <c r="J746" s="1">
        <v>7.9</v>
      </c>
      <c r="K746" s="1">
        <v>10.1</v>
      </c>
      <c r="L746" s="1">
        <v>28</v>
      </c>
      <c r="M746" s="1">
        <v>270</v>
      </c>
      <c r="N746" s="1">
        <v>4</v>
      </c>
      <c r="O746" s="1">
        <v>3</v>
      </c>
      <c r="P746">
        <f>_xlfn.XLOOKUP(Q746,[1]工作表1!$R$2:$R$947,[1]工作表1!$E$2:$E$947,"error")</f>
        <v>3938</v>
      </c>
      <c r="Q746" s="14" t="str">
        <f t="shared" si="11"/>
        <v>GMCCanyonPickup truck: Small2.84A6</v>
      </c>
    </row>
    <row r="747" spans="1:17" ht="16.5" customHeight="1">
      <c r="A747" s="1">
        <v>2022</v>
      </c>
      <c r="B747" s="1" t="s">
        <v>283</v>
      </c>
      <c r="C747" s="1" t="s">
        <v>712</v>
      </c>
      <c r="D747" s="1" t="s">
        <v>509</v>
      </c>
      <c r="E747" s="1">
        <v>3.6</v>
      </c>
      <c r="F747" s="1">
        <v>6</v>
      </c>
      <c r="G747" s="1" t="s">
        <v>45</v>
      </c>
      <c r="H747" s="1" t="s">
        <v>233</v>
      </c>
      <c r="I747" s="1">
        <v>12.9</v>
      </c>
      <c r="J747" s="1">
        <v>9.3000000000000007</v>
      </c>
      <c r="K747" s="1">
        <v>11.3</v>
      </c>
      <c r="L747" s="1">
        <v>25</v>
      </c>
      <c r="M747" s="1">
        <v>263</v>
      </c>
      <c r="N747" s="1">
        <v>4</v>
      </c>
      <c r="O747" s="1">
        <v>6</v>
      </c>
      <c r="P747">
        <f>_xlfn.XLOOKUP(Q747,[1]工作表1!$R$2:$R$947,[1]工作表1!$E$2:$E$947,"error")</f>
        <v>4050</v>
      </c>
      <c r="Q747" s="14" t="str">
        <f t="shared" si="11"/>
        <v>GMCCanyonPickup truck: Small3.66A8</v>
      </c>
    </row>
    <row r="748" spans="1:17" ht="16.5" customHeight="1">
      <c r="A748" s="1">
        <v>2022</v>
      </c>
      <c r="B748" s="1" t="s">
        <v>283</v>
      </c>
      <c r="C748" s="1" t="s">
        <v>713</v>
      </c>
      <c r="D748" s="1" t="s">
        <v>509</v>
      </c>
      <c r="E748" s="1">
        <v>2.5</v>
      </c>
      <c r="F748" s="1">
        <v>4</v>
      </c>
      <c r="G748" s="1" t="s">
        <v>407</v>
      </c>
      <c r="H748" s="1" t="s">
        <v>233</v>
      </c>
      <c r="I748" s="1">
        <v>12.6</v>
      </c>
      <c r="J748" s="1">
        <v>9.9</v>
      </c>
      <c r="K748" s="1">
        <v>11.4</v>
      </c>
      <c r="L748" s="1">
        <v>25</v>
      </c>
      <c r="M748" s="1">
        <v>267</v>
      </c>
      <c r="N748" s="1">
        <v>4</v>
      </c>
      <c r="O748" s="1">
        <v>6</v>
      </c>
      <c r="P748">
        <f>_xlfn.XLOOKUP(Q748,[1]工作表1!$R$2:$R$947,[1]工作表1!$E$2:$E$947,"error")</f>
        <v>4102</v>
      </c>
      <c r="Q748" s="14" t="str">
        <f t="shared" si="11"/>
        <v>GMCCanyon 4WDPickup truck: Small2.54A6</v>
      </c>
    </row>
    <row r="749" spans="1:17" ht="16.5" customHeight="1">
      <c r="A749" s="1">
        <v>2022</v>
      </c>
      <c r="B749" s="1" t="s">
        <v>283</v>
      </c>
      <c r="C749" s="1" t="s">
        <v>713</v>
      </c>
      <c r="D749" s="1" t="s">
        <v>509</v>
      </c>
      <c r="E749" s="1">
        <v>2.8</v>
      </c>
      <c r="F749" s="1">
        <v>4</v>
      </c>
      <c r="G749" s="1" t="s">
        <v>407</v>
      </c>
      <c r="H749" s="1" t="s">
        <v>174</v>
      </c>
      <c r="I749" s="1">
        <v>12.2</v>
      </c>
      <c r="J749" s="1">
        <v>8.4</v>
      </c>
      <c r="K749" s="1">
        <v>10.5</v>
      </c>
      <c r="L749" s="1">
        <v>27</v>
      </c>
      <c r="M749" s="1">
        <v>283</v>
      </c>
      <c r="N749" s="1">
        <v>4</v>
      </c>
      <c r="O749" s="1">
        <v>3</v>
      </c>
      <c r="P749">
        <f>_xlfn.XLOOKUP(Q749,[1]工作表1!$R$2:$R$947,[1]工作表1!$E$2:$E$947,"error")</f>
        <v>4154</v>
      </c>
      <c r="Q749" s="14" t="str">
        <f t="shared" si="11"/>
        <v>GMCCanyon 4WDPickup truck: Small2.84A6</v>
      </c>
    </row>
    <row r="750" spans="1:17" ht="16.5" customHeight="1">
      <c r="A750" s="1">
        <v>2022</v>
      </c>
      <c r="B750" s="1" t="s">
        <v>283</v>
      </c>
      <c r="C750" s="1" t="s">
        <v>713</v>
      </c>
      <c r="D750" s="1" t="s">
        <v>509</v>
      </c>
      <c r="E750" s="1">
        <v>3.6</v>
      </c>
      <c r="F750" s="1">
        <v>6</v>
      </c>
      <c r="G750" s="1" t="s">
        <v>45</v>
      </c>
      <c r="H750" s="1" t="s">
        <v>233</v>
      </c>
      <c r="I750" s="1">
        <v>14</v>
      </c>
      <c r="J750" s="1">
        <v>9.9</v>
      </c>
      <c r="K750" s="1">
        <v>12.1</v>
      </c>
      <c r="L750" s="1">
        <v>23</v>
      </c>
      <c r="M750" s="1">
        <v>283</v>
      </c>
      <c r="N750" s="1">
        <v>4</v>
      </c>
      <c r="O750" s="1">
        <v>6</v>
      </c>
      <c r="P750">
        <f>_xlfn.XLOOKUP(Q750,[1]工作表1!$R$2:$R$947,[1]工作表1!$E$2:$E$947,"error")</f>
        <v>4355</v>
      </c>
      <c r="Q750" s="14" t="str">
        <f t="shared" si="11"/>
        <v>GMCCanyon 4WDPickup truck: Small3.66A8</v>
      </c>
    </row>
    <row r="751" spans="1:17" ht="16.5" customHeight="1">
      <c r="A751" s="1">
        <v>2022</v>
      </c>
      <c r="B751" s="1" t="s">
        <v>258</v>
      </c>
      <c r="C751" s="1" t="s">
        <v>694</v>
      </c>
      <c r="D751" s="1" t="s">
        <v>525</v>
      </c>
      <c r="E751" s="1">
        <v>2</v>
      </c>
      <c r="F751" s="1">
        <v>4</v>
      </c>
      <c r="G751" s="1" t="s">
        <v>31</v>
      </c>
      <c r="H751" s="1" t="s">
        <v>233</v>
      </c>
      <c r="I751" s="1">
        <v>9.8000000000000007</v>
      </c>
      <c r="J751" s="1">
        <v>8.9</v>
      </c>
      <c r="K751" s="1">
        <v>9.4</v>
      </c>
      <c r="L751" s="1">
        <v>30</v>
      </c>
      <c r="M751" s="1">
        <v>221</v>
      </c>
      <c r="N751" s="1">
        <v>5</v>
      </c>
      <c r="O751" s="1">
        <v>6</v>
      </c>
      <c r="P751">
        <f>_xlfn.XLOOKUP(Q751,[1]工作表1!$R$2:$R$947,[1]工作表1!$E$2:$E$947,"error")</f>
        <v>3581</v>
      </c>
      <c r="Q751" s="14" t="str">
        <f t="shared" si="11"/>
        <v>FordTransit Connect VanSpecial purpose vehicle24AS8</v>
      </c>
    </row>
    <row r="752" spans="1:17" ht="16.5" customHeight="1">
      <c r="A752" s="1">
        <v>2022</v>
      </c>
      <c r="B752" s="1" t="s">
        <v>326</v>
      </c>
      <c r="C752" s="1" t="s">
        <v>714</v>
      </c>
      <c r="D752" s="1" t="s">
        <v>44</v>
      </c>
      <c r="E752" s="1">
        <v>2.4</v>
      </c>
      <c r="F752" s="1">
        <v>4</v>
      </c>
      <c r="G752" s="1" t="s">
        <v>392</v>
      </c>
      <c r="H752" s="1" t="s">
        <v>22</v>
      </c>
      <c r="I752" s="1">
        <v>11.1</v>
      </c>
      <c r="J752" s="1">
        <v>7.7</v>
      </c>
      <c r="K752" s="1">
        <v>9.6</v>
      </c>
      <c r="L752" s="1">
        <v>29</v>
      </c>
      <c r="M752" s="1">
        <v>224</v>
      </c>
      <c r="N752" s="1">
        <v>5</v>
      </c>
      <c r="O752" s="1">
        <v>3</v>
      </c>
      <c r="P752">
        <f>_xlfn.XLOOKUP(Q752,[1]工作表1!$R$2:$R$947,[1]工作表1!$E$2:$E$947,"error")</f>
        <v>2800</v>
      </c>
      <c r="Q752" s="14" t="str">
        <f t="shared" si="11"/>
        <v>ToyotaGR 86Minicompact2.44AS6</v>
      </c>
    </row>
    <row r="753" spans="1:17" ht="16.5" customHeight="1">
      <c r="A753" s="1">
        <v>2022</v>
      </c>
      <c r="B753" s="1" t="s">
        <v>511</v>
      </c>
      <c r="C753" s="1" t="s">
        <v>715</v>
      </c>
      <c r="D753" s="1" t="s">
        <v>69</v>
      </c>
      <c r="E753" s="1">
        <v>1.5</v>
      </c>
      <c r="F753" s="1">
        <v>4</v>
      </c>
      <c r="G753" s="1" t="s">
        <v>598</v>
      </c>
      <c r="H753" s="1" t="s">
        <v>233</v>
      </c>
      <c r="I753" s="1">
        <v>7.6</v>
      </c>
      <c r="J753" s="1">
        <v>6.1</v>
      </c>
      <c r="K753" s="1">
        <v>6.9</v>
      </c>
      <c r="L753" s="1">
        <v>41</v>
      </c>
      <c r="M753" s="1">
        <v>162</v>
      </c>
      <c r="N753" s="1">
        <v>7</v>
      </c>
      <c r="O753" s="1">
        <v>7</v>
      </c>
      <c r="P753">
        <f>_xlfn.XLOOKUP(Q753,[1]工作表1!$R$2:$R$947,[1]工作表1!$E$2:$E$947,"error")</f>
        <v>3023</v>
      </c>
      <c r="Q753" s="14" t="str">
        <f t="shared" si="11"/>
        <v>HondaCivic SedanMid-size1.54AV7</v>
      </c>
    </row>
    <row r="754" spans="1:17" ht="16.5" customHeight="1">
      <c r="A754" s="1">
        <v>2022</v>
      </c>
      <c r="B754" s="1" t="s">
        <v>201</v>
      </c>
      <c r="C754" s="1" t="s">
        <v>716</v>
      </c>
      <c r="D754" s="1" t="s">
        <v>236</v>
      </c>
      <c r="E754" s="1">
        <v>1.3</v>
      </c>
      <c r="F754" s="1">
        <v>4</v>
      </c>
      <c r="G754" s="1" t="s">
        <v>72</v>
      </c>
      <c r="H754" s="1" t="s">
        <v>233</v>
      </c>
      <c r="I754" s="1">
        <v>10.1</v>
      </c>
      <c r="J754" s="1">
        <v>8.1</v>
      </c>
      <c r="K754" s="1">
        <v>9.1999999999999993</v>
      </c>
      <c r="L754" s="1">
        <v>31</v>
      </c>
      <c r="M754" s="1">
        <v>222</v>
      </c>
      <c r="N754" s="1">
        <v>5</v>
      </c>
      <c r="O754" s="1">
        <v>6</v>
      </c>
      <c r="P754">
        <f>_xlfn.XLOOKUP(Q754,[1]工作表1!$R$2:$R$947,[1]工作表1!$E$2:$E$947,"error")</f>
        <v>3210</v>
      </c>
      <c r="Q754" s="14" t="str">
        <f t="shared" si="11"/>
        <v>JeepRenegade 4X4SUV: Small1.34A9</v>
      </c>
    </row>
    <row r="755" spans="1:17" ht="16.5" customHeight="1">
      <c r="A755" s="1">
        <v>2022</v>
      </c>
      <c r="B755" s="1" t="s">
        <v>612</v>
      </c>
      <c r="C755" s="1" t="s">
        <v>717</v>
      </c>
      <c r="D755" s="1" t="s">
        <v>162</v>
      </c>
      <c r="E755" s="1">
        <v>2.5</v>
      </c>
      <c r="F755" s="1">
        <v>4</v>
      </c>
      <c r="G755" s="1" t="s">
        <v>392</v>
      </c>
      <c r="H755" s="1" t="s">
        <v>233</v>
      </c>
      <c r="I755" s="1">
        <v>9.5</v>
      </c>
      <c r="J755" s="1">
        <v>7.2</v>
      </c>
      <c r="K755" s="1">
        <v>8.5</v>
      </c>
      <c r="L755" s="1">
        <v>33</v>
      </c>
      <c r="M755" s="1">
        <v>199</v>
      </c>
      <c r="N755" s="1">
        <v>6</v>
      </c>
      <c r="O755" s="1">
        <v>7</v>
      </c>
      <c r="P755">
        <f>_xlfn.XLOOKUP(Q755,[1]工作表1!$R$2:$R$947,[1]工作表1!$E$2:$E$947,"error")</f>
        <v>3092</v>
      </c>
      <c r="Q755" s="14" t="str">
        <f t="shared" si="11"/>
        <v>MazdaMazda3 4-Door 4WDCompact2.54AS6</v>
      </c>
    </row>
    <row r="756" spans="1:17" ht="16.5" customHeight="1">
      <c r="A756" s="1">
        <v>2022</v>
      </c>
      <c r="B756" s="1" t="s">
        <v>511</v>
      </c>
      <c r="C756" s="1" t="s">
        <v>652</v>
      </c>
      <c r="D756" s="1" t="s">
        <v>30</v>
      </c>
      <c r="E756" s="1">
        <v>1.5</v>
      </c>
      <c r="F756" s="1">
        <v>4</v>
      </c>
      <c r="G756" s="1" t="s">
        <v>598</v>
      </c>
      <c r="H756" s="1" t="s">
        <v>233</v>
      </c>
      <c r="I756" s="1">
        <v>8.1</v>
      </c>
      <c r="J756" s="1">
        <v>6.8</v>
      </c>
      <c r="K756" s="1">
        <v>7.5</v>
      </c>
      <c r="L756" s="1">
        <v>38</v>
      </c>
      <c r="M756" s="1">
        <v>176</v>
      </c>
      <c r="N756" s="1">
        <v>7</v>
      </c>
      <c r="O756" s="1">
        <v>7</v>
      </c>
      <c r="P756">
        <f>_xlfn.XLOOKUP(Q756,[1]工作表1!$R$2:$R$947,[1]工作表1!$E$2:$E$947,"error")</f>
        <v>3272</v>
      </c>
      <c r="Q756" s="14" t="str">
        <f t="shared" si="11"/>
        <v>HondaAccord Sport/TouringFull-size1.54AV7</v>
      </c>
    </row>
    <row r="757" spans="1:17" ht="16.5" customHeight="1">
      <c r="A757" s="1">
        <v>2022</v>
      </c>
      <c r="B757" s="1" t="s">
        <v>258</v>
      </c>
      <c r="C757" s="1" t="s">
        <v>718</v>
      </c>
      <c r="D757" s="1" t="s">
        <v>236</v>
      </c>
      <c r="E757" s="1">
        <v>1.5</v>
      </c>
      <c r="F757" s="1">
        <v>3</v>
      </c>
      <c r="G757" s="1" t="s">
        <v>45</v>
      </c>
      <c r="H757" s="1" t="s">
        <v>233</v>
      </c>
      <c r="I757" s="1">
        <v>9.3000000000000007</v>
      </c>
      <c r="J757" s="1">
        <v>8.4</v>
      </c>
      <c r="K757" s="1">
        <v>8.9</v>
      </c>
      <c r="L757" s="1">
        <v>32</v>
      </c>
      <c r="M757" s="1">
        <v>209</v>
      </c>
      <c r="N757" s="1">
        <v>5</v>
      </c>
      <c r="O757" s="1">
        <v>7</v>
      </c>
      <c r="P757">
        <f>_xlfn.XLOOKUP(Q757,[1]工作表1!$R$2:$R$947,[1]工作表1!$E$2:$E$947,"error")</f>
        <v>3467</v>
      </c>
      <c r="Q757" s="14" t="str">
        <f t="shared" si="11"/>
        <v>FordBronco Sport 4WDSUV: Small1.53A8</v>
      </c>
    </row>
    <row r="758" spans="1:17" ht="16.5" customHeight="1">
      <c r="A758" s="1">
        <v>2022</v>
      </c>
      <c r="B758" s="1" t="s">
        <v>258</v>
      </c>
      <c r="C758" s="1" t="s">
        <v>718</v>
      </c>
      <c r="D758" s="1" t="s">
        <v>236</v>
      </c>
      <c r="E758" s="1">
        <v>2</v>
      </c>
      <c r="F758" s="1">
        <v>4</v>
      </c>
      <c r="G758" s="1" t="s">
        <v>31</v>
      </c>
      <c r="H758" s="1" t="s">
        <v>233</v>
      </c>
      <c r="I758" s="1">
        <v>11.1</v>
      </c>
      <c r="J758" s="1">
        <v>9</v>
      </c>
      <c r="K758" s="1">
        <v>10.199999999999999</v>
      </c>
      <c r="L758" s="1">
        <v>27</v>
      </c>
      <c r="M758" s="1">
        <v>240</v>
      </c>
      <c r="N758" s="1">
        <v>5</v>
      </c>
      <c r="O758" s="1">
        <v>5</v>
      </c>
      <c r="P758">
        <f>_xlfn.XLOOKUP(Q758,[1]工作表1!$R$2:$R$947,[1]工作表1!$E$2:$E$947,"error")</f>
        <v>3467</v>
      </c>
      <c r="Q758" s="14" t="str">
        <f t="shared" si="11"/>
        <v>FordBronco Sport 4WDSUV: Small24AS8</v>
      </c>
    </row>
    <row r="759" spans="1:17" ht="16.5" customHeight="1">
      <c r="A759" s="1">
        <v>2022</v>
      </c>
      <c r="B759" s="1" t="s">
        <v>522</v>
      </c>
      <c r="C759" s="1" t="s">
        <v>719</v>
      </c>
      <c r="D759" s="1" t="s">
        <v>48</v>
      </c>
      <c r="E759" s="1">
        <v>2</v>
      </c>
      <c r="F759" s="1">
        <v>4</v>
      </c>
      <c r="G759" s="1" t="s">
        <v>21</v>
      </c>
      <c r="H759" s="1" t="s">
        <v>22</v>
      </c>
      <c r="I759" s="1">
        <v>8.5</v>
      </c>
      <c r="J759" s="1">
        <v>6.2</v>
      </c>
      <c r="K759" s="1">
        <v>7.5</v>
      </c>
      <c r="L759" s="1">
        <v>38</v>
      </c>
      <c r="M759" s="1">
        <v>174</v>
      </c>
      <c r="N759" s="1">
        <v>7</v>
      </c>
      <c r="O759" s="1">
        <v>7</v>
      </c>
      <c r="P759">
        <f>_xlfn.XLOOKUP(Q759,[1]工作表1!$R$2:$R$947,[1]工作表1!$E$2:$E$947,"error")</f>
        <v>2866</v>
      </c>
      <c r="Q759" s="14" t="str">
        <f t="shared" si="11"/>
        <v>MINICooper S 3 DoorSubcompact24AM7</v>
      </c>
    </row>
    <row r="760" spans="1:17" ht="16.5" customHeight="1">
      <c r="A760" s="1">
        <v>2022</v>
      </c>
      <c r="B760" s="1" t="s">
        <v>522</v>
      </c>
      <c r="C760" s="1" t="s">
        <v>719</v>
      </c>
      <c r="D760" s="1" t="s">
        <v>48</v>
      </c>
      <c r="E760" s="1">
        <v>2</v>
      </c>
      <c r="F760" s="1">
        <v>4</v>
      </c>
      <c r="G760" s="1" t="s">
        <v>84</v>
      </c>
      <c r="H760" s="1" t="s">
        <v>22</v>
      </c>
      <c r="I760" s="1">
        <v>10.5</v>
      </c>
      <c r="J760" s="1">
        <v>7.3</v>
      </c>
      <c r="K760" s="1">
        <v>9.1</v>
      </c>
      <c r="L760" s="1">
        <v>31</v>
      </c>
      <c r="M760" s="1">
        <v>211</v>
      </c>
      <c r="N760" s="1">
        <v>5</v>
      </c>
      <c r="O760" s="1">
        <v>7</v>
      </c>
      <c r="P760">
        <f>_xlfn.XLOOKUP(Q760,[1]工作表1!$R$2:$R$947,[1]工作表1!$E$2:$E$947,"error")</f>
        <v>2824</v>
      </c>
      <c r="Q760" s="14" t="str">
        <f t="shared" si="11"/>
        <v>MINICooper S 3 DoorSubcompact24M6</v>
      </c>
    </row>
    <row r="761" spans="1:17" ht="16.5" customHeight="1">
      <c r="A761" s="1">
        <v>2022</v>
      </c>
      <c r="B761" s="1" t="s">
        <v>145</v>
      </c>
      <c r="C761" s="1" t="s">
        <v>720</v>
      </c>
      <c r="D761" s="1" t="s">
        <v>69</v>
      </c>
      <c r="E761" s="1">
        <v>3.5</v>
      </c>
      <c r="F761" s="1">
        <v>6</v>
      </c>
      <c r="G761" s="1" t="s">
        <v>31</v>
      </c>
      <c r="H761" s="1" t="s">
        <v>233</v>
      </c>
      <c r="I761" s="1">
        <v>10.9</v>
      </c>
      <c r="J761" s="1">
        <v>7.5</v>
      </c>
      <c r="K761" s="1">
        <v>9.4</v>
      </c>
      <c r="L761" s="1">
        <v>30</v>
      </c>
      <c r="M761" s="1">
        <v>219</v>
      </c>
      <c r="N761" s="1">
        <v>5</v>
      </c>
      <c r="O761" s="1">
        <v>5</v>
      </c>
      <c r="P761">
        <f>_xlfn.XLOOKUP(Q761,[1]工作表1!$R$2:$R$947,[1]工作表1!$E$2:$E$947,"error")</f>
        <v>3690</v>
      </c>
      <c r="Q761" s="14" t="str">
        <f t="shared" si="11"/>
        <v>LexusES 350 F SPORTMid-size3.56AS8</v>
      </c>
    </row>
    <row r="762" spans="1:17" ht="16.5" customHeight="1">
      <c r="A762" s="1">
        <v>2022</v>
      </c>
      <c r="B762" s="1" t="s">
        <v>283</v>
      </c>
      <c r="C762" s="1" t="s">
        <v>721</v>
      </c>
      <c r="D762" s="1" t="s">
        <v>236</v>
      </c>
      <c r="E762" s="1">
        <v>1.5</v>
      </c>
      <c r="F762" s="1">
        <v>4</v>
      </c>
      <c r="G762" s="1" t="s">
        <v>72</v>
      </c>
      <c r="H762" s="1" t="s">
        <v>233</v>
      </c>
      <c r="I762" s="1">
        <v>9.1999999999999993</v>
      </c>
      <c r="J762" s="1">
        <v>7.8</v>
      </c>
      <c r="K762" s="1">
        <v>8.6</v>
      </c>
      <c r="L762" s="1">
        <v>33</v>
      </c>
      <c r="M762" s="1">
        <v>202</v>
      </c>
      <c r="N762" s="1">
        <v>6</v>
      </c>
      <c r="O762" s="1">
        <v>7</v>
      </c>
      <c r="P762">
        <f>_xlfn.XLOOKUP(Q762,[1]工作表1!$R$2:$R$947,[1]工作表1!$E$2:$E$947,"error")</f>
        <v>3449</v>
      </c>
      <c r="Q762" s="14" t="str">
        <f t="shared" si="11"/>
        <v>GMCTerrainSUV: Small1.54A9</v>
      </c>
    </row>
    <row r="763" spans="1:17" ht="16.5" customHeight="1">
      <c r="A763" s="1">
        <v>2022</v>
      </c>
      <c r="B763" s="1" t="s">
        <v>283</v>
      </c>
      <c r="C763" s="1" t="s">
        <v>722</v>
      </c>
      <c r="D763" s="1" t="s">
        <v>236</v>
      </c>
      <c r="E763" s="1">
        <v>1.5</v>
      </c>
      <c r="F763" s="1">
        <v>4</v>
      </c>
      <c r="G763" s="1" t="s">
        <v>72</v>
      </c>
      <c r="H763" s="1" t="s">
        <v>233</v>
      </c>
      <c r="I763" s="1">
        <v>9.6</v>
      </c>
      <c r="J763" s="1">
        <v>8.3000000000000007</v>
      </c>
      <c r="K763" s="1">
        <v>9</v>
      </c>
      <c r="L763" s="1">
        <v>31</v>
      </c>
      <c r="M763" s="1">
        <v>212</v>
      </c>
      <c r="N763" s="1">
        <v>5</v>
      </c>
      <c r="O763" s="1">
        <v>7</v>
      </c>
      <c r="P763">
        <f>_xlfn.XLOOKUP(Q763,[1]工作表1!$R$2:$R$947,[1]工作表1!$E$2:$E$947,"error")</f>
        <v>3449</v>
      </c>
      <c r="Q763" s="14" t="str">
        <f t="shared" si="11"/>
        <v>GMCTerrain AWDSUV: Small1.54A9</v>
      </c>
    </row>
    <row r="764" spans="1:17" ht="16.5" customHeight="1">
      <c r="A764" s="1">
        <v>2022</v>
      </c>
      <c r="B764" s="1" t="s">
        <v>326</v>
      </c>
      <c r="C764" s="1" t="s">
        <v>723</v>
      </c>
      <c r="D764" s="1" t="s">
        <v>236</v>
      </c>
      <c r="E764" s="1">
        <v>2.5</v>
      </c>
      <c r="F764" s="1">
        <v>4</v>
      </c>
      <c r="G764" s="1" t="s">
        <v>31</v>
      </c>
      <c r="H764" s="1" t="s">
        <v>233</v>
      </c>
      <c r="I764" s="1">
        <v>8.8000000000000007</v>
      </c>
      <c r="J764" s="1">
        <v>7.1</v>
      </c>
      <c r="K764" s="1">
        <v>8</v>
      </c>
      <c r="L764" s="1">
        <v>35</v>
      </c>
      <c r="M764" s="1">
        <v>187</v>
      </c>
      <c r="N764" s="1">
        <v>6</v>
      </c>
      <c r="O764" s="1">
        <v>6</v>
      </c>
      <c r="P764">
        <f>_xlfn.XLOOKUP(Q764,[1]工作表1!$R$2:$R$947,[1]工作表1!$E$2:$E$947,"error")</f>
        <v>3450</v>
      </c>
      <c r="Q764" s="14" t="str">
        <f t="shared" si="11"/>
        <v>ToyotaRAV4 AWD (Stop/Start)SUV: Small2.54AS8</v>
      </c>
    </row>
    <row r="765" spans="1:17" ht="16.5" customHeight="1">
      <c r="A765" s="1">
        <v>2022</v>
      </c>
      <c r="B765" s="1" t="s">
        <v>258</v>
      </c>
      <c r="C765" s="1" t="s">
        <v>724</v>
      </c>
      <c r="D765" s="1" t="s">
        <v>243</v>
      </c>
      <c r="E765" s="1">
        <v>2.2999999999999998</v>
      </c>
      <c r="F765" s="1">
        <v>4</v>
      </c>
      <c r="G765" s="1" t="s">
        <v>147</v>
      </c>
      <c r="H765" s="1" t="s">
        <v>233</v>
      </c>
      <c r="I765" s="1">
        <v>11.9</v>
      </c>
      <c r="J765" s="1">
        <v>9.6999999999999993</v>
      </c>
      <c r="K765" s="1">
        <v>10.9</v>
      </c>
      <c r="L765" s="1">
        <v>26</v>
      </c>
      <c r="M765" s="1">
        <v>256</v>
      </c>
      <c r="N765" s="1">
        <v>5</v>
      </c>
      <c r="O765" s="1">
        <v>6</v>
      </c>
      <c r="P765">
        <f>_xlfn.XLOOKUP(Q765,[1]工作表1!$R$2:$R$947,[1]工作表1!$E$2:$E$947,"error")</f>
        <v>4354</v>
      </c>
      <c r="Q765" s="14" t="str">
        <f t="shared" si="11"/>
        <v>FordRanger 4WDPickup truck: Standard2.34AS10</v>
      </c>
    </row>
    <row r="766" spans="1:17" ht="16.5" customHeight="1">
      <c r="A766" s="1">
        <v>2022</v>
      </c>
      <c r="B766" s="1" t="s">
        <v>258</v>
      </c>
      <c r="C766" s="1" t="s">
        <v>725</v>
      </c>
      <c r="D766" s="1" t="s">
        <v>243</v>
      </c>
      <c r="E766" s="1">
        <v>2.2999999999999998</v>
      </c>
      <c r="F766" s="1">
        <v>4</v>
      </c>
      <c r="G766" s="1" t="s">
        <v>147</v>
      </c>
      <c r="H766" s="1" t="s">
        <v>233</v>
      </c>
      <c r="I766" s="1">
        <v>12.4</v>
      </c>
      <c r="J766" s="1">
        <v>9.6999999999999993</v>
      </c>
      <c r="K766" s="1">
        <v>11.2</v>
      </c>
      <c r="L766" s="1">
        <v>25</v>
      </c>
      <c r="M766" s="1">
        <v>262</v>
      </c>
      <c r="N766" s="1">
        <v>4</v>
      </c>
      <c r="O766" s="1">
        <v>6</v>
      </c>
      <c r="P766">
        <f>_xlfn.XLOOKUP(Q766,[1]工作表1!$R$2:$R$947,[1]工作表1!$E$2:$E$947,"error")</f>
        <v>4354</v>
      </c>
      <c r="Q766" s="14" t="str">
        <f t="shared" si="11"/>
        <v>FordRanger 4WD (Without Stop-Start)Pickup truck: Standard2.34AS10</v>
      </c>
    </row>
    <row r="767" spans="1:17" ht="16.5" customHeight="1">
      <c r="A767" s="1">
        <v>2022</v>
      </c>
      <c r="B767" s="1" t="s">
        <v>612</v>
      </c>
      <c r="C767" s="1" t="s">
        <v>726</v>
      </c>
      <c r="D767" s="1" t="s">
        <v>20</v>
      </c>
      <c r="E767" s="1">
        <v>2</v>
      </c>
      <c r="F767" s="1">
        <v>4</v>
      </c>
      <c r="G767" s="1" t="s">
        <v>392</v>
      </c>
      <c r="H767" s="1" t="s">
        <v>22</v>
      </c>
      <c r="I767" s="1">
        <v>9</v>
      </c>
      <c r="J767" s="1">
        <v>6.6</v>
      </c>
      <c r="K767" s="1">
        <v>7.9</v>
      </c>
      <c r="L767" s="1">
        <v>36</v>
      </c>
      <c r="M767" s="1">
        <v>186</v>
      </c>
      <c r="N767" s="1">
        <v>6</v>
      </c>
      <c r="O767" s="1">
        <v>3</v>
      </c>
      <c r="P767">
        <f>_xlfn.XLOOKUP(Q767,[1]工作表1!$R$2:$R$947,[1]工作表1!$E$2:$E$947,"error")</f>
        <v>2341</v>
      </c>
      <c r="Q767" s="14" t="str">
        <f t="shared" si="11"/>
        <v>MazdaMX-5Two-seater24AS6</v>
      </c>
    </row>
    <row r="768" spans="1:17" ht="16.5" customHeight="1">
      <c r="A768" s="1">
        <v>2022</v>
      </c>
      <c r="B768" s="1" t="s">
        <v>281</v>
      </c>
      <c r="C768" s="1" t="s">
        <v>727</v>
      </c>
      <c r="D768" s="1" t="s">
        <v>509</v>
      </c>
      <c r="E768" s="1">
        <v>2.5</v>
      </c>
      <c r="F768" s="1">
        <v>4</v>
      </c>
      <c r="G768" s="1" t="s">
        <v>407</v>
      </c>
      <c r="H768" s="1" t="s">
        <v>233</v>
      </c>
      <c r="I768" s="1">
        <v>12.2</v>
      </c>
      <c r="J768" s="1">
        <v>9.4</v>
      </c>
      <c r="K768" s="1">
        <v>10.9</v>
      </c>
      <c r="L768" s="1">
        <v>26</v>
      </c>
      <c r="M768" s="1">
        <v>257</v>
      </c>
      <c r="N768" s="1">
        <v>5</v>
      </c>
      <c r="O768" s="1">
        <v>6</v>
      </c>
      <c r="P768">
        <f>_xlfn.XLOOKUP(Q768,[1]工作表1!$R$2:$R$947,[1]工作表1!$E$2:$E$947,"error")</f>
        <v>3968</v>
      </c>
      <c r="Q768" s="14" t="str">
        <f t="shared" si="11"/>
        <v>ChevroletColoradoPickup truck: Small2.54A6</v>
      </c>
    </row>
    <row r="769" spans="1:17" ht="16.5" customHeight="1">
      <c r="A769" s="1">
        <v>2022</v>
      </c>
      <c r="B769" s="1" t="s">
        <v>281</v>
      </c>
      <c r="C769" s="1" t="s">
        <v>727</v>
      </c>
      <c r="D769" s="1" t="s">
        <v>509</v>
      </c>
      <c r="E769" s="1">
        <v>2.8</v>
      </c>
      <c r="F769" s="1">
        <v>4</v>
      </c>
      <c r="G769" s="1" t="s">
        <v>407</v>
      </c>
      <c r="H769" s="1" t="s">
        <v>174</v>
      </c>
      <c r="I769" s="1">
        <v>11.8</v>
      </c>
      <c r="J769" s="1">
        <v>7.9</v>
      </c>
      <c r="K769" s="1">
        <v>10.1</v>
      </c>
      <c r="L769" s="1">
        <v>28</v>
      </c>
      <c r="M769" s="1">
        <v>270</v>
      </c>
      <c r="N769" s="1">
        <v>4</v>
      </c>
      <c r="O769" s="1">
        <v>3</v>
      </c>
      <c r="P769">
        <f>_xlfn.XLOOKUP(Q769,[1]工作表1!$R$2:$R$947,[1]工作表1!$E$2:$E$947,"error")</f>
        <v>3968</v>
      </c>
      <c r="Q769" s="14" t="str">
        <f t="shared" si="11"/>
        <v>ChevroletColoradoPickup truck: Small2.84A6</v>
      </c>
    </row>
    <row r="770" spans="1:17" ht="16.5" customHeight="1">
      <c r="A770" s="1">
        <v>2022</v>
      </c>
      <c r="B770" s="1" t="s">
        <v>281</v>
      </c>
      <c r="C770" s="1" t="s">
        <v>727</v>
      </c>
      <c r="D770" s="1" t="s">
        <v>509</v>
      </c>
      <c r="E770" s="1">
        <v>3.6</v>
      </c>
      <c r="F770" s="1">
        <v>6</v>
      </c>
      <c r="G770" s="1" t="s">
        <v>45</v>
      </c>
      <c r="H770" s="1" t="s">
        <v>233</v>
      </c>
      <c r="I770" s="1">
        <v>12.9</v>
      </c>
      <c r="J770" s="1">
        <v>9.3000000000000007</v>
      </c>
      <c r="K770" s="1">
        <v>11.3</v>
      </c>
      <c r="L770" s="1">
        <v>25</v>
      </c>
      <c r="M770" s="1">
        <v>263</v>
      </c>
      <c r="N770" s="1">
        <v>4</v>
      </c>
      <c r="O770" s="1">
        <v>6</v>
      </c>
      <c r="P770">
        <f>_xlfn.XLOOKUP(Q770,[1]工作表1!$R$2:$R$947,[1]工作表1!$E$2:$E$947,"error")</f>
        <v>4050</v>
      </c>
      <c r="Q770" s="14" t="str">
        <f t="shared" ref="Q770:Q833" si="12">B770&amp;C770&amp;D770&amp;E770&amp;F770&amp;G770</f>
        <v>ChevroletColoradoPickup truck: Small3.66A8</v>
      </c>
    </row>
    <row r="771" spans="1:17" ht="16.5" customHeight="1">
      <c r="A771" s="1">
        <v>2022</v>
      </c>
      <c r="B771" s="1" t="s">
        <v>281</v>
      </c>
      <c r="C771" s="1" t="s">
        <v>728</v>
      </c>
      <c r="D771" s="1" t="s">
        <v>509</v>
      </c>
      <c r="E771" s="1">
        <v>2.5</v>
      </c>
      <c r="F771" s="1">
        <v>4</v>
      </c>
      <c r="G771" s="1" t="s">
        <v>407</v>
      </c>
      <c r="H771" s="1" t="s">
        <v>233</v>
      </c>
      <c r="I771" s="1">
        <v>12.6</v>
      </c>
      <c r="J771" s="1">
        <v>9.9</v>
      </c>
      <c r="K771" s="1">
        <v>11.4</v>
      </c>
      <c r="L771" s="1">
        <v>25</v>
      </c>
      <c r="M771" s="1">
        <v>267</v>
      </c>
      <c r="N771" s="1">
        <v>4</v>
      </c>
      <c r="O771" s="1">
        <v>6</v>
      </c>
      <c r="P771">
        <f>_xlfn.XLOOKUP(Q771,[1]工作表1!$R$2:$R$947,[1]工作表1!$E$2:$E$947,"error")</f>
        <v>4198</v>
      </c>
      <c r="Q771" s="14" t="str">
        <f t="shared" si="12"/>
        <v>ChevroletColorado 4WDPickup truck: Small2.54A6</v>
      </c>
    </row>
    <row r="772" spans="1:17" ht="16.5" customHeight="1">
      <c r="A772" s="1">
        <v>2022</v>
      </c>
      <c r="B772" s="1" t="s">
        <v>281</v>
      </c>
      <c r="C772" s="1" t="s">
        <v>728</v>
      </c>
      <c r="D772" s="1" t="s">
        <v>509</v>
      </c>
      <c r="E772" s="1">
        <v>2.8</v>
      </c>
      <c r="F772" s="1">
        <v>4</v>
      </c>
      <c r="G772" s="1" t="s">
        <v>407</v>
      </c>
      <c r="H772" s="1" t="s">
        <v>174</v>
      </c>
      <c r="I772" s="1">
        <v>12.2</v>
      </c>
      <c r="J772" s="1">
        <v>8.4</v>
      </c>
      <c r="K772" s="1">
        <v>10.5</v>
      </c>
      <c r="L772" s="1">
        <v>27</v>
      </c>
      <c r="M772" s="1">
        <v>283</v>
      </c>
      <c r="N772" s="1">
        <v>4</v>
      </c>
      <c r="O772" s="1">
        <v>3</v>
      </c>
      <c r="P772">
        <f>_xlfn.XLOOKUP(Q772,[1]工作表1!$R$2:$R$947,[1]工作表1!$E$2:$E$947,"error")</f>
        <v>4480</v>
      </c>
      <c r="Q772" s="14" t="str">
        <f t="shared" si="12"/>
        <v>ChevroletColorado 4WDPickup truck: Small2.84A6</v>
      </c>
    </row>
    <row r="773" spans="1:17" ht="16.5" customHeight="1">
      <c r="A773" s="1">
        <v>2022</v>
      </c>
      <c r="B773" s="1" t="s">
        <v>281</v>
      </c>
      <c r="C773" s="1" t="s">
        <v>728</v>
      </c>
      <c r="D773" s="1" t="s">
        <v>509</v>
      </c>
      <c r="E773" s="1">
        <v>3.6</v>
      </c>
      <c r="F773" s="1">
        <v>6</v>
      </c>
      <c r="G773" s="1" t="s">
        <v>45</v>
      </c>
      <c r="H773" s="1" t="s">
        <v>233</v>
      </c>
      <c r="I773" s="1">
        <v>14</v>
      </c>
      <c r="J773" s="1">
        <v>9.9</v>
      </c>
      <c r="K773" s="1">
        <v>12.1</v>
      </c>
      <c r="L773" s="1">
        <v>23</v>
      </c>
      <c r="M773" s="1">
        <v>283</v>
      </c>
      <c r="N773" s="1">
        <v>4</v>
      </c>
      <c r="O773" s="1">
        <v>6</v>
      </c>
      <c r="P773">
        <f>_xlfn.XLOOKUP(Q773,[1]工作表1!$R$2:$R$947,[1]工作表1!$E$2:$E$947,"error")</f>
        <v>4480</v>
      </c>
      <c r="Q773" s="14" t="str">
        <f t="shared" si="12"/>
        <v>ChevroletColorado 4WDPickup truck: Small3.66A8</v>
      </c>
    </row>
    <row r="774" spans="1:17" ht="16.5" customHeight="1">
      <c r="A774" s="1">
        <v>2022</v>
      </c>
      <c r="B774" s="1" t="s">
        <v>600</v>
      </c>
      <c r="C774" s="1" t="s">
        <v>729</v>
      </c>
      <c r="D774" s="1" t="s">
        <v>44</v>
      </c>
      <c r="E774" s="1">
        <v>2.4</v>
      </c>
      <c r="F774" s="1">
        <v>4</v>
      </c>
      <c r="G774" s="1" t="s">
        <v>392</v>
      </c>
      <c r="H774" s="1" t="s">
        <v>22</v>
      </c>
      <c r="I774" s="1">
        <v>11</v>
      </c>
      <c r="J774" s="1">
        <v>7.7</v>
      </c>
      <c r="K774" s="1">
        <v>9.5</v>
      </c>
      <c r="L774" s="1">
        <v>30</v>
      </c>
      <c r="M774" s="1">
        <v>224</v>
      </c>
      <c r="N774" s="1">
        <v>5</v>
      </c>
      <c r="O774" s="1">
        <v>3</v>
      </c>
      <c r="P774">
        <f>_xlfn.XLOOKUP(Q774,[1]工作表1!$R$2:$R$947,[1]工作表1!$E$2:$E$947,"error")</f>
        <v>2881</v>
      </c>
      <c r="Q774" s="14" t="str">
        <f t="shared" si="12"/>
        <v>SubaruBRZMinicompact2.44AS6</v>
      </c>
    </row>
    <row r="775" spans="1:17" ht="16.5" customHeight="1">
      <c r="A775" s="1">
        <v>2022</v>
      </c>
      <c r="B775" s="1" t="s">
        <v>600</v>
      </c>
      <c r="C775" s="1" t="s">
        <v>729</v>
      </c>
      <c r="D775" s="1" t="s">
        <v>44</v>
      </c>
      <c r="E775" s="1">
        <v>2.4</v>
      </c>
      <c r="F775" s="1">
        <v>4</v>
      </c>
      <c r="G775" s="1" t="s">
        <v>84</v>
      </c>
      <c r="H775" s="1" t="s">
        <v>22</v>
      </c>
      <c r="I775" s="1">
        <v>12</v>
      </c>
      <c r="J775" s="1">
        <v>8.8000000000000007</v>
      </c>
      <c r="K775" s="1">
        <v>10.5</v>
      </c>
      <c r="L775" s="1">
        <v>27</v>
      </c>
      <c r="M775" s="1">
        <v>247</v>
      </c>
      <c r="N775" s="1">
        <v>5</v>
      </c>
      <c r="O775" s="1">
        <v>3</v>
      </c>
      <c r="P775">
        <f>_xlfn.XLOOKUP(Q775,[1]工作表1!$R$2:$R$947,[1]工作表1!$E$2:$E$947,"error")</f>
        <v>2835</v>
      </c>
      <c r="Q775" s="14" t="str">
        <f t="shared" si="12"/>
        <v>SubaruBRZMinicompact2.44M6</v>
      </c>
    </row>
    <row r="776" spans="1:17" ht="16.5" customHeight="1">
      <c r="A776" s="1">
        <v>2022</v>
      </c>
      <c r="B776" s="1" t="s">
        <v>326</v>
      </c>
      <c r="C776" s="1" t="s">
        <v>730</v>
      </c>
      <c r="D776" s="1" t="s">
        <v>69</v>
      </c>
      <c r="E776" s="1">
        <v>2.5</v>
      </c>
      <c r="F776" s="1">
        <v>4</v>
      </c>
      <c r="G776" s="1" t="s">
        <v>469</v>
      </c>
      <c r="H776" s="1" t="s">
        <v>233</v>
      </c>
      <c r="I776" s="1">
        <v>4.9000000000000004</v>
      </c>
      <c r="J776" s="1">
        <v>4.8</v>
      </c>
      <c r="K776" s="1">
        <v>4.9000000000000004</v>
      </c>
      <c r="L776" s="1">
        <v>58</v>
      </c>
      <c r="M776" s="1">
        <v>113</v>
      </c>
      <c r="N776" s="1">
        <v>9</v>
      </c>
      <c r="O776" s="1">
        <v>7</v>
      </c>
      <c r="P776">
        <f>_xlfn.XLOOKUP(Q776,[1]工作表1!$R$2:$R$947,[1]工作表1!$E$2:$E$947,"error")</f>
        <v>3480</v>
      </c>
      <c r="Q776" s="14" t="str">
        <f t="shared" si="12"/>
        <v>ToyotaCamry Hybrid LEMid-size2.54AV</v>
      </c>
    </row>
    <row r="777" spans="1:17" ht="16.5" customHeight="1">
      <c r="A777" s="1">
        <v>2022</v>
      </c>
      <c r="B777" s="1" t="s">
        <v>731</v>
      </c>
      <c r="C777" s="1" t="s">
        <v>732</v>
      </c>
      <c r="D777" s="1" t="s">
        <v>236</v>
      </c>
      <c r="E777" s="1">
        <v>1.3</v>
      </c>
      <c r="F777" s="1">
        <v>4</v>
      </c>
      <c r="G777" s="1" t="s">
        <v>72</v>
      </c>
      <c r="H777" s="1" t="s">
        <v>233</v>
      </c>
      <c r="I777" s="1">
        <v>10</v>
      </c>
      <c r="J777" s="1">
        <v>7.9</v>
      </c>
      <c r="K777" s="1">
        <v>9.1</v>
      </c>
      <c r="L777" s="1">
        <v>31</v>
      </c>
      <c r="M777" s="1">
        <v>221</v>
      </c>
      <c r="N777" s="1">
        <v>5</v>
      </c>
      <c r="O777" s="1">
        <v>6</v>
      </c>
      <c r="P777">
        <f>_xlfn.XLOOKUP(Q777,[1]工作表1!$R$2:$R$947,[1]工作表1!$E$2:$E$947,"error")</f>
        <v>3305</v>
      </c>
      <c r="Q777" s="14" t="str">
        <f t="shared" si="12"/>
        <v>FIAT500X AWDSUV: Small1.34A9</v>
      </c>
    </row>
    <row r="778" spans="1:17" ht="16.5" customHeight="1">
      <c r="A778" s="1">
        <v>2022</v>
      </c>
      <c r="B778" s="1" t="s">
        <v>452</v>
      </c>
      <c r="C778" s="1" t="s">
        <v>733</v>
      </c>
      <c r="D778" s="1" t="s">
        <v>69</v>
      </c>
      <c r="E778" s="1">
        <v>2.5</v>
      </c>
      <c r="F778" s="1">
        <v>4</v>
      </c>
      <c r="G778" s="1" t="s">
        <v>469</v>
      </c>
      <c r="H778" s="1" t="s">
        <v>233</v>
      </c>
      <c r="I778" s="1">
        <v>9.3000000000000007</v>
      </c>
      <c r="J778" s="1">
        <v>6.7</v>
      </c>
      <c r="K778" s="1">
        <v>8.1</v>
      </c>
      <c r="L778" s="1">
        <v>35</v>
      </c>
      <c r="M778" s="1">
        <v>190</v>
      </c>
      <c r="N778" s="1">
        <v>6</v>
      </c>
      <c r="O778" s="1">
        <v>7</v>
      </c>
      <c r="P778">
        <f>_xlfn.XLOOKUP(Q778,[1]工作表1!$R$2:$R$947,[1]工作表1!$E$2:$E$947,"error")</f>
        <v>3492</v>
      </c>
      <c r="Q778" s="14" t="str">
        <f t="shared" si="12"/>
        <v>NissanAltima AWD SR/PlatinumMid-size2.54AV</v>
      </c>
    </row>
    <row r="779" spans="1:17" ht="16.5" customHeight="1">
      <c r="A779" s="1">
        <v>2022</v>
      </c>
      <c r="B779" s="1" t="s">
        <v>511</v>
      </c>
      <c r="C779" s="1" t="s">
        <v>734</v>
      </c>
      <c r="D779" s="1" t="s">
        <v>30</v>
      </c>
      <c r="E779" s="1">
        <v>2</v>
      </c>
      <c r="F779" s="1">
        <v>4</v>
      </c>
      <c r="G779" s="1" t="s">
        <v>469</v>
      </c>
      <c r="H779" s="1" t="s">
        <v>233</v>
      </c>
      <c r="I779" s="1">
        <v>5</v>
      </c>
      <c r="J779" s="1">
        <v>5</v>
      </c>
      <c r="K779" s="1">
        <v>5</v>
      </c>
      <c r="L779" s="1">
        <v>56</v>
      </c>
      <c r="M779" s="1">
        <v>117</v>
      </c>
      <c r="N779" s="1">
        <v>9</v>
      </c>
      <c r="O779" s="1">
        <v>7</v>
      </c>
      <c r="P779">
        <f>_xlfn.XLOOKUP(Q779,[1]工作表1!$R$2:$R$947,[1]工作表1!$E$2:$E$947,"error")</f>
        <v>3326</v>
      </c>
      <c r="Q779" s="14" t="str">
        <f t="shared" si="12"/>
        <v>HondaAccord HybridFull-size24AV</v>
      </c>
    </row>
    <row r="780" spans="1:17" ht="16.5" customHeight="1">
      <c r="A780" s="1">
        <v>2022</v>
      </c>
      <c r="B780" s="1" t="s">
        <v>326</v>
      </c>
      <c r="C780" s="1" t="s">
        <v>714</v>
      </c>
      <c r="D780" s="1" t="s">
        <v>44</v>
      </c>
      <c r="E780" s="1">
        <v>2.4</v>
      </c>
      <c r="F780" s="1">
        <v>4</v>
      </c>
      <c r="G780" s="1" t="s">
        <v>84</v>
      </c>
      <c r="H780" s="1" t="s">
        <v>22</v>
      </c>
      <c r="I780" s="1">
        <v>11.9</v>
      </c>
      <c r="J780" s="1">
        <v>8.6999999999999993</v>
      </c>
      <c r="K780" s="1">
        <v>10.5</v>
      </c>
      <c r="L780" s="1">
        <v>27</v>
      </c>
      <c r="M780" s="1">
        <v>246</v>
      </c>
      <c r="N780" s="1">
        <v>5</v>
      </c>
      <c r="O780" s="1">
        <v>3</v>
      </c>
      <c r="P780">
        <f>_xlfn.XLOOKUP(Q780,[1]工作表1!$R$2:$R$947,[1]工作表1!$E$2:$E$947,"error")</f>
        <v>2800</v>
      </c>
      <c r="Q780" s="14" t="str">
        <f t="shared" si="12"/>
        <v>ToyotaGR 86Minicompact2.44M6</v>
      </c>
    </row>
    <row r="781" spans="1:17" ht="16.5" customHeight="1">
      <c r="A781" s="1">
        <v>2022</v>
      </c>
      <c r="B781" s="1" t="s">
        <v>600</v>
      </c>
      <c r="C781" s="1" t="s">
        <v>735</v>
      </c>
      <c r="D781" s="1" t="s">
        <v>236</v>
      </c>
      <c r="E781" s="1">
        <v>2.4</v>
      </c>
      <c r="F781" s="1">
        <v>4</v>
      </c>
      <c r="G781" s="1" t="s">
        <v>479</v>
      </c>
      <c r="H781" s="1" t="s">
        <v>233</v>
      </c>
      <c r="I781" s="1">
        <v>10.1</v>
      </c>
      <c r="J781" s="1">
        <v>7.9</v>
      </c>
      <c r="K781" s="1">
        <v>9.1</v>
      </c>
      <c r="L781" s="1">
        <v>31</v>
      </c>
      <c r="M781" s="1">
        <v>213</v>
      </c>
      <c r="N781" s="1">
        <v>5</v>
      </c>
      <c r="O781" s="1">
        <v>3</v>
      </c>
      <c r="P781">
        <f>_xlfn.XLOOKUP(Q781,[1]工作表1!$R$2:$R$947,[1]工作表1!$E$2:$E$947,"error")</f>
        <v>3500</v>
      </c>
      <c r="Q781" s="14" t="str">
        <f t="shared" si="12"/>
        <v>SubaruOutback AWDSUV: Small2.44AV8</v>
      </c>
    </row>
    <row r="782" spans="1:17" ht="16.5" customHeight="1">
      <c r="A782" s="1">
        <v>2022</v>
      </c>
      <c r="B782" s="1" t="s">
        <v>600</v>
      </c>
      <c r="C782" s="1" t="s">
        <v>735</v>
      </c>
      <c r="D782" s="1" t="s">
        <v>236</v>
      </c>
      <c r="E782" s="1">
        <v>2.5</v>
      </c>
      <c r="F782" s="1">
        <v>4</v>
      </c>
      <c r="G782" s="1" t="s">
        <v>479</v>
      </c>
      <c r="H782" s="1" t="s">
        <v>233</v>
      </c>
      <c r="I782" s="1">
        <v>9</v>
      </c>
      <c r="J782" s="1">
        <v>7.1</v>
      </c>
      <c r="K782" s="1">
        <v>8.1999999999999993</v>
      </c>
      <c r="L782" s="1">
        <v>34</v>
      </c>
      <c r="M782" s="1">
        <v>192</v>
      </c>
      <c r="N782" s="1">
        <v>6</v>
      </c>
      <c r="O782" s="1">
        <v>7</v>
      </c>
      <c r="P782">
        <f>_xlfn.XLOOKUP(Q782,[1]工作表1!$R$2:$R$947,[1]工作表1!$E$2:$E$947,"error")</f>
        <v>3657</v>
      </c>
      <c r="Q782" s="14" t="str">
        <f t="shared" si="12"/>
        <v>SubaruOutback AWDSUV: Small2.54AV8</v>
      </c>
    </row>
    <row r="783" spans="1:17" ht="16.5" customHeight="1">
      <c r="A783" s="1">
        <v>2022</v>
      </c>
      <c r="B783" s="1" t="s">
        <v>490</v>
      </c>
      <c r="C783" s="1" t="s">
        <v>736</v>
      </c>
      <c r="D783" s="1" t="s">
        <v>69</v>
      </c>
      <c r="E783" s="1">
        <v>2</v>
      </c>
      <c r="F783" s="1">
        <v>4</v>
      </c>
      <c r="G783" s="1" t="s">
        <v>392</v>
      </c>
      <c r="H783" s="1" t="s">
        <v>233</v>
      </c>
      <c r="I783" s="1">
        <v>9.6999999999999993</v>
      </c>
      <c r="J783" s="1">
        <v>6.6</v>
      </c>
      <c r="K783" s="1">
        <v>8.3000000000000007</v>
      </c>
      <c r="L783" s="1">
        <v>34</v>
      </c>
      <c r="M783" s="1">
        <v>196</v>
      </c>
      <c r="N783" s="1">
        <v>6</v>
      </c>
      <c r="O783" s="1">
        <v>7</v>
      </c>
      <c r="P783">
        <f>_xlfn.XLOOKUP(Q783,[1]工作表1!$R$2:$R$947,[1]工作表1!$E$2:$E$947,"error")</f>
        <v>3369</v>
      </c>
      <c r="Q783" s="14" t="str">
        <f t="shared" si="12"/>
        <v>VolkswagenPassatMid-size24AS6</v>
      </c>
    </row>
    <row r="784" spans="1:17" ht="16.5" customHeight="1">
      <c r="A784" s="1">
        <v>2022</v>
      </c>
      <c r="B784" s="1" t="s">
        <v>258</v>
      </c>
      <c r="C784" s="1" t="s">
        <v>737</v>
      </c>
      <c r="D784" s="1" t="s">
        <v>48</v>
      </c>
      <c r="E784" s="1">
        <v>2.2999999999999998</v>
      </c>
      <c r="F784" s="1">
        <v>4</v>
      </c>
      <c r="G784" s="1" t="s">
        <v>173</v>
      </c>
      <c r="H784" s="1" t="s">
        <v>233</v>
      </c>
      <c r="I784" s="1">
        <v>11</v>
      </c>
      <c r="J784" s="1">
        <v>7.4</v>
      </c>
      <c r="K784" s="1">
        <v>9.3000000000000007</v>
      </c>
      <c r="L784" s="1">
        <v>30</v>
      </c>
      <c r="M784" s="1">
        <v>220</v>
      </c>
      <c r="N784" s="1">
        <v>5</v>
      </c>
      <c r="O784" s="1">
        <v>5</v>
      </c>
      <c r="P784">
        <f>_xlfn.XLOOKUP(Q784,[1]工作表1!$R$2:$R$947,[1]工作表1!$E$2:$E$947,"error")</f>
        <v>3704</v>
      </c>
      <c r="Q784" s="14" t="str">
        <f t="shared" si="12"/>
        <v>FordMustangSubcompact2.34A10</v>
      </c>
    </row>
    <row r="785" spans="1:17" ht="16.5" customHeight="1">
      <c r="A785" s="1">
        <v>2022</v>
      </c>
      <c r="B785" s="1" t="s">
        <v>258</v>
      </c>
      <c r="C785" s="1" t="s">
        <v>737</v>
      </c>
      <c r="D785" s="1" t="s">
        <v>48</v>
      </c>
      <c r="E785" s="1">
        <v>2.2999999999999998</v>
      </c>
      <c r="F785" s="1">
        <v>4</v>
      </c>
      <c r="G785" s="1" t="s">
        <v>147</v>
      </c>
      <c r="H785" s="1" t="s">
        <v>233</v>
      </c>
      <c r="I785" s="1">
        <v>11.4</v>
      </c>
      <c r="J785" s="1">
        <v>7.9</v>
      </c>
      <c r="K785" s="1">
        <v>9.8000000000000007</v>
      </c>
      <c r="L785" s="1">
        <v>29</v>
      </c>
      <c r="M785" s="1">
        <v>231</v>
      </c>
      <c r="N785" s="1">
        <v>5</v>
      </c>
      <c r="O785" s="1">
        <v>5</v>
      </c>
      <c r="P785">
        <f>_xlfn.XLOOKUP(Q785,[1]工作表1!$R$2:$R$947,[1]工作表1!$E$2:$E$947,"error")</f>
        <v>3588</v>
      </c>
      <c r="Q785" s="14" t="str">
        <f t="shared" si="12"/>
        <v>FordMustangSubcompact2.34AS10</v>
      </c>
    </row>
    <row r="786" spans="1:17" ht="16.5" customHeight="1">
      <c r="A786" s="1">
        <v>2022</v>
      </c>
      <c r="B786" s="1" t="s">
        <v>258</v>
      </c>
      <c r="C786" s="1" t="s">
        <v>737</v>
      </c>
      <c r="D786" s="1" t="s">
        <v>48</v>
      </c>
      <c r="E786" s="1">
        <v>2.2999999999999998</v>
      </c>
      <c r="F786" s="1">
        <v>4</v>
      </c>
      <c r="G786" s="1" t="s">
        <v>84</v>
      </c>
      <c r="H786" s="1" t="s">
        <v>233</v>
      </c>
      <c r="I786" s="1">
        <v>11.5</v>
      </c>
      <c r="J786" s="1">
        <v>8.1999999999999993</v>
      </c>
      <c r="K786" s="1">
        <v>10</v>
      </c>
      <c r="L786" s="1">
        <v>28</v>
      </c>
      <c r="M786" s="1">
        <v>236</v>
      </c>
      <c r="N786" s="1">
        <v>5</v>
      </c>
      <c r="O786" s="1">
        <v>5</v>
      </c>
      <c r="P786">
        <f>_xlfn.XLOOKUP(Q786,[1]工作表1!$R$2:$R$947,[1]工作表1!$E$2:$E$947,"error")</f>
        <v>3532</v>
      </c>
      <c r="Q786" s="14" t="str">
        <f t="shared" si="12"/>
        <v>FordMustangSubcompact2.34M6</v>
      </c>
    </row>
    <row r="787" spans="1:17" ht="16.5" customHeight="1">
      <c r="A787" s="1">
        <v>2022</v>
      </c>
      <c r="B787" s="1" t="s">
        <v>258</v>
      </c>
      <c r="C787" s="1" t="s">
        <v>737</v>
      </c>
      <c r="D787" s="1" t="s">
        <v>48</v>
      </c>
      <c r="E787" s="1">
        <v>5</v>
      </c>
      <c r="F787" s="1">
        <v>8</v>
      </c>
      <c r="G787" s="1" t="s">
        <v>147</v>
      </c>
      <c r="H787" s="1" t="s">
        <v>233</v>
      </c>
      <c r="I787" s="1">
        <v>15.2</v>
      </c>
      <c r="J787" s="1">
        <v>9.6999999999999993</v>
      </c>
      <c r="K787" s="1">
        <v>12.7</v>
      </c>
      <c r="L787" s="1">
        <v>22</v>
      </c>
      <c r="M787" s="1">
        <v>298</v>
      </c>
      <c r="N787" s="1">
        <v>4</v>
      </c>
      <c r="O787" s="1">
        <v>3</v>
      </c>
      <c r="P787">
        <f>_xlfn.XLOOKUP(Q787,[1]工作表1!$R$2:$R$947,[1]工作表1!$E$2:$E$947,"error")</f>
        <v>3832</v>
      </c>
      <c r="Q787" s="14" t="str">
        <f t="shared" si="12"/>
        <v>FordMustangSubcompact58AS10</v>
      </c>
    </row>
    <row r="788" spans="1:17" ht="16.5" customHeight="1">
      <c r="A788" s="1">
        <v>2022</v>
      </c>
      <c r="B788" s="1" t="s">
        <v>258</v>
      </c>
      <c r="C788" s="1" t="s">
        <v>737</v>
      </c>
      <c r="D788" s="1" t="s">
        <v>48</v>
      </c>
      <c r="E788" s="1">
        <v>5</v>
      </c>
      <c r="F788" s="1">
        <v>8</v>
      </c>
      <c r="G788" s="1" t="s">
        <v>84</v>
      </c>
      <c r="H788" s="1" t="s">
        <v>233</v>
      </c>
      <c r="I788" s="1">
        <v>16.100000000000001</v>
      </c>
      <c r="J788" s="1">
        <v>10.1</v>
      </c>
      <c r="K788" s="1">
        <v>13.4</v>
      </c>
      <c r="L788" s="1">
        <v>21</v>
      </c>
      <c r="M788" s="1">
        <v>314</v>
      </c>
      <c r="N788" s="1">
        <v>3</v>
      </c>
      <c r="O788" s="1">
        <v>3</v>
      </c>
      <c r="P788">
        <f>_xlfn.XLOOKUP(Q788,[1]工作表1!$R$2:$R$947,[1]工作表1!$E$2:$E$947,"error")</f>
        <v>3827</v>
      </c>
      <c r="Q788" s="14" t="str">
        <f t="shared" si="12"/>
        <v>FordMustangSubcompact58M6</v>
      </c>
    </row>
    <row r="789" spans="1:17" ht="16.5" customHeight="1">
      <c r="A789" s="1">
        <v>2022</v>
      </c>
      <c r="B789" s="1" t="s">
        <v>612</v>
      </c>
      <c r="C789" s="1" t="s">
        <v>738</v>
      </c>
      <c r="D789" s="1" t="s">
        <v>69</v>
      </c>
      <c r="E789" s="1">
        <v>2</v>
      </c>
      <c r="F789" s="1">
        <v>4</v>
      </c>
      <c r="G789" s="1" t="s">
        <v>84</v>
      </c>
      <c r="H789" s="1" t="s">
        <v>233</v>
      </c>
      <c r="I789" s="1">
        <v>8.6999999999999993</v>
      </c>
      <c r="J789" s="1">
        <v>6.6</v>
      </c>
      <c r="K789" s="1">
        <v>7.8</v>
      </c>
      <c r="L789" s="1">
        <v>36</v>
      </c>
      <c r="M789" s="1">
        <v>181</v>
      </c>
      <c r="N789" s="1">
        <v>6</v>
      </c>
      <c r="O789" s="1">
        <v>7</v>
      </c>
      <c r="P789">
        <f>_xlfn.XLOOKUP(Q789,[1]工作表1!$R$2:$R$947,[1]工作表1!$E$2:$E$947,"error")</f>
        <v>3100</v>
      </c>
      <c r="Q789" s="14" t="str">
        <f t="shared" si="12"/>
        <v>MazdaMazda3 5-Door (SIL)Mid-size24M6</v>
      </c>
    </row>
    <row r="790" spans="1:17" ht="16.5" customHeight="1">
      <c r="A790" s="1">
        <v>2022</v>
      </c>
      <c r="B790" s="1" t="s">
        <v>612</v>
      </c>
      <c r="C790" s="1" t="s">
        <v>738</v>
      </c>
      <c r="D790" s="1" t="s">
        <v>69</v>
      </c>
      <c r="E790" s="1">
        <v>2.5</v>
      </c>
      <c r="F790" s="1">
        <v>4</v>
      </c>
      <c r="G790" s="1" t="s">
        <v>84</v>
      </c>
      <c r="H790" s="1" t="s">
        <v>233</v>
      </c>
      <c r="I790" s="1">
        <v>9.6</v>
      </c>
      <c r="J790" s="1">
        <v>7.1</v>
      </c>
      <c r="K790" s="1">
        <v>8.4</v>
      </c>
      <c r="L790" s="1">
        <v>34</v>
      </c>
      <c r="M790" s="1">
        <v>198</v>
      </c>
      <c r="N790" s="1">
        <v>6</v>
      </c>
      <c r="O790" s="1">
        <v>7</v>
      </c>
      <c r="P790">
        <f>_xlfn.XLOOKUP(Q790,[1]工作表1!$R$2:$R$947,[1]工作表1!$E$2:$E$947,"error")</f>
        <v>3092</v>
      </c>
      <c r="Q790" s="14" t="str">
        <f t="shared" si="12"/>
        <v>MazdaMazda3 5-Door (SIL)Mid-size2.54M6</v>
      </c>
    </row>
    <row r="791" spans="1:17" ht="16.5" customHeight="1">
      <c r="A791" s="1">
        <v>2022</v>
      </c>
      <c r="B791" s="1" t="s">
        <v>522</v>
      </c>
      <c r="C791" s="1" t="s">
        <v>739</v>
      </c>
      <c r="D791" s="1" t="s">
        <v>48</v>
      </c>
      <c r="E791" s="1">
        <v>1.5</v>
      </c>
      <c r="F791" s="1">
        <v>3</v>
      </c>
      <c r="G791" s="1" t="s">
        <v>21</v>
      </c>
      <c r="H791" s="1" t="s">
        <v>22</v>
      </c>
      <c r="I791" s="1">
        <v>8.1999999999999993</v>
      </c>
      <c r="J791" s="1">
        <v>6.2</v>
      </c>
      <c r="K791" s="1">
        <v>7.3</v>
      </c>
      <c r="L791" s="1">
        <v>39</v>
      </c>
      <c r="M791" s="1">
        <v>170</v>
      </c>
      <c r="N791" s="1">
        <v>7</v>
      </c>
      <c r="O791" s="1">
        <v>7</v>
      </c>
      <c r="P791">
        <f>_xlfn.XLOOKUP(Q791,[1]工作表1!$R$2:$R$947,[1]工作表1!$E$2:$E$947,"error")</f>
        <v>2826</v>
      </c>
      <c r="Q791" s="14" t="str">
        <f t="shared" si="12"/>
        <v>MINICooper 5 DoorSubcompact1.53AM7</v>
      </c>
    </row>
    <row r="792" spans="1:17" ht="16.5" customHeight="1">
      <c r="A792" s="1">
        <v>2022</v>
      </c>
      <c r="B792" s="1" t="s">
        <v>522</v>
      </c>
      <c r="C792" s="1" t="s">
        <v>739</v>
      </c>
      <c r="D792" s="1" t="s">
        <v>48</v>
      </c>
      <c r="E792" s="1">
        <v>1.5</v>
      </c>
      <c r="F792" s="1">
        <v>3</v>
      </c>
      <c r="G792" s="1" t="s">
        <v>84</v>
      </c>
      <c r="H792" s="1" t="s">
        <v>22</v>
      </c>
      <c r="I792" s="1">
        <v>8.6999999999999993</v>
      </c>
      <c r="J792" s="1">
        <v>6.3</v>
      </c>
      <c r="K792" s="1">
        <v>7.6</v>
      </c>
      <c r="L792" s="1">
        <v>37</v>
      </c>
      <c r="M792" s="1">
        <v>177</v>
      </c>
      <c r="N792" s="1">
        <v>7</v>
      </c>
      <c r="O792" s="1">
        <v>7</v>
      </c>
      <c r="P792">
        <f>_xlfn.XLOOKUP(Q792,[1]工作表1!$R$2:$R$947,[1]工作表1!$E$2:$E$947,"error")</f>
        <v>2826</v>
      </c>
      <c r="Q792" s="14" t="str">
        <f t="shared" si="12"/>
        <v>MINICooper 5 DoorSubcompact1.53M6</v>
      </c>
    </row>
    <row r="793" spans="1:17" ht="16.5" customHeight="1">
      <c r="A793" s="1">
        <v>2022</v>
      </c>
      <c r="B793" s="1" t="s">
        <v>326</v>
      </c>
      <c r="C793" s="1" t="s">
        <v>740</v>
      </c>
      <c r="D793" s="1" t="s">
        <v>69</v>
      </c>
      <c r="E793" s="1">
        <v>2.5</v>
      </c>
      <c r="F793" s="1">
        <v>4</v>
      </c>
      <c r="G793" s="1" t="s">
        <v>31</v>
      </c>
      <c r="H793" s="1" t="s">
        <v>233</v>
      </c>
      <c r="I793" s="1">
        <v>9.4</v>
      </c>
      <c r="J793" s="1">
        <v>6.8</v>
      </c>
      <c r="K793" s="1">
        <v>8.1999999999999993</v>
      </c>
      <c r="L793" s="1">
        <v>34</v>
      </c>
      <c r="M793" s="1">
        <v>192</v>
      </c>
      <c r="N793" s="1">
        <v>6</v>
      </c>
      <c r="O793" s="1">
        <v>6</v>
      </c>
      <c r="P793">
        <f>_xlfn.XLOOKUP(Q793,[1]工作表1!$R$2:$R$947,[1]工作表1!$E$2:$E$947,"error")</f>
        <v>3745</v>
      </c>
      <c r="Q793" s="14" t="str">
        <f t="shared" si="12"/>
        <v>ToyotaCamry AWD SEMid-size2.54AS8</v>
      </c>
    </row>
    <row r="794" spans="1:17" ht="16.5" customHeight="1">
      <c r="A794" s="1">
        <v>2022</v>
      </c>
      <c r="B794" s="1" t="s">
        <v>564</v>
      </c>
      <c r="C794" s="1" t="s">
        <v>741</v>
      </c>
      <c r="D794" s="1" t="s">
        <v>30</v>
      </c>
      <c r="E794" s="1">
        <v>2</v>
      </c>
      <c r="F794" s="1">
        <v>4</v>
      </c>
      <c r="G794" s="1" t="s">
        <v>566</v>
      </c>
      <c r="H794" s="1" t="s">
        <v>233</v>
      </c>
      <c r="I794" s="1">
        <v>5.3</v>
      </c>
      <c r="J794" s="1">
        <v>4.5999999999999996</v>
      </c>
      <c r="K794" s="1">
        <v>5</v>
      </c>
      <c r="L794" s="1">
        <v>56</v>
      </c>
      <c r="M794" s="1">
        <v>117</v>
      </c>
      <c r="N794" s="1">
        <v>9</v>
      </c>
      <c r="O794" s="1">
        <v>7</v>
      </c>
      <c r="P794">
        <f>_xlfn.XLOOKUP(Q794,[1]工作表1!$R$2:$R$947,[1]工作表1!$E$2:$E$947,"error")</f>
        <v>3325</v>
      </c>
      <c r="Q794" s="14" t="str">
        <f t="shared" si="12"/>
        <v>HyundaiSonata HybridFull-size24AM6</v>
      </c>
    </row>
    <row r="795" spans="1:17" ht="16.5" customHeight="1">
      <c r="A795" s="1">
        <v>2022</v>
      </c>
      <c r="B795" s="1" t="s">
        <v>414</v>
      </c>
      <c r="C795" s="1" t="s">
        <v>742</v>
      </c>
      <c r="D795" s="1" t="s">
        <v>162</v>
      </c>
      <c r="E795" s="1">
        <v>2.4</v>
      </c>
      <c r="F795" s="1">
        <v>4</v>
      </c>
      <c r="G795" s="1" t="s">
        <v>49</v>
      </c>
      <c r="H795" s="1" t="s">
        <v>22</v>
      </c>
      <c r="I795" s="1">
        <v>9.9</v>
      </c>
      <c r="J795" s="1">
        <v>7</v>
      </c>
      <c r="K795" s="1">
        <v>8.6</v>
      </c>
      <c r="L795" s="1">
        <v>33</v>
      </c>
      <c r="M795" s="1">
        <v>200</v>
      </c>
      <c r="N795" s="1">
        <v>6</v>
      </c>
      <c r="O795" s="1">
        <v>3</v>
      </c>
      <c r="P795">
        <f>_xlfn.XLOOKUP(Q795,[1]工作表1!$R$2:$R$947,[1]工作表1!$E$2:$E$947,"error")</f>
        <v>3095</v>
      </c>
      <c r="Q795" s="14" t="str">
        <f t="shared" si="12"/>
        <v>AcuraILXCompact2.44AM8</v>
      </c>
    </row>
    <row r="796" spans="1:17" ht="16.5" customHeight="1">
      <c r="A796" s="1">
        <v>2022</v>
      </c>
      <c r="B796" s="1" t="s">
        <v>201</v>
      </c>
      <c r="C796" s="1" t="s">
        <v>743</v>
      </c>
      <c r="D796" s="1" t="s">
        <v>236</v>
      </c>
      <c r="E796" s="1">
        <v>2.4</v>
      </c>
      <c r="F796" s="1">
        <v>4</v>
      </c>
      <c r="G796" s="1" t="s">
        <v>407</v>
      </c>
      <c r="H796" s="1" t="s">
        <v>233</v>
      </c>
      <c r="I796" s="1">
        <v>10.6</v>
      </c>
      <c r="J796" s="1">
        <v>7.6</v>
      </c>
      <c r="K796" s="1">
        <v>9.3000000000000007</v>
      </c>
      <c r="L796" s="1">
        <v>30</v>
      </c>
      <c r="M796" s="1">
        <v>218</v>
      </c>
      <c r="N796" s="1">
        <v>5</v>
      </c>
      <c r="O796" s="1">
        <v>6</v>
      </c>
      <c r="P796">
        <f>_xlfn.XLOOKUP(Q796,[1]工作表1!$R$2:$R$947,[1]工作表1!$E$2:$E$947,"error")</f>
        <v>3183</v>
      </c>
      <c r="Q796" s="14" t="str">
        <f t="shared" si="12"/>
        <v>JeepCompassSUV: Small2.44A6</v>
      </c>
    </row>
    <row r="797" spans="1:17" ht="16.5" customHeight="1">
      <c r="A797" s="1">
        <v>2022</v>
      </c>
      <c r="B797" s="1" t="s">
        <v>201</v>
      </c>
      <c r="C797" s="1" t="s">
        <v>744</v>
      </c>
      <c r="D797" s="1" t="s">
        <v>236</v>
      </c>
      <c r="E797" s="1">
        <v>2.4</v>
      </c>
      <c r="F797" s="1">
        <v>4</v>
      </c>
      <c r="G797" s="1" t="s">
        <v>72</v>
      </c>
      <c r="H797" s="1" t="s">
        <v>233</v>
      </c>
      <c r="I797" s="1">
        <v>10.8</v>
      </c>
      <c r="J797" s="1">
        <v>7.8</v>
      </c>
      <c r="K797" s="1">
        <v>9.5</v>
      </c>
      <c r="L797" s="1">
        <v>30</v>
      </c>
      <c r="M797" s="1">
        <v>222</v>
      </c>
      <c r="N797" s="1">
        <v>5</v>
      </c>
      <c r="O797" s="1">
        <v>6</v>
      </c>
      <c r="P797">
        <f>_xlfn.XLOOKUP(Q797,[1]工作表1!$R$2:$R$947,[1]工作表1!$E$2:$E$947,"error")</f>
        <v>3327</v>
      </c>
      <c r="Q797" s="14" t="str">
        <f t="shared" si="12"/>
        <v>JeepCompass 4X4SUV: Small2.44A9</v>
      </c>
    </row>
    <row r="798" spans="1:17" ht="16.5" customHeight="1">
      <c r="A798" s="1">
        <v>2022</v>
      </c>
      <c r="B798" s="1" t="s">
        <v>511</v>
      </c>
      <c r="C798" s="1" t="s">
        <v>745</v>
      </c>
      <c r="D798" s="1" t="s">
        <v>30</v>
      </c>
      <c r="E798" s="1">
        <v>1.5</v>
      </c>
      <c r="F798" s="1">
        <v>4</v>
      </c>
      <c r="G798" s="1" t="s">
        <v>84</v>
      </c>
      <c r="H798" s="1" t="s">
        <v>233</v>
      </c>
      <c r="I798" s="1">
        <v>8.5</v>
      </c>
      <c r="J798" s="1">
        <v>6.3</v>
      </c>
      <c r="K798" s="1">
        <v>7.5</v>
      </c>
      <c r="L798" s="1">
        <v>38</v>
      </c>
      <c r="M798" s="1">
        <v>175</v>
      </c>
      <c r="N798" s="1">
        <v>7</v>
      </c>
      <c r="O798" s="1">
        <v>6</v>
      </c>
      <c r="P798">
        <f>_xlfn.XLOOKUP(Q798,[1]工作表1!$R$2:$R$947,[1]工作表1!$E$2:$E$947,"error")</f>
        <v>3047</v>
      </c>
      <c r="Q798" s="14" t="str">
        <f t="shared" si="12"/>
        <v>HondaCivic HatchbackFull-size1.54M6</v>
      </c>
    </row>
    <row r="799" spans="1:17" ht="16.5" customHeight="1">
      <c r="A799" s="1">
        <v>2022</v>
      </c>
      <c r="B799" s="1" t="s">
        <v>564</v>
      </c>
      <c r="C799" s="1" t="s">
        <v>746</v>
      </c>
      <c r="D799" s="1" t="s">
        <v>236</v>
      </c>
      <c r="E799" s="1">
        <v>2.5</v>
      </c>
      <c r="F799" s="1">
        <v>4</v>
      </c>
      <c r="G799" s="1" t="s">
        <v>49</v>
      </c>
      <c r="H799" s="1" t="s">
        <v>233</v>
      </c>
      <c r="I799" s="1">
        <v>11</v>
      </c>
      <c r="J799" s="1">
        <v>8.5</v>
      </c>
      <c r="K799" s="1">
        <v>9.9</v>
      </c>
      <c r="L799" s="1">
        <v>29</v>
      </c>
      <c r="M799" s="1">
        <v>233</v>
      </c>
      <c r="N799" s="1">
        <v>5</v>
      </c>
      <c r="O799" s="1">
        <v>5</v>
      </c>
      <c r="P799">
        <f>_xlfn.XLOOKUP(Q799,[1]工作表1!$R$2:$R$947,[1]工作表1!$E$2:$E$947,"error")</f>
        <v>3799</v>
      </c>
      <c r="Q799" s="14" t="str">
        <f t="shared" si="12"/>
        <v>HyundaiSanta Fe AWDSUV: Small2.54AM8</v>
      </c>
    </row>
    <row r="800" spans="1:17" ht="16.5" customHeight="1">
      <c r="A800" s="1">
        <v>2022</v>
      </c>
      <c r="B800" s="1" t="s">
        <v>564</v>
      </c>
      <c r="C800" s="1" t="s">
        <v>746</v>
      </c>
      <c r="D800" s="1" t="s">
        <v>236</v>
      </c>
      <c r="E800" s="1">
        <v>2.5</v>
      </c>
      <c r="F800" s="1">
        <v>4</v>
      </c>
      <c r="G800" s="1" t="s">
        <v>31</v>
      </c>
      <c r="H800" s="1" t="s">
        <v>233</v>
      </c>
      <c r="I800" s="1">
        <v>10.6</v>
      </c>
      <c r="J800" s="1">
        <v>9.3000000000000007</v>
      </c>
      <c r="K800" s="1">
        <v>10</v>
      </c>
      <c r="L800" s="1">
        <v>28</v>
      </c>
      <c r="M800" s="1">
        <v>235</v>
      </c>
      <c r="N800" s="1">
        <v>5</v>
      </c>
      <c r="O800" s="1">
        <v>7</v>
      </c>
      <c r="P800">
        <f>_xlfn.XLOOKUP(Q800,[1]工作表1!$R$2:$R$947,[1]工作表1!$E$2:$E$947,"error")</f>
        <v>3799</v>
      </c>
      <c r="Q800" s="14" t="str">
        <f t="shared" si="12"/>
        <v>HyundaiSanta Fe AWDSUV: Small2.54AS8</v>
      </c>
    </row>
    <row r="801" spans="1:17" ht="16.5" customHeight="1">
      <c r="A801" s="1">
        <v>2022</v>
      </c>
      <c r="B801" s="1" t="s">
        <v>258</v>
      </c>
      <c r="C801" s="1" t="s">
        <v>747</v>
      </c>
      <c r="D801" s="1" t="s">
        <v>236</v>
      </c>
      <c r="E801" s="1">
        <v>1.5</v>
      </c>
      <c r="F801" s="1">
        <v>3</v>
      </c>
      <c r="G801" s="1" t="s">
        <v>45</v>
      </c>
      <c r="H801" s="1" t="s">
        <v>233</v>
      </c>
      <c r="I801" s="1">
        <v>8.5</v>
      </c>
      <c r="J801" s="1">
        <v>6.8</v>
      </c>
      <c r="K801" s="1">
        <v>7.8</v>
      </c>
      <c r="L801" s="1">
        <v>36</v>
      </c>
      <c r="M801" s="1">
        <v>182</v>
      </c>
      <c r="N801" s="1">
        <v>6</v>
      </c>
      <c r="O801" s="1">
        <v>7</v>
      </c>
      <c r="P801">
        <f>_xlfn.XLOOKUP(Q801,[1]工作表1!$R$2:$R$947,[1]工作表1!$E$2:$E$947,"error")</f>
        <v>3298</v>
      </c>
      <c r="Q801" s="14" t="str">
        <f t="shared" si="12"/>
        <v>FordEscapeSUV: Small1.53A8</v>
      </c>
    </row>
    <row r="802" spans="1:17" ht="16.5" customHeight="1">
      <c r="A802" s="1">
        <v>2022</v>
      </c>
      <c r="B802" s="1" t="s">
        <v>258</v>
      </c>
      <c r="C802" s="1" t="s">
        <v>748</v>
      </c>
      <c r="D802" s="1" t="s">
        <v>236</v>
      </c>
      <c r="E802" s="1">
        <v>1.5</v>
      </c>
      <c r="F802" s="1">
        <v>3</v>
      </c>
      <c r="G802" s="1" t="s">
        <v>45</v>
      </c>
      <c r="H802" s="1" t="s">
        <v>233</v>
      </c>
      <c r="I802" s="1">
        <v>9</v>
      </c>
      <c r="J802" s="1">
        <v>7.6</v>
      </c>
      <c r="K802" s="1">
        <v>8.4</v>
      </c>
      <c r="L802" s="1">
        <v>34</v>
      </c>
      <c r="M802" s="1">
        <v>198</v>
      </c>
      <c r="N802" s="1">
        <v>6</v>
      </c>
      <c r="O802" s="1">
        <v>7</v>
      </c>
      <c r="P802">
        <f>_xlfn.XLOOKUP(Q802,[1]工作表1!$R$2:$R$947,[1]工作表1!$E$2:$E$947,"error")</f>
        <v>3298</v>
      </c>
      <c r="Q802" s="14" t="str">
        <f t="shared" si="12"/>
        <v>FordEscape AWDSUV: Small1.53A8</v>
      </c>
    </row>
    <row r="803" spans="1:17" ht="16.5" customHeight="1">
      <c r="A803" s="1">
        <v>2022</v>
      </c>
      <c r="B803" s="1" t="s">
        <v>258</v>
      </c>
      <c r="C803" s="1" t="s">
        <v>748</v>
      </c>
      <c r="D803" s="1" t="s">
        <v>236</v>
      </c>
      <c r="E803" s="1">
        <v>2</v>
      </c>
      <c r="F803" s="1">
        <v>4</v>
      </c>
      <c r="G803" s="1" t="s">
        <v>45</v>
      </c>
      <c r="H803" s="1" t="s">
        <v>233</v>
      </c>
      <c r="I803" s="1">
        <v>10.5</v>
      </c>
      <c r="J803" s="1">
        <v>7.5</v>
      </c>
      <c r="K803" s="1">
        <v>9.1999999999999993</v>
      </c>
      <c r="L803" s="1">
        <v>31</v>
      </c>
      <c r="M803" s="1">
        <v>216</v>
      </c>
      <c r="N803" s="1">
        <v>5</v>
      </c>
      <c r="O803" s="1">
        <v>5</v>
      </c>
      <c r="P803">
        <f>_xlfn.XLOOKUP(Q803,[1]工作表1!$R$2:$R$947,[1]工作表1!$E$2:$E$947,"error")</f>
        <v>3298</v>
      </c>
      <c r="Q803" s="14" t="str">
        <f t="shared" si="12"/>
        <v>FordEscape AWDSUV: Small24A8</v>
      </c>
    </row>
    <row r="804" spans="1:17" ht="16.5" customHeight="1">
      <c r="A804" s="1">
        <v>2022</v>
      </c>
      <c r="B804" s="1" t="s">
        <v>452</v>
      </c>
      <c r="C804" s="1" t="s">
        <v>749</v>
      </c>
      <c r="D804" s="1" t="s">
        <v>236</v>
      </c>
      <c r="E804" s="1">
        <v>1.5</v>
      </c>
      <c r="F804" s="1">
        <v>3</v>
      </c>
      <c r="G804" s="1" t="s">
        <v>479</v>
      </c>
      <c r="H804" s="1" t="s">
        <v>233</v>
      </c>
      <c r="I804" s="1">
        <v>7.8</v>
      </c>
      <c r="J804" s="1">
        <v>6.5</v>
      </c>
      <c r="K804" s="1">
        <v>7.2</v>
      </c>
      <c r="L804" s="1">
        <v>39</v>
      </c>
      <c r="M804" s="1">
        <v>169</v>
      </c>
      <c r="N804" s="1">
        <v>7</v>
      </c>
      <c r="O804" s="1">
        <v>6</v>
      </c>
      <c r="P804">
        <f>_xlfn.XLOOKUP(Q804,[1]工作表1!$R$2:$R$947,[1]工作表1!$E$2:$E$947,"error")</f>
        <v>3616</v>
      </c>
      <c r="Q804" s="14" t="str">
        <f t="shared" si="12"/>
        <v>NissanRogueSUV: Small1.53AV8</v>
      </c>
    </row>
    <row r="805" spans="1:17" ht="16.5" customHeight="1">
      <c r="A805" s="1">
        <v>2022</v>
      </c>
      <c r="B805" s="1" t="s">
        <v>452</v>
      </c>
      <c r="C805" s="1" t="s">
        <v>749</v>
      </c>
      <c r="D805" s="1" t="s">
        <v>236</v>
      </c>
      <c r="E805" s="1">
        <v>2.5</v>
      </c>
      <c r="F805" s="1">
        <v>4</v>
      </c>
      <c r="G805" s="1" t="s">
        <v>479</v>
      </c>
      <c r="H805" s="1" t="s">
        <v>233</v>
      </c>
      <c r="I805" s="1">
        <v>9</v>
      </c>
      <c r="J805" s="1">
        <v>7.1</v>
      </c>
      <c r="K805" s="1">
        <v>8.1</v>
      </c>
      <c r="L805" s="1">
        <v>35</v>
      </c>
      <c r="M805" s="1">
        <v>190</v>
      </c>
      <c r="N805" s="1">
        <v>6</v>
      </c>
      <c r="O805" s="1">
        <v>7</v>
      </c>
      <c r="P805">
        <f>_xlfn.XLOOKUP(Q805,[1]工作表1!$R$2:$R$947,[1]工作表1!$E$2:$E$947,"error")</f>
        <v>3494</v>
      </c>
      <c r="Q805" s="14" t="str">
        <f t="shared" si="12"/>
        <v>NissanRogueSUV: Small2.54AV8</v>
      </c>
    </row>
    <row r="806" spans="1:17" ht="16.5" customHeight="1">
      <c r="A806" s="1">
        <v>2022</v>
      </c>
      <c r="B806" s="1" t="s">
        <v>452</v>
      </c>
      <c r="C806" s="1" t="s">
        <v>750</v>
      </c>
      <c r="D806" s="1" t="s">
        <v>236</v>
      </c>
      <c r="E806" s="1">
        <v>1.5</v>
      </c>
      <c r="F806" s="1">
        <v>3</v>
      </c>
      <c r="G806" s="1" t="s">
        <v>479</v>
      </c>
      <c r="H806" s="1" t="s">
        <v>233</v>
      </c>
      <c r="I806" s="1">
        <v>8.4</v>
      </c>
      <c r="J806" s="1">
        <v>6.7</v>
      </c>
      <c r="K806" s="1">
        <v>7.6</v>
      </c>
      <c r="L806" s="1">
        <v>37</v>
      </c>
      <c r="M806" s="1">
        <v>179</v>
      </c>
      <c r="N806" s="1">
        <v>7</v>
      </c>
      <c r="O806" s="1">
        <v>6</v>
      </c>
      <c r="P806">
        <f>_xlfn.XLOOKUP(Q806,[1]工作表1!$R$2:$R$947,[1]工作表1!$E$2:$E$947,"error")</f>
        <v>3494</v>
      </c>
      <c r="Q806" s="14" t="str">
        <f t="shared" si="12"/>
        <v>NissanRogue AWDSUV: Small1.53AV8</v>
      </c>
    </row>
    <row r="807" spans="1:17" ht="16.5" customHeight="1">
      <c r="A807" s="1">
        <v>2022</v>
      </c>
      <c r="B807" s="1" t="s">
        <v>452</v>
      </c>
      <c r="C807" s="1" t="s">
        <v>750</v>
      </c>
      <c r="D807" s="1" t="s">
        <v>236</v>
      </c>
      <c r="E807" s="1">
        <v>2.5</v>
      </c>
      <c r="F807" s="1">
        <v>4</v>
      </c>
      <c r="G807" s="1" t="s">
        <v>479</v>
      </c>
      <c r="H807" s="1" t="s">
        <v>233</v>
      </c>
      <c r="I807" s="1">
        <v>9.1999999999999993</v>
      </c>
      <c r="J807" s="1">
        <v>7.2</v>
      </c>
      <c r="K807" s="1">
        <v>8.3000000000000007</v>
      </c>
      <c r="L807" s="1">
        <v>34</v>
      </c>
      <c r="M807" s="1">
        <v>195</v>
      </c>
      <c r="N807" s="1">
        <v>6</v>
      </c>
      <c r="O807" s="1">
        <v>7</v>
      </c>
      <c r="P807">
        <f>_xlfn.XLOOKUP(Q807,[1]工作表1!$R$2:$R$947,[1]工作表1!$E$2:$E$947,"error")</f>
        <v>3545</v>
      </c>
      <c r="Q807" s="14" t="str">
        <f t="shared" si="12"/>
        <v>NissanRogue AWDSUV: Small2.54AV8</v>
      </c>
    </row>
    <row r="808" spans="1:17" ht="16.5" customHeight="1">
      <c r="A808" s="1">
        <v>2022</v>
      </c>
      <c r="B808" s="1" t="s">
        <v>326</v>
      </c>
      <c r="C808" s="1" t="s">
        <v>751</v>
      </c>
      <c r="D808" s="1" t="s">
        <v>509</v>
      </c>
      <c r="E808" s="1">
        <v>3.5</v>
      </c>
      <c r="F808" s="1">
        <v>6</v>
      </c>
      <c r="G808" s="1" t="s">
        <v>392</v>
      </c>
      <c r="H808" s="1" t="s">
        <v>233</v>
      </c>
      <c r="I808" s="1">
        <v>13</v>
      </c>
      <c r="J808" s="1">
        <v>10.5</v>
      </c>
      <c r="K808" s="1">
        <v>11.8</v>
      </c>
      <c r="L808" s="1">
        <v>24</v>
      </c>
      <c r="M808" s="1">
        <v>278</v>
      </c>
      <c r="N808" s="1">
        <v>4</v>
      </c>
      <c r="O808" s="1">
        <v>5</v>
      </c>
      <c r="P808">
        <f>_xlfn.XLOOKUP(Q808,[1]工作表1!$R$2:$R$947,[1]工作表1!$E$2:$E$947,"error")</f>
        <v>4255</v>
      </c>
      <c r="Q808" s="14" t="str">
        <f t="shared" si="12"/>
        <v>ToyotaTacoma 4WDPickup truck: Small3.56AS6</v>
      </c>
    </row>
    <row r="809" spans="1:17" ht="16.5" customHeight="1">
      <c r="A809" s="1">
        <v>2022</v>
      </c>
      <c r="B809" s="1" t="s">
        <v>326</v>
      </c>
      <c r="C809" s="1" t="s">
        <v>751</v>
      </c>
      <c r="D809" s="1" t="s">
        <v>509</v>
      </c>
      <c r="E809" s="1">
        <v>3.5</v>
      </c>
      <c r="F809" s="1">
        <v>6</v>
      </c>
      <c r="G809" s="1" t="s">
        <v>84</v>
      </c>
      <c r="H809" s="1" t="s">
        <v>233</v>
      </c>
      <c r="I809" s="1">
        <v>13.8</v>
      </c>
      <c r="J809" s="1">
        <v>11.4</v>
      </c>
      <c r="K809" s="1">
        <v>12.7</v>
      </c>
      <c r="L809" s="1">
        <v>22</v>
      </c>
      <c r="M809" s="1">
        <v>299</v>
      </c>
      <c r="N809" s="1">
        <v>3</v>
      </c>
      <c r="O809" s="1">
        <v>5</v>
      </c>
      <c r="P809">
        <f>_xlfn.XLOOKUP(Q809,[1]工作表1!$R$2:$R$947,[1]工作表1!$E$2:$E$947,"error")</f>
        <v>4340</v>
      </c>
      <c r="Q809" s="14" t="str">
        <f t="shared" si="12"/>
        <v>ToyotaTacoma 4WDPickup truck: Small3.56M6</v>
      </c>
    </row>
    <row r="810" spans="1:17" ht="16.5" customHeight="1">
      <c r="A810" s="1">
        <v>2022</v>
      </c>
      <c r="B810" s="1" t="s">
        <v>664</v>
      </c>
      <c r="C810" s="1" t="s">
        <v>752</v>
      </c>
      <c r="D810" s="1" t="s">
        <v>236</v>
      </c>
      <c r="E810" s="1">
        <v>2.5</v>
      </c>
      <c r="F810" s="1">
        <v>4</v>
      </c>
      <c r="G810" s="1" t="s">
        <v>479</v>
      </c>
      <c r="H810" s="1" t="s">
        <v>233</v>
      </c>
      <c r="I810" s="1">
        <v>9.6999999999999993</v>
      </c>
      <c r="J810" s="1">
        <v>7.9</v>
      </c>
      <c r="K810" s="1">
        <v>8.9</v>
      </c>
      <c r="L810" s="1">
        <v>32</v>
      </c>
      <c r="M810" s="1">
        <v>208</v>
      </c>
      <c r="N810" s="1">
        <v>6</v>
      </c>
      <c r="O810" s="1">
        <v>6</v>
      </c>
      <c r="P810">
        <f>_xlfn.XLOOKUP(Q810,[1]工作表1!$R$2:$R$947,[1]工作表1!$E$2:$E$947,"error")</f>
        <v>3726</v>
      </c>
      <c r="Q810" s="14" t="str">
        <f t="shared" si="12"/>
        <v>MitsubishiOutlander 4WDSUV: Small2.54AV8</v>
      </c>
    </row>
    <row r="811" spans="1:17" ht="16.5" customHeight="1">
      <c r="A811" s="1">
        <v>2022</v>
      </c>
      <c r="B811" s="1" t="s">
        <v>326</v>
      </c>
      <c r="C811" s="1" t="s">
        <v>753</v>
      </c>
      <c r="D811" s="1" t="s">
        <v>236</v>
      </c>
      <c r="E811" s="1">
        <v>2.5</v>
      </c>
      <c r="F811" s="1">
        <v>4</v>
      </c>
      <c r="G811" s="1" t="s">
        <v>31</v>
      </c>
      <c r="H811" s="1" t="s">
        <v>233</v>
      </c>
      <c r="I811" s="1">
        <v>8.8000000000000007</v>
      </c>
      <c r="J811" s="1">
        <v>6.8</v>
      </c>
      <c r="K811" s="1">
        <v>7.9</v>
      </c>
      <c r="L811" s="1">
        <v>36</v>
      </c>
      <c r="M811" s="1">
        <v>184</v>
      </c>
      <c r="N811" s="1">
        <v>6</v>
      </c>
      <c r="O811" s="1">
        <v>7</v>
      </c>
      <c r="P811">
        <v>3655</v>
      </c>
      <c r="Q811" s="14" t="str">
        <f t="shared" si="12"/>
        <v>ToyotaRAV4SUV: Small2.54AS8</v>
      </c>
    </row>
    <row r="812" spans="1:17" ht="16.5" customHeight="1">
      <c r="A812" s="1">
        <v>2022</v>
      </c>
      <c r="B812" s="1" t="s">
        <v>326</v>
      </c>
      <c r="C812" s="1" t="s">
        <v>754</v>
      </c>
      <c r="D812" s="1" t="s">
        <v>236</v>
      </c>
      <c r="E812" s="1">
        <v>2.5</v>
      </c>
      <c r="F812" s="1">
        <v>4</v>
      </c>
      <c r="G812" s="1" t="s">
        <v>31</v>
      </c>
      <c r="H812" s="1" t="s">
        <v>233</v>
      </c>
      <c r="I812" s="1">
        <v>8.5</v>
      </c>
      <c r="J812" s="1">
        <v>6.8</v>
      </c>
      <c r="K812" s="1">
        <v>7.7</v>
      </c>
      <c r="L812" s="1">
        <v>37</v>
      </c>
      <c r="M812" s="1">
        <v>180</v>
      </c>
      <c r="N812" s="1">
        <v>7</v>
      </c>
      <c r="O812" s="1">
        <v>7</v>
      </c>
      <c r="P812">
        <f>_xlfn.XLOOKUP(Q812,[1]工作表1!$R$2:$R$947,[1]工作表1!$E$2:$E$947,"error")</f>
        <v>3560</v>
      </c>
      <c r="Q812" s="14" t="str">
        <f t="shared" si="12"/>
        <v>ToyotaRAV4 (Stop/Start)SUV: Small2.54AS8</v>
      </c>
    </row>
    <row r="813" spans="1:17" ht="16.5" customHeight="1">
      <c r="A813" s="1">
        <v>2022</v>
      </c>
      <c r="B813" s="1" t="s">
        <v>326</v>
      </c>
      <c r="C813" s="1" t="s">
        <v>755</v>
      </c>
      <c r="D813" s="1" t="s">
        <v>236</v>
      </c>
      <c r="E813" s="1">
        <v>2.5</v>
      </c>
      <c r="F813" s="1">
        <v>4</v>
      </c>
      <c r="G813" s="1" t="s">
        <v>31</v>
      </c>
      <c r="H813" s="1" t="s">
        <v>233</v>
      </c>
      <c r="I813" s="1">
        <v>9.5</v>
      </c>
      <c r="J813" s="1">
        <v>7.1</v>
      </c>
      <c r="K813" s="1">
        <v>8.4</v>
      </c>
      <c r="L813" s="1">
        <v>34</v>
      </c>
      <c r="M813" s="1">
        <v>198</v>
      </c>
      <c r="N813" s="1">
        <v>6</v>
      </c>
      <c r="O813" s="1">
        <v>6</v>
      </c>
      <c r="P813">
        <f>_xlfn.XLOOKUP(Q813,[1]工作表1!$R$2:$R$947,[1]工作表1!$E$2:$E$947,"error")</f>
        <v>3655</v>
      </c>
      <c r="Q813" s="14" t="str">
        <f t="shared" si="12"/>
        <v>ToyotaRAV4 AWDSUV: Small2.54AS8</v>
      </c>
    </row>
    <row r="814" spans="1:17" ht="16.5" customHeight="1">
      <c r="A814" s="1">
        <v>2022</v>
      </c>
      <c r="B814" s="1" t="s">
        <v>600</v>
      </c>
      <c r="C814" s="1" t="s">
        <v>756</v>
      </c>
      <c r="D814" s="1" t="s">
        <v>385</v>
      </c>
      <c r="E814" s="1">
        <v>2</v>
      </c>
      <c r="F814" s="1">
        <v>4</v>
      </c>
      <c r="G814" s="1" t="s">
        <v>598</v>
      </c>
      <c r="H814" s="1" t="s">
        <v>233</v>
      </c>
      <c r="I814" s="1">
        <v>8.4</v>
      </c>
      <c r="J814" s="1">
        <v>6.6</v>
      </c>
      <c r="K814" s="1">
        <v>7.6</v>
      </c>
      <c r="L814" s="1">
        <v>37</v>
      </c>
      <c r="M814" s="1">
        <v>178</v>
      </c>
      <c r="N814" s="1">
        <v>7</v>
      </c>
      <c r="O814" s="1">
        <v>7</v>
      </c>
      <c r="P814">
        <f>_xlfn.XLOOKUP(Q814,[1]工作表1!$R$2:$R$947,[1]工作表1!$E$2:$E$947,"error")</f>
        <v>3058</v>
      </c>
      <c r="Q814" s="14" t="str">
        <f t="shared" si="12"/>
        <v>SubaruImpreza 5-Door AWDStation wagon: Small24AV7</v>
      </c>
    </row>
    <row r="815" spans="1:17" ht="16.5" customHeight="1">
      <c r="A815" s="1">
        <v>2022</v>
      </c>
      <c r="B815" s="1" t="s">
        <v>258</v>
      </c>
      <c r="C815" s="1" t="s">
        <v>757</v>
      </c>
      <c r="D815" s="1" t="s">
        <v>509</v>
      </c>
      <c r="E815" s="1">
        <v>2.5</v>
      </c>
      <c r="F815" s="1">
        <v>4</v>
      </c>
      <c r="G815" s="1" t="s">
        <v>469</v>
      </c>
      <c r="H815" s="1" t="s">
        <v>233</v>
      </c>
      <c r="I815" s="1">
        <v>5.6</v>
      </c>
      <c r="J815" s="1">
        <v>7.1</v>
      </c>
      <c r="K815" s="1">
        <v>6.3</v>
      </c>
      <c r="L815" s="1">
        <v>45</v>
      </c>
      <c r="M815" s="1">
        <v>147</v>
      </c>
      <c r="N815" s="1">
        <v>8</v>
      </c>
      <c r="O815" s="1">
        <v>6</v>
      </c>
      <c r="P815">
        <f>_xlfn.XLOOKUP(Q815,[1]工作表1!$R$2:$R$947,[1]工作表1!$E$2:$E$947,"error")</f>
        <v>3636</v>
      </c>
      <c r="Q815" s="14" t="str">
        <f t="shared" si="12"/>
        <v>FordMaverick HybridPickup truck: Small2.54AV</v>
      </c>
    </row>
    <row r="816" spans="1:17" ht="16.5" customHeight="1">
      <c r="A816" s="1">
        <v>2022</v>
      </c>
      <c r="B816" s="1" t="s">
        <v>511</v>
      </c>
      <c r="C816" s="1" t="s">
        <v>758</v>
      </c>
      <c r="D816" s="1" t="s">
        <v>236</v>
      </c>
      <c r="E816" s="1">
        <v>1.5</v>
      </c>
      <c r="F816" s="1">
        <v>4</v>
      </c>
      <c r="G816" s="1" t="s">
        <v>469</v>
      </c>
      <c r="H816" s="1" t="s">
        <v>233</v>
      </c>
      <c r="I816" s="1">
        <v>8.3000000000000007</v>
      </c>
      <c r="J816" s="1">
        <v>7</v>
      </c>
      <c r="K816" s="1">
        <v>7.7</v>
      </c>
      <c r="L816" s="1">
        <v>37</v>
      </c>
      <c r="M816" s="1">
        <v>180</v>
      </c>
      <c r="N816" s="1">
        <v>7</v>
      </c>
      <c r="O816" s="1">
        <v>6</v>
      </c>
      <c r="P816">
        <f>_xlfn.XLOOKUP(Q816,[1]工作表1!$R$2:$R$947,[1]工作表1!$E$2:$E$947,"error")</f>
        <v>3337</v>
      </c>
      <c r="Q816" s="14" t="str">
        <f t="shared" si="12"/>
        <v>HondaCR-VSUV: Small1.54AV</v>
      </c>
    </row>
    <row r="817" spans="1:17" ht="16.5" customHeight="1">
      <c r="A817" s="1">
        <v>2022</v>
      </c>
      <c r="B817" s="1" t="s">
        <v>511</v>
      </c>
      <c r="C817" s="1" t="s">
        <v>759</v>
      </c>
      <c r="D817" s="1" t="s">
        <v>236</v>
      </c>
      <c r="E817" s="1">
        <v>1.5</v>
      </c>
      <c r="F817" s="1">
        <v>4</v>
      </c>
      <c r="G817" s="1" t="s">
        <v>469</v>
      </c>
      <c r="H817" s="1" t="s">
        <v>233</v>
      </c>
      <c r="I817" s="1">
        <v>8.6999999999999993</v>
      </c>
      <c r="J817" s="1">
        <v>7.4</v>
      </c>
      <c r="K817" s="1">
        <v>8.1</v>
      </c>
      <c r="L817" s="1">
        <v>35</v>
      </c>
      <c r="M817" s="1">
        <v>189</v>
      </c>
      <c r="N817" s="1">
        <v>6</v>
      </c>
      <c r="O817" s="1">
        <v>6</v>
      </c>
      <c r="P817">
        <f>_xlfn.XLOOKUP(Q817,[1]工作表1!$R$2:$R$947,[1]工作表1!$E$2:$E$947,"error")</f>
        <v>3470</v>
      </c>
      <c r="Q817" s="14" t="str">
        <f t="shared" si="12"/>
        <v>HondaCR-V AWDSUV: Small1.54AV</v>
      </c>
    </row>
    <row r="818" spans="1:17" ht="16.5" customHeight="1">
      <c r="A818" s="1">
        <v>2022</v>
      </c>
      <c r="B818" s="1" t="s">
        <v>511</v>
      </c>
      <c r="C818" s="1" t="s">
        <v>760</v>
      </c>
      <c r="D818" s="1" t="s">
        <v>30</v>
      </c>
      <c r="E818" s="1">
        <v>1.5</v>
      </c>
      <c r="F818" s="1">
        <v>4</v>
      </c>
      <c r="G818" s="1" t="s">
        <v>469</v>
      </c>
      <c r="H818" s="1" t="s">
        <v>233</v>
      </c>
      <c r="I818" s="1">
        <v>7.8</v>
      </c>
      <c r="J818" s="1">
        <v>6.5</v>
      </c>
      <c r="K818" s="1">
        <v>7.2</v>
      </c>
      <c r="L818" s="1">
        <v>39</v>
      </c>
      <c r="M818" s="1">
        <v>168</v>
      </c>
      <c r="N818" s="1">
        <v>7</v>
      </c>
      <c r="O818" s="1">
        <v>7</v>
      </c>
      <c r="P818">
        <f>_xlfn.XLOOKUP(Q818,[1]工作表1!$R$2:$R$947,[1]工作表1!$E$2:$E$947,"error")</f>
        <v>3150</v>
      </c>
      <c r="Q818" s="14" t="str">
        <f t="shared" si="12"/>
        <v>HondaAccordFull-size1.54AV</v>
      </c>
    </row>
    <row r="819" spans="1:17" ht="16.5" customHeight="1">
      <c r="A819" s="1">
        <v>2022</v>
      </c>
      <c r="B819" s="1" t="s">
        <v>281</v>
      </c>
      <c r="C819" s="1" t="s">
        <v>761</v>
      </c>
      <c r="D819" s="1" t="s">
        <v>236</v>
      </c>
      <c r="E819" s="1">
        <v>1.5</v>
      </c>
      <c r="F819" s="1">
        <v>4</v>
      </c>
      <c r="G819" s="1" t="s">
        <v>407</v>
      </c>
      <c r="H819" s="1" t="s">
        <v>233</v>
      </c>
      <c r="I819" s="1">
        <v>8.9</v>
      </c>
      <c r="J819" s="1">
        <v>7.7</v>
      </c>
      <c r="K819" s="1">
        <v>8.4</v>
      </c>
      <c r="L819" s="1">
        <v>34</v>
      </c>
      <c r="M819" s="1">
        <v>198</v>
      </c>
      <c r="N819" s="1">
        <v>6</v>
      </c>
      <c r="O819" s="1">
        <v>7</v>
      </c>
      <c r="P819">
        <f>_xlfn.XLOOKUP(Q819,[1]工作表1!$R$2:$R$947,[1]工作表1!$E$2:$E$947,"error")</f>
        <v>3274</v>
      </c>
      <c r="Q819" s="14" t="str">
        <f t="shared" si="12"/>
        <v>ChevroletEquinoxSUV: Small1.54A6</v>
      </c>
    </row>
    <row r="820" spans="1:17" ht="16.5" customHeight="1">
      <c r="A820" s="1">
        <v>2022</v>
      </c>
      <c r="B820" s="1" t="s">
        <v>281</v>
      </c>
      <c r="C820" s="1" t="s">
        <v>762</v>
      </c>
      <c r="D820" s="1" t="s">
        <v>236</v>
      </c>
      <c r="E820" s="1">
        <v>1.5</v>
      </c>
      <c r="F820" s="1">
        <v>4</v>
      </c>
      <c r="G820" s="1" t="s">
        <v>407</v>
      </c>
      <c r="H820" s="1" t="s">
        <v>233</v>
      </c>
      <c r="I820" s="1">
        <v>9.4</v>
      </c>
      <c r="J820" s="1">
        <v>8</v>
      </c>
      <c r="K820" s="1">
        <v>8.8000000000000007</v>
      </c>
      <c r="L820" s="1">
        <v>32</v>
      </c>
      <c r="M820" s="1">
        <v>208</v>
      </c>
      <c r="N820" s="1">
        <v>6</v>
      </c>
      <c r="O820" s="1">
        <v>7</v>
      </c>
      <c r="P820">
        <f>_xlfn.XLOOKUP(Q820,[1]工作表1!$R$2:$R$947,[1]工作表1!$E$2:$E$947,"error")</f>
        <v>3274</v>
      </c>
      <c r="Q820" s="14" t="str">
        <f t="shared" si="12"/>
        <v>ChevroletEquinox AWDSUV: Small1.54A6</v>
      </c>
    </row>
    <row r="821" spans="1:17" ht="16.5" customHeight="1">
      <c r="A821" s="1">
        <v>2022</v>
      </c>
      <c r="B821" s="1" t="s">
        <v>612</v>
      </c>
      <c r="C821" s="1" t="s">
        <v>763</v>
      </c>
      <c r="D821" s="1" t="s">
        <v>236</v>
      </c>
      <c r="E821" s="1">
        <v>2.5</v>
      </c>
      <c r="F821" s="1">
        <v>4</v>
      </c>
      <c r="G821" s="1" t="s">
        <v>392</v>
      </c>
      <c r="H821" s="1" t="s">
        <v>233</v>
      </c>
      <c r="I821" s="1">
        <v>10.199999999999999</v>
      </c>
      <c r="J821" s="1">
        <v>8.1999999999999993</v>
      </c>
      <c r="K821" s="1">
        <v>9.3000000000000007</v>
      </c>
      <c r="L821" s="1">
        <v>30</v>
      </c>
      <c r="M821" s="1">
        <v>216</v>
      </c>
      <c r="N821" s="1">
        <v>5</v>
      </c>
      <c r="O821" s="1">
        <v>6</v>
      </c>
      <c r="P821">
        <f>_xlfn.XLOOKUP(Q821,[1]工作表1!$R$2:$R$947,[1]工作表1!$E$2:$E$947,"error")</f>
        <v>3717</v>
      </c>
      <c r="Q821" s="14" t="str">
        <f t="shared" si="12"/>
        <v>MazdaCX-5 4WDSUV: Small2.54AS6</v>
      </c>
    </row>
    <row r="822" spans="1:17" ht="16.5" customHeight="1">
      <c r="A822" s="1">
        <v>2022</v>
      </c>
      <c r="B822" s="1" t="s">
        <v>537</v>
      </c>
      <c r="C822" s="1" t="s">
        <v>764</v>
      </c>
      <c r="D822" s="1" t="s">
        <v>236</v>
      </c>
      <c r="E822" s="1">
        <v>1.4</v>
      </c>
      <c r="F822" s="1">
        <v>4</v>
      </c>
      <c r="G822" s="1" t="s">
        <v>392</v>
      </c>
      <c r="H822" s="1" t="s">
        <v>233</v>
      </c>
      <c r="I822" s="1">
        <v>9.6999999999999993</v>
      </c>
      <c r="J822" s="1">
        <v>7.3</v>
      </c>
      <c r="K822" s="1">
        <v>8.6</v>
      </c>
      <c r="L822" s="1">
        <v>33</v>
      </c>
      <c r="M822" s="1">
        <v>201</v>
      </c>
      <c r="N822" s="1">
        <v>6</v>
      </c>
      <c r="O822" s="1">
        <v>7</v>
      </c>
      <c r="P822">
        <f>_xlfn.XLOOKUP(Q822,[1]工作表1!$R$2:$R$947,[1]工作表1!$E$2:$E$947,"error")</f>
        <v>3237</v>
      </c>
      <c r="Q822" s="14" t="str">
        <f t="shared" si="12"/>
        <v>BuickEncoreSUV: Small1.44AS6</v>
      </c>
    </row>
    <row r="823" spans="1:17" ht="16.5" customHeight="1">
      <c r="A823" s="1">
        <v>2022</v>
      </c>
      <c r="B823" s="1" t="s">
        <v>537</v>
      </c>
      <c r="C823" s="1" t="s">
        <v>765</v>
      </c>
      <c r="D823" s="1" t="s">
        <v>236</v>
      </c>
      <c r="E823" s="1">
        <v>1.4</v>
      </c>
      <c r="F823" s="1">
        <v>4</v>
      </c>
      <c r="G823" s="1" t="s">
        <v>392</v>
      </c>
      <c r="H823" s="1" t="s">
        <v>233</v>
      </c>
      <c r="I823" s="1">
        <v>10.199999999999999</v>
      </c>
      <c r="J823" s="1">
        <v>7.7</v>
      </c>
      <c r="K823" s="1">
        <v>9.1</v>
      </c>
      <c r="L823" s="1">
        <v>31</v>
      </c>
      <c r="M823" s="1">
        <v>214</v>
      </c>
      <c r="N823" s="1">
        <v>5</v>
      </c>
      <c r="O823" s="1">
        <v>7</v>
      </c>
      <c r="P823">
        <f>_xlfn.XLOOKUP(Q823,[1]工作表1!$R$2:$R$947,[1]工作表1!$E$2:$E$947,"error")</f>
        <v>3237</v>
      </c>
      <c r="Q823" s="14" t="str">
        <f t="shared" si="12"/>
        <v>BuickEncore AWDSUV: Small1.44AS6</v>
      </c>
    </row>
    <row r="824" spans="1:17" ht="16.5" customHeight="1">
      <c r="A824" s="1">
        <v>2022</v>
      </c>
      <c r="B824" s="1" t="s">
        <v>600</v>
      </c>
      <c r="C824" s="1" t="s">
        <v>766</v>
      </c>
      <c r="D824" s="1" t="s">
        <v>236</v>
      </c>
      <c r="E824" s="1">
        <v>2.5</v>
      </c>
      <c r="F824" s="1">
        <v>4</v>
      </c>
      <c r="G824" s="1" t="s">
        <v>598</v>
      </c>
      <c r="H824" s="1" t="s">
        <v>233</v>
      </c>
      <c r="I824" s="1">
        <v>9</v>
      </c>
      <c r="J824" s="1">
        <v>7.2</v>
      </c>
      <c r="K824" s="1">
        <v>8.1999999999999993</v>
      </c>
      <c r="L824" s="1">
        <v>34</v>
      </c>
      <c r="M824" s="1">
        <v>192</v>
      </c>
      <c r="N824" s="1">
        <v>6</v>
      </c>
      <c r="O824" s="1">
        <v>7</v>
      </c>
      <c r="P824">
        <f>_xlfn.XLOOKUP(Q824,[1]工作表1!$R$2:$R$947,[1]工作表1!$E$2:$E$947,"error")</f>
        <v>3528</v>
      </c>
      <c r="Q824" s="14" t="str">
        <f t="shared" si="12"/>
        <v>SubaruForester AWDSUV: Small2.54AV7</v>
      </c>
    </row>
    <row r="825" spans="1:17" ht="16.5" customHeight="1">
      <c r="A825" s="1">
        <v>2022</v>
      </c>
      <c r="B825" s="1" t="s">
        <v>564</v>
      </c>
      <c r="C825" s="1" t="s">
        <v>767</v>
      </c>
      <c r="D825" s="1" t="s">
        <v>236</v>
      </c>
      <c r="E825" s="1">
        <v>2</v>
      </c>
      <c r="F825" s="1">
        <v>4</v>
      </c>
      <c r="G825" s="1" t="s">
        <v>49</v>
      </c>
      <c r="H825" s="1" t="s">
        <v>22</v>
      </c>
      <c r="I825" s="1">
        <v>11.8</v>
      </c>
      <c r="J825" s="1">
        <v>8.6999999999999993</v>
      </c>
      <c r="K825" s="1">
        <v>10.4</v>
      </c>
      <c r="L825" s="1">
        <v>27</v>
      </c>
      <c r="M825" s="1">
        <v>246</v>
      </c>
      <c r="N825" s="1">
        <v>5</v>
      </c>
      <c r="O825" s="1">
        <v>3</v>
      </c>
      <c r="P825">
        <f>_xlfn.XLOOKUP(Q825,[1]工作表1!$R$2:$R$947,[1]工作表1!$E$2:$E$947,"error")</f>
        <v>3106</v>
      </c>
      <c r="Q825" s="14" t="str">
        <f t="shared" si="12"/>
        <v>HyundaiKona NSUV: Small24AM8</v>
      </c>
    </row>
    <row r="826" spans="1:17" ht="16.5" customHeight="1">
      <c r="A826" s="1">
        <v>2022</v>
      </c>
      <c r="B826" s="1" t="s">
        <v>326</v>
      </c>
      <c r="C826" s="1" t="s">
        <v>768</v>
      </c>
      <c r="D826" s="1" t="s">
        <v>69</v>
      </c>
      <c r="E826" s="1">
        <v>2.5</v>
      </c>
      <c r="F826" s="1">
        <v>4</v>
      </c>
      <c r="G826" s="1" t="s">
        <v>31</v>
      </c>
      <c r="H826" s="1" t="s">
        <v>233</v>
      </c>
      <c r="I826" s="1">
        <v>8.5</v>
      </c>
      <c r="J826" s="1">
        <v>6.1</v>
      </c>
      <c r="K826" s="1">
        <v>7.4</v>
      </c>
      <c r="L826" s="1">
        <v>38</v>
      </c>
      <c r="M826" s="1">
        <v>174</v>
      </c>
      <c r="N826" s="1">
        <v>7</v>
      </c>
      <c r="O826" s="1">
        <v>7</v>
      </c>
      <c r="P826">
        <f>_xlfn.XLOOKUP(Q826,[1]工作表1!$R$2:$R$947,[1]工作表1!$E$2:$E$947,"error")</f>
        <v>3310</v>
      </c>
      <c r="Q826" s="14" t="str">
        <f t="shared" si="12"/>
        <v>ToyotaCamry LE/SEMid-size2.54AS8</v>
      </c>
    </row>
    <row r="827" spans="1:17" ht="16.5" customHeight="1">
      <c r="A827" s="1">
        <v>2022</v>
      </c>
      <c r="B827" s="1" t="s">
        <v>612</v>
      </c>
      <c r="C827" s="1" t="s">
        <v>769</v>
      </c>
      <c r="D827" s="1" t="s">
        <v>69</v>
      </c>
      <c r="E827" s="1">
        <v>2</v>
      </c>
      <c r="F827" s="1">
        <v>4</v>
      </c>
      <c r="G827" s="1" t="s">
        <v>392</v>
      </c>
      <c r="H827" s="1" t="s">
        <v>233</v>
      </c>
      <c r="I827" s="1">
        <v>8.6</v>
      </c>
      <c r="J827" s="1">
        <v>6.7</v>
      </c>
      <c r="K827" s="1">
        <v>7.7</v>
      </c>
      <c r="L827" s="1">
        <v>37</v>
      </c>
      <c r="M827" s="1">
        <v>181</v>
      </c>
      <c r="N827" s="1">
        <v>7</v>
      </c>
      <c r="O827" s="1">
        <v>7</v>
      </c>
      <c r="P827">
        <f>_xlfn.XLOOKUP(Q827,[1]工作表1!$R$2:$R$947,[1]工作表1!$E$2:$E$947,"error")</f>
        <v>3100</v>
      </c>
      <c r="Q827" s="14" t="str">
        <f t="shared" si="12"/>
        <v>MazdaMazda3 5-DoorMid-size24AS6</v>
      </c>
    </row>
    <row r="828" spans="1:17" ht="16.5" customHeight="1">
      <c r="A828" s="1">
        <v>2022</v>
      </c>
      <c r="B828" s="1" t="s">
        <v>612</v>
      </c>
      <c r="C828" s="1" t="s">
        <v>769</v>
      </c>
      <c r="D828" s="1" t="s">
        <v>69</v>
      </c>
      <c r="E828" s="1">
        <v>2.5</v>
      </c>
      <c r="F828" s="1">
        <v>4</v>
      </c>
      <c r="G828" s="1" t="s">
        <v>392</v>
      </c>
      <c r="H828" s="1" t="s">
        <v>233</v>
      </c>
      <c r="I828" s="1">
        <v>9.1</v>
      </c>
      <c r="J828" s="1">
        <v>6.8</v>
      </c>
      <c r="K828" s="1">
        <v>8.1</v>
      </c>
      <c r="L828" s="1">
        <v>35</v>
      </c>
      <c r="M828" s="1">
        <v>190</v>
      </c>
      <c r="N828" s="1">
        <v>6</v>
      </c>
      <c r="O828" s="1">
        <v>7</v>
      </c>
      <c r="P828">
        <f>_xlfn.XLOOKUP(Q828,[1]工作表1!$R$2:$R$947,[1]工作表1!$E$2:$E$947,"error")</f>
        <v>3092</v>
      </c>
      <c r="Q828" s="14" t="str">
        <f t="shared" si="12"/>
        <v>MazdaMazda3 5-DoorMid-size2.54AS6</v>
      </c>
    </row>
    <row r="829" spans="1:17" ht="16.5" customHeight="1">
      <c r="A829" s="1">
        <v>2022</v>
      </c>
      <c r="B829" s="1" t="s">
        <v>326</v>
      </c>
      <c r="C829" s="1" t="s">
        <v>770</v>
      </c>
      <c r="D829" s="1" t="s">
        <v>162</v>
      </c>
      <c r="E829" s="1">
        <v>2</v>
      </c>
      <c r="F829" s="1">
        <v>4</v>
      </c>
      <c r="G829" s="1" t="s">
        <v>149</v>
      </c>
      <c r="H829" s="1" t="s">
        <v>233</v>
      </c>
      <c r="I829" s="1">
        <v>7.7</v>
      </c>
      <c r="J829" s="1">
        <v>6.2</v>
      </c>
      <c r="K829" s="1">
        <v>7</v>
      </c>
      <c r="L829" s="1">
        <v>40</v>
      </c>
      <c r="M829" s="1">
        <v>164</v>
      </c>
      <c r="N829" s="1">
        <v>7</v>
      </c>
      <c r="O829" s="1">
        <v>7</v>
      </c>
      <c r="P829">
        <f>_xlfn.XLOOKUP(Q829,[1]工作表1!$R$2:$R$947,[1]工作表1!$E$2:$E$947,"error")</f>
        <v>3110</v>
      </c>
      <c r="Q829" s="14" t="str">
        <f t="shared" si="12"/>
        <v>ToyotaCorolla Apex EditionCompact24AV10</v>
      </c>
    </row>
    <row r="830" spans="1:17" ht="16.5" customHeight="1">
      <c r="A830" s="1">
        <v>2022</v>
      </c>
      <c r="B830" s="1" t="s">
        <v>511</v>
      </c>
      <c r="C830" s="1" t="s">
        <v>745</v>
      </c>
      <c r="D830" s="1" t="s">
        <v>30</v>
      </c>
      <c r="E830" s="1">
        <v>1.5</v>
      </c>
      <c r="F830" s="1">
        <v>4</v>
      </c>
      <c r="G830" s="1" t="s">
        <v>598</v>
      </c>
      <c r="H830" s="1" t="s">
        <v>233</v>
      </c>
      <c r="I830" s="1">
        <v>7.7</v>
      </c>
      <c r="J830" s="1">
        <v>6.3</v>
      </c>
      <c r="K830" s="1">
        <v>7.1</v>
      </c>
      <c r="L830" s="1">
        <v>40</v>
      </c>
      <c r="M830" s="1">
        <v>166</v>
      </c>
      <c r="N830" s="1">
        <v>7</v>
      </c>
      <c r="O830" s="1">
        <v>7</v>
      </c>
      <c r="P830">
        <f>_xlfn.XLOOKUP(Q830,[1]工作表1!$R$2:$R$947,[1]工作表1!$E$2:$E$947,"error")</f>
        <v>3133</v>
      </c>
      <c r="Q830" s="14" t="str">
        <f t="shared" si="12"/>
        <v>HondaCivic HatchbackFull-size1.54AV7</v>
      </c>
    </row>
    <row r="831" spans="1:17" ht="16.5" customHeight="1">
      <c r="A831" s="1">
        <v>2022</v>
      </c>
      <c r="B831" s="1" t="s">
        <v>564</v>
      </c>
      <c r="C831" s="1" t="s">
        <v>771</v>
      </c>
      <c r="D831" s="1" t="s">
        <v>30</v>
      </c>
      <c r="E831" s="1">
        <v>1.6</v>
      </c>
      <c r="F831" s="1">
        <v>4</v>
      </c>
      <c r="G831" s="1" t="s">
        <v>566</v>
      </c>
      <c r="H831" s="1" t="s">
        <v>233</v>
      </c>
      <c r="I831" s="1">
        <v>4.3</v>
      </c>
      <c r="J831" s="1">
        <v>4.0999999999999996</v>
      </c>
      <c r="K831" s="1">
        <v>4.2</v>
      </c>
      <c r="L831" s="1">
        <v>67</v>
      </c>
      <c r="M831" s="1">
        <v>99</v>
      </c>
      <c r="N831" s="1">
        <v>9</v>
      </c>
      <c r="O831" s="1">
        <v>7</v>
      </c>
      <c r="P831">
        <f>_xlfn.XLOOKUP(Q831,[1]工作表1!$R$2:$R$947,[1]工作表1!$E$2:$E$947,"error")</f>
        <v>2996</v>
      </c>
      <c r="Q831" s="14" t="str">
        <f t="shared" si="12"/>
        <v>HyundaiIONIQFull-size1.64AM6</v>
      </c>
    </row>
    <row r="832" spans="1:17" ht="16.5" customHeight="1">
      <c r="A832" s="1">
        <v>2022</v>
      </c>
      <c r="B832" s="1" t="s">
        <v>490</v>
      </c>
      <c r="C832" s="1" t="s">
        <v>772</v>
      </c>
      <c r="D832" s="1" t="s">
        <v>236</v>
      </c>
      <c r="E832" s="1">
        <v>1.5</v>
      </c>
      <c r="F832" s="1">
        <v>4</v>
      </c>
      <c r="G832" s="1" t="s">
        <v>773</v>
      </c>
      <c r="H832" s="1" t="s">
        <v>233</v>
      </c>
      <c r="I832" s="1">
        <v>9.5</v>
      </c>
      <c r="J832" s="1">
        <v>7.4</v>
      </c>
      <c r="K832" s="1">
        <v>8.5</v>
      </c>
      <c r="L832" s="1">
        <v>33</v>
      </c>
      <c r="M832" s="1">
        <v>200</v>
      </c>
      <c r="N832" s="1">
        <v>6</v>
      </c>
      <c r="O832" s="1">
        <v>7</v>
      </c>
      <c r="P832">
        <f>_xlfn.XLOOKUP(Q832,[1]工作表1!$R$2:$R$947,[1]工作表1!$E$2:$E$947,"error")</f>
        <v>3430</v>
      </c>
      <c r="Q832" s="14" t="str">
        <f t="shared" si="12"/>
        <v>VolkswagenTaos 4MOTIONSUV: Small1.54A7</v>
      </c>
    </row>
    <row r="833" spans="1:17" ht="16.5" customHeight="1">
      <c r="A833" s="1">
        <v>2022</v>
      </c>
      <c r="B833" s="1" t="s">
        <v>326</v>
      </c>
      <c r="C833" s="1" t="s">
        <v>774</v>
      </c>
      <c r="D833" s="1" t="s">
        <v>162</v>
      </c>
      <c r="E833" s="1">
        <v>2</v>
      </c>
      <c r="F833" s="1">
        <v>4</v>
      </c>
      <c r="G833" s="1" t="s">
        <v>149</v>
      </c>
      <c r="H833" s="1" t="s">
        <v>233</v>
      </c>
      <c r="I833" s="1">
        <v>7.7</v>
      </c>
      <c r="J833" s="1">
        <v>6.1</v>
      </c>
      <c r="K833" s="1">
        <v>7</v>
      </c>
      <c r="L833" s="1">
        <v>40</v>
      </c>
      <c r="M833" s="1">
        <v>164</v>
      </c>
      <c r="N833" s="1">
        <v>7</v>
      </c>
      <c r="O833" s="1">
        <v>7</v>
      </c>
      <c r="P833">
        <f>_xlfn.XLOOKUP(Q833,[1]工作表1!$R$2:$R$947,[1]工作表1!$E$2:$E$947,"error")</f>
        <v>3060</v>
      </c>
      <c r="Q833" s="14" t="str">
        <f t="shared" si="12"/>
        <v>ToyotaCorolla XSECompact24AV10</v>
      </c>
    </row>
    <row r="834" spans="1:17" ht="16.5" customHeight="1">
      <c r="A834" s="1">
        <v>2022</v>
      </c>
      <c r="B834" s="1" t="s">
        <v>326</v>
      </c>
      <c r="C834" s="1" t="s">
        <v>775</v>
      </c>
      <c r="D834" s="1" t="s">
        <v>69</v>
      </c>
      <c r="E834" s="1">
        <v>1.8</v>
      </c>
      <c r="F834" s="1">
        <v>4</v>
      </c>
      <c r="G834" s="1" t="s">
        <v>469</v>
      </c>
      <c r="H834" s="1" t="s">
        <v>233</v>
      </c>
      <c r="I834" s="1">
        <v>4.4000000000000004</v>
      </c>
      <c r="J834" s="1">
        <v>4.7</v>
      </c>
      <c r="K834" s="1">
        <v>4.5</v>
      </c>
      <c r="L834" s="1">
        <v>63</v>
      </c>
      <c r="M834" s="1">
        <v>106</v>
      </c>
      <c r="N834" s="1">
        <v>9</v>
      </c>
      <c r="O834" s="1">
        <v>7</v>
      </c>
      <c r="P834">
        <f>_xlfn.XLOOKUP(Q834,[1]工作表1!$R$2:$R$947,[1]工作表1!$E$2:$E$947,"error")</f>
        <v>3010</v>
      </c>
      <c r="Q834" s="14" t="str">
        <f t="shared" ref="Q834:Q897" si="13">B834&amp;C834&amp;D834&amp;E834&amp;F834&amp;G834</f>
        <v>ToyotaPriusMid-size1.84AV</v>
      </c>
    </row>
    <row r="835" spans="1:17" ht="16.5" customHeight="1">
      <c r="A835" s="1">
        <v>2022</v>
      </c>
      <c r="B835" s="1" t="s">
        <v>326</v>
      </c>
      <c r="C835" s="1" t="s">
        <v>776</v>
      </c>
      <c r="D835" s="1" t="s">
        <v>69</v>
      </c>
      <c r="E835" s="1">
        <v>1.8</v>
      </c>
      <c r="F835" s="1">
        <v>4</v>
      </c>
      <c r="G835" s="1" t="s">
        <v>469</v>
      </c>
      <c r="H835" s="1" t="s">
        <v>233</v>
      </c>
      <c r="I835" s="1">
        <v>4.5999999999999996</v>
      </c>
      <c r="J835" s="1">
        <v>5</v>
      </c>
      <c r="K835" s="1">
        <v>4.8</v>
      </c>
      <c r="L835" s="1">
        <v>59</v>
      </c>
      <c r="M835" s="1">
        <v>111</v>
      </c>
      <c r="N835" s="1">
        <v>9</v>
      </c>
      <c r="O835" s="1">
        <v>7</v>
      </c>
      <c r="P835">
        <f>_xlfn.XLOOKUP(Q835,[1]工作表1!$R$2:$R$947,[1]工作表1!$E$2:$E$947,"error")</f>
        <v>3220</v>
      </c>
      <c r="Q835" s="14" t="str">
        <f t="shared" si="13"/>
        <v>ToyotaPrius AWDMid-size1.84AV</v>
      </c>
    </row>
    <row r="836" spans="1:17" ht="16.5" customHeight="1">
      <c r="A836" s="1">
        <v>2022</v>
      </c>
      <c r="B836" s="1" t="s">
        <v>281</v>
      </c>
      <c r="C836" s="1" t="s">
        <v>777</v>
      </c>
      <c r="D836" s="1" t="s">
        <v>48</v>
      </c>
      <c r="E836" s="1">
        <v>2</v>
      </c>
      <c r="F836" s="1">
        <v>4</v>
      </c>
      <c r="G836" s="1" t="s">
        <v>31</v>
      </c>
      <c r="H836" s="1" t="s">
        <v>22</v>
      </c>
      <c r="I836" s="1">
        <v>10.9</v>
      </c>
      <c r="J836" s="1">
        <v>7.8</v>
      </c>
      <c r="K836" s="1">
        <v>9.5</v>
      </c>
      <c r="L836" s="1">
        <v>30</v>
      </c>
      <c r="M836" s="1">
        <v>222</v>
      </c>
      <c r="N836" s="1">
        <v>5</v>
      </c>
      <c r="O836" s="1">
        <v>5</v>
      </c>
      <c r="P836">
        <f>_xlfn.XLOOKUP(Q836,[1]工作表1!$R$2:$R$947,[1]工作表1!$E$2:$E$947,"error")</f>
        <v>3351</v>
      </c>
      <c r="Q836" s="14" t="str">
        <f t="shared" si="13"/>
        <v>ChevroletCamaroSubcompact24AS8</v>
      </c>
    </row>
    <row r="837" spans="1:17" ht="16.5" customHeight="1">
      <c r="A837" s="1">
        <v>2022</v>
      </c>
      <c r="B837" s="1" t="s">
        <v>281</v>
      </c>
      <c r="C837" s="1" t="s">
        <v>777</v>
      </c>
      <c r="D837" s="1" t="s">
        <v>48</v>
      </c>
      <c r="E837" s="1">
        <v>2</v>
      </c>
      <c r="F837" s="1">
        <v>4</v>
      </c>
      <c r="G837" s="1" t="s">
        <v>84</v>
      </c>
      <c r="H837" s="1" t="s">
        <v>22</v>
      </c>
      <c r="I837" s="1">
        <v>12.6</v>
      </c>
      <c r="J837" s="1">
        <v>8</v>
      </c>
      <c r="K837" s="1">
        <v>10.5</v>
      </c>
      <c r="L837" s="1">
        <v>27</v>
      </c>
      <c r="M837" s="1">
        <v>239</v>
      </c>
      <c r="N837" s="1">
        <v>5</v>
      </c>
      <c r="O837" s="1">
        <v>5</v>
      </c>
      <c r="P837">
        <f>_xlfn.XLOOKUP(Q837,[1]工作表1!$R$2:$R$947,[1]工作表1!$E$2:$E$947,"error")</f>
        <v>3351</v>
      </c>
      <c r="Q837" s="14" t="str">
        <f t="shared" si="13"/>
        <v>ChevroletCamaroSubcompact24M6</v>
      </c>
    </row>
    <row r="838" spans="1:17" ht="16.5" customHeight="1">
      <c r="A838" s="1">
        <v>2022</v>
      </c>
      <c r="B838" s="1" t="s">
        <v>281</v>
      </c>
      <c r="C838" s="1" t="s">
        <v>777</v>
      </c>
      <c r="D838" s="1" t="s">
        <v>48</v>
      </c>
      <c r="E838" s="1">
        <v>3.6</v>
      </c>
      <c r="F838" s="1">
        <v>6</v>
      </c>
      <c r="G838" s="1" t="s">
        <v>147</v>
      </c>
      <c r="H838" s="1" t="s">
        <v>233</v>
      </c>
      <c r="I838" s="1">
        <v>12.8</v>
      </c>
      <c r="J838" s="1">
        <v>8.1</v>
      </c>
      <c r="K838" s="1">
        <v>10.7</v>
      </c>
      <c r="L838" s="1">
        <v>26</v>
      </c>
      <c r="M838" s="1">
        <v>251</v>
      </c>
      <c r="N838" s="1">
        <v>5</v>
      </c>
      <c r="O838" s="1">
        <v>6</v>
      </c>
      <c r="P838">
        <f>_xlfn.XLOOKUP(Q838,[1]工作表1!$R$2:$R$947,[1]工作表1!$E$2:$E$947,"error")</f>
        <v>3351</v>
      </c>
      <c r="Q838" s="14" t="str">
        <f t="shared" si="13"/>
        <v>ChevroletCamaroSubcompact3.66AS10</v>
      </c>
    </row>
    <row r="839" spans="1:17" ht="16.5" customHeight="1">
      <c r="A839" s="1">
        <v>2022</v>
      </c>
      <c r="B839" s="1" t="s">
        <v>281</v>
      </c>
      <c r="C839" s="1" t="s">
        <v>777</v>
      </c>
      <c r="D839" s="1" t="s">
        <v>48</v>
      </c>
      <c r="E839" s="1">
        <v>3.6</v>
      </c>
      <c r="F839" s="1">
        <v>6</v>
      </c>
      <c r="G839" s="1" t="s">
        <v>84</v>
      </c>
      <c r="H839" s="1" t="s">
        <v>233</v>
      </c>
      <c r="I839" s="1">
        <v>14.4</v>
      </c>
      <c r="J839" s="1">
        <v>9.1</v>
      </c>
      <c r="K839" s="1">
        <v>12</v>
      </c>
      <c r="L839" s="1">
        <v>24</v>
      </c>
      <c r="M839" s="1">
        <v>281</v>
      </c>
      <c r="N839" s="1">
        <v>4</v>
      </c>
      <c r="O839" s="1">
        <v>6</v>
      </c>
      <c r="P839">
        <f>_xlfn.XLOOKUP(Q839,[1]工作表1!$R$2:$R$947,[1]工作表1!$E$2:$E$947,"error")</f>
        <v>3351</v>
      </c>
      <c r="Q839" s="14" t="str">
        <f t="shared" si="13"/>
        <v>ChevroletCamaroSubcompact3.66M6</v>
      </c>
    </row>
    <row r="840" spans="1:17" ht="16.5" customHeight="1">
      <c r="A840" s="1">
        <v>2022</v>
      </c>
      <c r="B840" s="1" t="s">
        <v>564</v>
      </c>
      <c r="C840" s="1" t="s">
        <v>778</v>
      </c>
      <c r="D840" s="1" t="s">
        <v>236</v>
      </c>
      <c r="E840" s="1">
        <v>2.5</v>
      </c>
      <c r="F840" s="1">
        <v>4</v>
      </c>
      <c r="G840" s="1" t="s">
        <v>31</v>
      </c>
      <c r="H840" s="1" t="s">
        <v>233</v>
      </c>
      <c r="I840" s="1">
        <v>9.1</v>
      </c>
      <c r="J840" s="1">
        <v>7.1</v>
      </c>
      <c r="K840" s="1">
        <v>8.1999999999999993</v>
      </c>
      <c r="L840" s="1">
        <v>34</v>
      </c>
      <c r="M840" s="1">
        <v>194</v>
      </c>
      <c r="N840" s="1">
        <v>6</v>
      </c>
      <c r="O840" s="1">
        <v>5</v>
      </c>
      <c r="P840">
        <f>_xlfn.XLOOKUP(Q840,[1]工作表1!$R$2:$R$947,[1]工作表1!$E$2:$E$947,"error")</f>
        <v>3329</v>
      </c>
      <c r="Q840" s="14" t="str">
        <f t="shared" si="13"/>
        <v>HyundaiTucsonSUV: Small2.54AS8</v>
      </c>
    </row>
    <row r="841" spans="1:17" ht="16.5" customHeight="1">
      <c r="A841" s="1">
        <v>2022</v>
      </c>
      <c r="B841" s="1" t="s">
        <v>564</v>
      </c>
      <c r="C841" s="1" t="s">
        <v>779</v>
      </c>
      <c r="D841" s="1" t="s">
        <v>236</v>
      </c>
      <c r="E841" s="1">
        <v>2.5</v>
      </c>
      <c r="F841" s="1">
        <v>4</v>
      </c>
      <c r="G841" s="1" t="s">
        <v>31</v>
      </c>
      <c r="H841" s="1" t="s">
        <v>233</v>
      </c>
      <c r="I841" s="1">
        <v>9.9</v>
      </c>
      <c r="J841" s="1">
        <v>8</v>
      </c>
      <c r="K841" s="1">
        <v>9</v>
      </c>
      <c r="L841" s="1">
        <v>31</v>
      </c>
      <c r="M841" s="1">
        <v>214</v>
      </c>
      <c r="N841" s="1">
        <v>5</v>
      </c>
      <c r="O841" s="1">
        <v>5</v>
      </c>
      <c r="P841">
        <f>_xlfn.XLOOKUP(Q841,[1]工作表1!$R$2:$R$947,[1]工作表1!$E$2:$E$947,"error")</f>
        <v>3329</v>
      </c>
      <c r="Q841" s="14" t="str">
        <f t="shared" si="13"/>
        <v>HyundaiTucson AWDSUV: Small2.54AS8</v>
      </c>
    </row>
    <row r="842" spans="1:17" ht="16.5" customHeight="1">
      <c r="A842" s="1">
        <v>2022</v>
      </c>
      <c r="B842" s="1" t="s">
        <v>452</v>
      </c>
      <c r="C842" s="1" t="s">
        <v>780</v>
      </c>
      <c r="D842" s="1" t="s">
        <v>69</v>
      </c>
      <c r="E842" s="1">
        <v>2.5</v>
      </c>
      <c r="F842" s="1">
        <v>4</v>
      </c>
      <c r="G842" s="1" t="s">
        <v>469</v>
      </c>
      <c r="H842" s="1" t="s">
        <v>233</v>
      </c>
      <c r="I842" s="1">
        <v>9.1</v>
      </c>
      <c r="J842" s="1">
        <v>6.5</v>
      </c>
      <c r="K842" s="1">
        <v>7.9</v>
      </c>
      <c r="L842" s="1">
        <v>36</v>
      </c>
      <c r="M842" s="1">
        <v>186</v>
      </c>
      <c r="N842" s="1">
        <v>6</v>
      </c>
      <c r="O842" s="1">
        <v>7</v>
      </c>
      <c r="P842">
        <f>_xlfn.XLOOKUP(Q842,[1]工作表1!$R$2:$R$947,[1]工作表1!$E$2:$E$947,"error")</f>
        <v>3244</v>
      </c>
      <c r="Q842" s="14" t="str">
        <f t="shared" si="13"/>
        <v>NissanAltima AWDMid-size2.54AV</v>
      </c>
    </row>
    <row r="843" spans="1:17" ht="16.5" customHeight="1">
      <c r="A843" s="1">
        <v>2022</v>
      </c>
      <c r="B843" s="1" t="s">
        <v>326</v>
      </c>
      <c r="C843" s="1" t="s">
        <v>781</v>
      </c>
      <c r="D843" s="1" t="s">
        <v>162</v>
      </c>
      <c r="E843" s="1">
        <v>1.8</v>
      </c>
      <c r="F843" s="1">
        <v>4</v>
      </c>
      <c r="G843" s="1" t="s">
        <v>469</v>
      </c>
      <c r="H843" s="1" t="s">
        <v>233</v>
      </c>
      <c r="I843" s="1">
        <v>8.1</v>
      </c>
      <c r="J843" s="1">
        <v>6.3</v>
      </c>
      <c r="K843" s="1">
        <v>7.3</v>
      </c>
      <c r="L843" s="1">
        <v>39</v>
      </c>
      <c r="M843" s="1">
        <v>170</v>
      </c>
      <c r="N843" s="1">
        <v>7</v>
      </c>
      <c r="O843" s="1">
        <v>5</v>
      </c>
      <c r="P843">
        <f>_xlfn.XLOOKUP(Q843,[1]工作表1!$R$2:$R$947,[1]工作表1!$E$2:$E$947,"error")</f>
        <v>3045</v>
      </c>
      <c r="Q843" s="14" t="str">
        <f t="shared" si="13"/>
        <v>ToyotaCorolla XLECompact1.84AV</v>
      </c>
    </row>
    <row r="844" spans="1:17" ht="16.5" customHeight="1">
      <c r="A844" s="1">
        <v>2022</v>
      </c>
      <c r="B844" s="1" t="s">
        <v>511</v>
      </c>
      <c r="C844" s="1" t="s">
        <v>715</v>
      </c>
      <c r="D844" s="1" t="s">
        <v>69</v>
      </c>
      <c r="E844" s="1">
        <v>2</v>
      </c>
      <c r="F844" s="1">
        <v>4</v>
      </c>
      <c r="G844" s="1" t="s">
        <v>598</v>
      </c>
      <c r="H844" s="1" t="s">
        <v>233</v>
      </c>
      <c r="I844" s="1">
        <v>7.8</v>
      </c>
      <c r="J844" s="1">
        <v>6.3</v>
      </c>
      <c r="K844" s="1">
        <v>7.1</v>
      </c>
      <c r="L844" s="1">
        <v>40</v>
      </c>
      <c r="M844" s="1">
        <v>165</v>
      </c>
      <c r="N844" s="1">
        <v>7</v>
      </c>
      <c r="O844" s="1">
        <v>7</v>
      </c>
      <c r="P844">
        <f>_xlfn.XLOOKUP(Q844,[1]工作表1!$R$2:$R$947,[1]工作表1!$E$2:$E$947,"error")</f>
        <v>2932</v>
      </c>
      <c r="Q844" s="14" t="str">
        <f t="shared" si="13"/>
        <v>HondaCivic SedanMid-size24AV7</v>
      </c>
    </row>
    <row r="845" spans="1:17" ht="16.5" customHeight="1">
      <c r="A845" s="1">
        <v>2022</v>
      </c>
      <c r="B845" s="1" t="s">
        <v>201</v>
      </c>
      <c r="C845" s="1" t="s">
        <v>782</v>
      </c>
      <c r="D845" s="1" t="s">
        <v>236</v>
      </c>
      <c r="E845" s="1">
        <v>1.3</v>
      </c>
      <c r="F845" s="1">
        <v>4</v>
      </c>
      <c r="G845" s="1" t="s">
        <v>72</v>
      </c>
      <c r="H845" s="1" t="s">
        <v>233</v>
      </c>
      <c r="I845" s="1">
        <v>9.8000000000000007</v>
      </c>
      <c r="J845" s="1">
        <v>7.4</v>
      </c>
      <c r="K845" s="1">
        <v>8.6999999999999993</v>
      </c>
      <c r="L845" s="1">
        <v>32</v>
      </c>
      <c r="M845" s="1">
        <v>204</v>
      </c>
      <c r="N845" s="1">
        <v>6</v>
      </c>
      <c r="O845" s="1">
        <v>6</v>
      </c>
      <c r="P845">
        <f>_xlfn.XLOOKUP(Q845,[1]工作表1!$R$2:$R$947,[1]工作表1!$E$2:$E$947,"error")</f>
        <v>3056</v>
      </c>
      <c r="Q845" s="14" t="str">
        <f t="shared" si="13"/>
        <v>JeepRenegadeSUV: Small1.34A9</v>
      </c>
    </row>
    <row r="846" spans="1:17" ht="16.5" customHeight="1">
      <c r="A846" s="1">
        <v>2022</v>
      </c>
      <c r="B846" s="1" t="s">
        <v>617</v>
      </c>
      <c r="C846" s="1" t="s">
        <v>783</v>
      </c>
      <c r="D846" s="1" t="s">
        <v>385</v>
      </c>
      <c r="E846" s="1">
        <v>1.6</v>
      </c>
      <c r="F846" s="1">
        <v>4</v>
      </c>
      <c r="G846" s="1" t="s">
        <v>566</v>
      </c>
      <c r="H846" s="1" t="s">
        <v>233</v>
      </c>
      <c r="I846" s="1">
        <v>4.4000000000000004</v>
      </c>
      <c r="J846" s="1">
        <v>4.9000000000000004</v>
      </c>
      <c r="K846" s="1">
        <v>4.5999999999999996</v>
      </c>
      <c r="L846" s="1">
        <v>61</v>
      </c>
      <c r="M846" s="1">
        <v>110</v>
      </c>
      <c r="N846" s="1">
        <v>9</v>
      </c>
      <c r="O846" s="1">
        <v>7</v>
      </c>
      <c r="P846">
        <f>_xlfn.XLOOKUP(Q846,[1]工作表1!$R$2:$R$947,[1]工作表1!$E$2:$E$947,"error")</f>
        <v>3106</v>
      </c>
      <c r="Q846" s="14" t="str">
        <f t="shared" si="13"/>
        <v>KiaNiroStation wagon: Small1.64AM6</v>
      </c>
    </row>
    <row r="847" spans="1:17" ht="16.5" customHeight="1">
      <c r="A847" s="1">
        <v>2022</v>
      </c>
      <c r="B847" s="1" t="s">
        <v>522</v>
      </c>
      <c r="C847" s="1" t="s">
        <v>784</v>
      </c>
      <c r="D847" s="1" t="s">
        <v>48</v>
      </c>
      <c r="E847" s="1">
        <v>1.5</v>
      </c>
      <c r="F847" s="1">
        <v>3</v>
      </c>
      <c r="G847" s="1" t="s">
        <v>21</v>
      </c>
      <c r="H847" s="1" t="s">
        <v>22</v>
      </c>
      <c r="I847" s="1">
        <v>8.1999999999999993</v>
      </c>
      <c r="J847" s="1">
        <v>6.2</v>
      </c>
      <c r="K847" s="1">
        <v>7.3</v>
      </c>
      <c r="L847" s="1">
        <v>39</v>
      </c>
      <c r="M847" s="1">
        <v>170</v>
      </c>
      <c r="N847" s="1">
        <v>7</v>
      </c>
      <c r="O847" s="1">
        <v>7</v>
      </c>
      <c r="P847">
        <f>_xlfn.XLOOKUP(Q847,[1]工作表1!$R$2:$R$947,[1]工作表1!$E$2:$E$947,"error")</f>
        <v>2701</v>
      </c>
      <c r="Q847" s="14" t="str">
        <f t="shared" si="13"/>
        <v>MINICooper 3 DoorSubcompact1.53AM7</v>
      </c>
    </row>
    <row r="848" spans="1:17" ht="16.5" customHeight="1">
      <c r="A848" s="1">
        <v>2022</v>
      </c>
      <c r="B848" s="1" t="s">
        <v>522</v>
      </c>
      <c r="C848" s="1" t="s">
        <v>784</v>
      </c>
      <c r="D848" s="1" t="s">
        <v>48</v>
      </c>
      <c r="E848" s="1">
        <v>1.5</v>
      </c>
      <c r="F848" s="1">
        <v>3</v>
      </c>
      <c r="G848" s="1" t="s">
        <v>84</v>
      </c>
      <c r="H848" s="1" t="s">
        <v>22</v>
      </c>
      <c r="I848" s="1">
        <v>8.6999999999999993</v>
      </c>
      <c r="J848" s="1">
        <v>6.3</v>
      </c>
      <c r="K848" s="1">
        <v>7.6</v>
      </c>
      <c r="L848" s="1">
        <v>37</v>
      </c>
      <c r="M848" s="1">
        <v>177</v>
      </c>
      <c r="N848" s="1">
        <v>7</v>
      </c>
      <c r="O848" s="1">
        <v>7</v>
      </c>
      <c r="P848">
        <f>_xlfn.XLOOKUP(Q848,[1]工作表1!$R$2:$R$947,[1]工作表1!$E$2:$E$947,"error")</f>
        <v>2701</v>
      </c>
      <c r="Q848" s="14" t="str">
        <f t="shared" si="13"/>
        <v>MINICooper 3 DoorSubcompact1.53M6</v>
      </c>
    </row>
    <row r="849" spans="1:17" ht="16.5" customHeight="1">
      <c r="A849" s="1">
        <v>2022</v>
      </c>
      <c r="B849" s="1" t="s">
        <v>564</v>
      </c>
      <c r="C849" s="1" t="s">
        <v>785</v>
      </c>
      <c r="D849" s="1" t="s">
        <v>509</v>
      </c>
      <c r="E849" s="1">
        <v>2.5</v>
      </c>
      <c r="F849" s="1">
        <v>4</v>
      </c>
      <c r="G849" s="1" t="s">
        <v>49</v>
      </c>
      <c r="H849" s="1" t="s">
        <v>233</v>
      </c>
      <c r="I849" s="1">
        <v>12.1</v>
      </c>
      <c r="J849" s="1">
        <v>8.6</v>
      </c>
      <c r="K849" s="1">
        <v>10.6</v>
      </c>
      <c r="L849" s="1">
        <v>27</v>
      </c>
      <c r="M849" s="1">
        <v>250</v>
      </c>
      <c r="N849" s="1">
        <v>5</v>
      </c>
      <c r="O849" s="1">
        <v>5</v>
      </c>
      <c r="P849">
        <f>_xlfn.XLOOKUP(Q849,[1]工作表1!$R$2:$R$947,[1]工作表1!$E$2:$E$947,"error")</f>
        <v>3704</v>
      </c>
      <c r="Q849" s="14" t="str">
        <f t="shared" si="13"/>
        <v>HyundaiSanta Cruz AWDPickup truck: Small2.54AM8</v>
      </c>
    </row>
    <row r="850" spans="1:17" ht="16.5" customHeight="1">
      <c r="A850" s="1">
        <v>2022</v>
      </c>
      <c r="B850" s="1" t="s">
        <v>537</v>
      </c>
      <c r="C850" s="1" t="s">
        <v>786</v>
      </c>
      <c r="D850" s="1" t="s">
        <v>236</v>
      </c>
      <c r="E850" s="1">
        <v>1.2</v>
      </c>
      <c r="F850" s="1">
        <v>3</v>
      </c>
      <c r="G850" s="1" t="s">
        <v>469</v>
      </c>
      <c r="H850" s="1" t="s">
        <v>233</v>
      </c>
      <c r="I850" s="1">
        <v>8</v>
      </c>
      <c r="J850" s="1">
        <v>7.6</v>
      </c>
      <c r="K850" s="1">
        <v>7.8</v>
      </c>
      <c r="L850" s="1">
        <v>36</v>
      </c>
      <c r="M850" s="1">
        <v>184</v>
      </c>
      <c r="N850" s="1">
        <v>6</v>
      </c>
      <c r="O850" s="1">
        <v>7</v>
      </c>
      <c r="P850">
        <f>_xlfn.XLOOKUP(Q850,[1]工作表1!$R$2:$R$947,[1]工作表1!$E$2:$E$947,"error")</f>
        <v>3094</v>
      </c>
      <c r="Q850" s="14" t="str">
        <f t="shared" si="13"/>
        <v>BuickEncore GXSUV: Small1.23AV</v>
      </c>
    </row>
    <row r="851" spans="1:17" ht="16.5" customHeight="1">
      <c r="A851" s="1">
        <v>2022</v>
      </c>
      <c r="B851" s="1" t="s">
        <v>537</v>
      </c>
      <c r="C851" s="1" t="s">
        <v>786</v>
      </c>
      <c r="D851" s="1" t="s">
        <v>236</v>
      </c>
      <c r="E851" s="1">
        <v>1.3</v>
      </c>
      <c r="F851" s="1">
        <v>3</v>
      </c>
      <c r="G851" s="1" t="s">
        <v>469</v>
      </c>
      <c r="H851" s="1" t="s">
        <v>233</v>
      </c>
      <c r="I851" s="1">
        <v>8.1999999999999993</v>
      </c>
      <c r="J851" s="1">
        <v>7.4</v>
      </c>
      <c r="K851" s="1">
        <v>7.9</v>
      </c>
      <c r="L851" s="1">
        <v>36</v>
      </c>
      <c r="M851" s="1">
        <v>185</v>
      </c>
      <c r="N851" s="1">
        <v>6</v>
      </c>
      <c r="O851" s="1">
        <v>7</v>
      </c>
      <c r="P851">
        <f>_xlfn.XLOOKUP(Q851,[1]工作表1!$R$2:$R$947,[1]工作表1!$E$2:$E$947,"error")</f>
        <v>3094</v>
      </c>
      <c r="Q851" s="14" t="str">
        <f t="shared" si="13"/>
        <v>BuickEncore GXSUV: Small1.33AV</v>
      </c>
    </row>
    <row r="852" spans="1:17" ht="16.5" customHeight="1">
      <c r="A852" s="1">
        <v>2022</v>
      </c>
      <c r="B852" s="1" t="s">
        <v>537</v>
      </c>
      <c r="C852" s="1" t="s">
        <v>787</v>
      </c>
      <c r="D852" s="1" t="s">
        <v>236</v>
      </c>
      <c r="E852" s="1">
        <v>1.3</v>
      </c>
      <c r="F852" s="1">
        <v>3</v>
      </c>
      <c r="G852" s="1" t="s">
        <v>72</v>
      </c>
      <c r="H852" s="1" t="s">
        <v>233</v>
      </c>
      <c r="I852" s="1">
        <v>9</v>
      </c>
      <c r="J852" s="1">
        <v>8.1999999999999993</v>
      </c>
      <c r="K852" s="1">
        <v>8.6</v>
      </c>
      <c r="L852" s="1">
        <v>33</v>
      </c>
      <c r="M852" s="1">
        <v>201</v>
      </c>
      <c r="N852" s="1">
        <v>6</v>
      </c>
      <c r="O852" s="1">
        <v>7</v>
      </c>
      <c r="P852">
        <f>_xlfn.XLOOKUP(Q852,[1]工作表1!$R$2:$R$947,[1]工作表1!$E$2:$E$947,"error")</f>
        <v>3094</v>
      </c>
      <c r="Q852" s="14" t="str">
        <f t="shared" si="13"/>
        <v>BuickEncore GX AWDSUV: Small1.33A9</v>
      </c>
    </row>
    <row r="853" spans="1:17" ht="16.5" customHeight="1">
      <c r="A853" s="1">
        <v>2022</v>
      </c>
      <c r="B853" s="1" t="s">
        <v>564</v>
      </c>
      <c r="C853" s="1" t="s">
        <v>788</v>
      </c>
      <c r="D853" s="1" t="s">
        <v>69</v>
      </c>
      <c r="E853" s="1">
        <v>2</v>
      </c>
      <c r="F853" s="1">
        <v>4</v>
      </c>
      <c r="G853" s="1" t="s">
        <v>49</v>
      </c>
      <c r="H853" s="1" t="s">
        <v>22</v>
      </c>
      <c r="I853" s="1">
        <v>12.1</v>
      </c>
      <c r="J853" s="1">
        <v>7.9</v>
      </c>
      <c r="K853" s="1">
        <v>10.199999999999999</v>
      </c>
      <c r="L853" s="1">
        <v>28</v>
      </c>
      <c r="M853" s="1">
        <v>241</v>
      </c>
      <c r="N853" s="1">
        <v>5</v>
      </c>
      <c r="O853" s="1">
        <v>3</v>
      </c>
      <c r="P853">
        <f>_xlfn.XLOOKUP(Q853,[1]工作表1!$R$2:$R$947,[1]工作表1!$E$2:$E$947,"error")</f>
        <v>2954</v>
      </c>
      <c r="Q853" s="14" t="str">
        <f t="shared" si="13"/>
        <v>HyundaiElantra NMid-size24AM8</v>
      </c>
    </row>
    <row r="854" spans="1:17" ht="16.5" customHeight="1">
      <c r="A854" s="1">
        <v>2022</v>
      </c>
      <c r="B854" s="1" t="s">
        <v>564</v>
      </c>
      <c r="C854" s="1" t="s">
        <v>788</v>
      </c>
      <c r="D854" s="1" t="s">
        <v>69</v>
      </c>
      <c r="E854" s="1">
        <v>2</v>
      </c>
      <c r="F854" s="1">
        <v>4</v>
      </c>
      <c r="G854" s="1" t="s">
        <v>84</v>
      </c>
      <c r="H854" s="1" t="s">
        <v>22</v>
      </c>
      <c r="I854" s="1">
        <v>10.9</v>
      </c>
      <c r="J854" s="1">
        <v>7.7</v>
      </c>
      <c r="K854" s="1">
        <v>9.4</v>
      </c>
      <c r="L854" s="1">
        <v>30</v>
      </c>
      <c r="M854" s="1">
        <v>223</v>
      </c>
      <c r="N854" s="1">
        <v>5</v>
      </c>
      <c r="O854" s="1">
        <v>3</v>
      </c>
      <c r="P854">
        <f>_xlfn.XLOOKUP(Q854,[1]工作表1!$R$2:$R$947,[1]工作表1!$E$2:$E$947,"error")</f>
        <v>2954</v>
      </c>
      <c r="Q854" s="14" t="str">
        <f t="shared" si="13"/>
        <v>HyundaiElantra NMid-size24M6</v>
      </c>
    </row>
    <row r="855" spans="1:17" ht="16.5" customHeight="1">
      <c r="A855" s="1">
        <v>2022</v>
      </c>
      <c r="B855" s="1" t="s">
        <v>564</v>
      </c>
      <c r="C855" s="1" t="s">
        <v>789</v>
      </c>
      <c r="D855" s="1" t="s">
        <v>69</v>
      </c>
      <c r="E855" s="1">
        <v>1.6</v>
      </c>
      <c r="F855" s="1">
        <v>4</v>
      </c>
      <c r="G855" s="1" t="s">
        <v>566</v>
      </c>
      <c r="H855" s="1" t="s">
        <v>233</v>
      </c>
      <c r="I855" s="1">
        <v>4.5</v>
      </c>
      <c r="J855" s="1">
        <v>4.2</v>
      </c>
      <c r="K855" s="1">
        <v>4.4000000000000004</v>
      </c>
      <c r="L855" s="1">
        <v>64</v>
      </c>
      <c r="M855" s="1">
        <v>103</v>
      </c>
      <c r="N855" s="1">
        <v>9</v>
      </c>
      <c r="O855" s="1">
        <v>7</v>
      </c>
      <c r="P855">
        <f>_xlfn.XLOOKUP(Q855,[1]工作表1!$R$2:$R$947,[1]工作表1!$E$2:$E$947,"error")</f>
        <v>2965</v>
      </c>
      <c r="Q855" s="14" t="str">
        <f t="shared" si="13"/>
        <v>HyundaiElantra Hybrid BlueMid-size1.64AM6</v>
      </c>
    </row>
    <row r="856" spans="1:17" ht="16.5" customHeight="1">
      <c r="A856" s="1">
        <v>2022</v>
      </c>
      <c r="B856" s="1" t="s">
        <v>326</v>
      </c>
      <c r="C856" s="1" t="s">
        <v>790</v>
      </c>
      <c r="D856" s="1" t="s">
        <v>162</v>
      </c>
      <c r="E856" s="1">
        <v>2</v>
      </c>
      <c r="F856" s="1">
        <v>4</v>
      </c>
      <c r="G856" s="1" t="s">
        <v>303</v>
      </c>
      <c r="H856" s="1" t="s">
        <v>233</v>
      </c>
      <c r="I856" s="1">
        <v>8.6999999999999993</v>
      </c>
      <c r="J856" s="1">
        <v>7.5</v>
      </c>
      <c r="K856" s="1">
        <v>8.1999999999999993</v>
      </c>
      <c r="L856" s="1">
        <v>34</v>
      </c>
      <c r="M856" s="1">
        <v>189</v>
      </c>
      <c r="N856" s="1">
        <v>6</v>
      </c>
      <c r="O856" s="1">
        <v>3</v>
      </c>
      <c r="P856">
        <f>_xlfn.XLOOKUP(Q856,[1]工作表1!$R$2:$R$947,[1]工作表1!$E$2:$E$947,"error")</f>
        <v>3300</v>
      </c>
      <c r="Q856" s="14" t="str">
        <f t="shared" si="13"/>
        <v>ToyotaC-HRCompact24AS7</v>
      </c>
    </row>
    <row r="857" spans="1:17" ht="16.5" customHeight="1">
      <c r="A857" s="1">
        <v>2022</v>
      </c>
      <c r="B857" s="1" t="s">
        <v>612</v>
      </c>
      <c r="C857" s="1" t="s">
        <v>791</v>
      </c>
      <c r="D857" s="1" t="s">
        <v>162</v>
      </c>
      <c r="E857" s="1">
        <v>2.5</v>
      </c>
      <c r="F857" s="1">
        <v>4</v>
      </c>
      <c r="G857" s="1" t="s">
        <v>392</v>
      </c>
      <c r="H857" s="1" t="s">
        <v>233</v>
      </c>
      <c r="I857" s="1">
        <v>8.9</v>
      </c>
      <c r="J857" s="1">
        <v>6.5</v>
      </c>
      <c r="K857" s="1">
        <v>7.8</v>
      </c>
      <c r="L857" s="1">
        <v>36</v>
      </c>
      <c r="M857" s="1">
        <v>183</v>
      </c>
      <c r="N857" s="1">
        <v>6</v>
      </c>
      <c r="O857" s="1">
        <v>7</v>
      </c>
      <c r="P857">
        <f>_xlfn.XLOOKUP(Q857,[1]工作表1!$R$2:$R$947,[1]工作表1!$E$2:$E$947,"error")</f>
        <v>3092</v>
      </c>
      <c r="Q857" s="14" t="str">
        <f t="shared" si="13"/>
        <v>MazdaMazda3 4-DoorCompact2.54AS6</v>
      </c>
    </row>
    <row r="858" spans="1:17" ht="16.5" customHeight="1">
      <c r="A858" s="1">
        <v>2022</v>
      </c>
      <c r="B858" s="1" t="s">
        <v>564</v>
      </c>
      <c r="C858" s="1" t="s">
        <v>792</v>
      </c>
      <c r="D858" s="1" t="s">
        <v>30</v>
      </c>
      <c r="E858" s="1">
        <v>1.6</v>
      </c>
      <c r="F858" s="1">
        <v>4</v>
      </c>
      <c r="G858" s="1" t="s">
        <v>31</v>
      </c>
      <c r="H858" s="1" t="s">
        <v>233</v>
      </c>
      <c r="I858" s="1">
        <v>8.8000000000000007</v>
      </c>
      <c r="J858" s="1">
        <v>6.4</v>
      </c>
      <c r="K858" s="1">
        <v>7.7</v>
      </c>
      <c r="L858" s="1">
        <v>37</v>
      </c>
      <c r="M858" s="1">
        <v>183</v>
      </c>
      <c r="N858" s="1">
        <v>6</v>
      </c>
      <c r="O858" s="1">
        <v>5</v>
      </c>
      <c r="P858">
        <f>_xlfn.XLOOKUP(Q858,[1]工作表1!$R$2:$R$947,[1]工作表1!$E$2:$E$947,"error")</f>
        <v>3120</v>
      </c>
      <c r="Q858" s="14" t="str">
        <f t="shared" si="13"/>
        <v>HyundaiSonataFull-size1.64AS8</v>
      </c>
    </row>
    <row r="859" spans="1:17" ht="16.5" customHeight="1">
      <c r="A859" s="1">
        <v>2022</v>
      </c>
      <c r="B859" s="1" t="s">
        <v>564</v>
      </c>
      <c r="C859" s="1" t="s">
        <v>792</v>
      </c>
      <c r="D859" s="1" t="s">
        <v>30</v>
      </c>
      <c r="E859" s="1">
        <v>2.5</v>
      </c>
      <c r="F859" s="1">
        <v>4</v>
      </c>
      <c r="G859" s="1" t="s">
        <v>49</v>
      </c>
      <c r="H859" s="1" t="s">
        <v>233</v>
      </c>
      <c r="I859" s="1">
        <v>10.1</v>
      </c>
      <c r="J859" s="1">
        <v>7.2</v>
      </c>
      <c r="K859" s="1">
        <v>8.8000000000000007</v>
      </c>
      <c r="L859" s="1">
        <v>32</v>
      </c>
      <c r="M859" s="1">
        <v>208</v>
      </c>
      <c r="N859" s="1">
        <v>6</v>
      </c>
      <c r="O859" s="1">
        <v>5</v>
      </c>
      <c r="P859">
        <f>_xlfn.XLOOKUP(Q859,[1]工作表1!$R$2:$R$947,[1]工作表1!$E$2:$E$947,"error")</f>
        <v>3120</v>
      </c>
      <c r="Q859" s="14" t="str">
        <f t="shared" si="13"/>
        <v>HyundaiSonataFull-size2.54AM8</v>
      </c>
    </row>
    <row r="860" spans="1:17" ht="16.5" customHeight="1">
      <c r="A860" s="1">
        <v>2022</v>
      </c>
      <c r="B860" s="1" t="s">
        <v>564</v>
      </c>
      <c r="C860" s="1" t="s">
        <v>792</v>
      </c>
      <c r="D860" s="1" t="s">
        <v>30</v>
      </c>
      <c r="E860" s="1">
        <v>2.5</v>
      </c>
      <c r="F860" s="1">
        <v>4</v>
      </c>
      <c r="G860" s="1" t="s">
        <v>31</v>
      </c>
      <c r="H860" s="1" t="s">
        <v>233</v>
      </c>
      <c r="I860" s="1">
        <v>8.8000000000000007</v>
      </c>
      <c r="J860" s="1">
        <v>6.4</v>
      </c>
      <c r="K860" s="1">
        <v>7.7</v>
      </c>
      <c r="L860" s="1">
        <v>37</v>
      </c>
      <c r="M860" s="1">
        <v>182</v>
      </c>
      <c r="N860" s="1">
        <v>6</v>
      </c>
      <c r="O860" s="1">
        <v>7</v>
      </c>
      <c r="P860">
        <f>_xlfn.XLOOKUP(Q860,[1]工作表1!$R$2:$R$947,[1]工作表1!$E$2:$E$947,"error")</f>
        <v>3120</v>
      </c>
      <c r="Q860" s="14" t="str">
        <f t="shared" si="13"/>
        <v>HyundaiSonataFull-size2.54AS8</v>
      </c>
    </row>
    <row r="861" spans="1:17" ht="16.5" customHeight="1">
      <c r="A861" s="1">
        <v>2022</v>
      </c>
      <c r="B861" s="1" t="s">
        <v>490</v>
      </c>
      <c r="C861" s="1" t="s">
        <v>793</v>
      </c>
      <c r="D861" s="1" t="s">
        <v>162</v>
      </c>
      <c r="E861" s="1">
        <v>1.5</v>
      </c>
      <c r="F861" s="1">
        <v>4</v>
      </c>
      <c r="G861" s="1" t="s">
        <v>31</v>
      </c>
      <c r="H861" s="1" t="s">
        <v>233</v>
      </c>
      <c r="I861" s="1">
        <v>8.1</v>
      </c>
      <c r="J861" s="1">
        <v>5.8</v>
      </c>
      <c r="K861" s="1">
        <v>7.1</v>
      </c>
      <c r="L861" s="1">
        <v>40</v>
      </c>
      <c r="M861" s="1">
        <v>167</v>
      </c>
      <c r="N861" s="1">
        <v>7</v>
      </c>
      <c r="O861" s="1">
        <v>7</v>
      </c>
      <c r="P861">
        <f>_xlfn.XLOOKUP(Q861,[1]工作表1!$R$2:$R$947,[1]工作表1!$E$2:$E$947,"error")</f>
        <v>3060</v>
      </c>
      <c r="Q861" s="14" t="str">
        <f t="shared" si="13"/>
        <v>VolkswagenJetta SE/SELCompact1.54AS8</v>
      </c>
    </row>
    <row r="862" spans="1:17" ht="16.5" customHeight="1">
      <c r="A862" s="1">
        <v>2022</v>
      </c>
      <c r="B862" s="1" t="s">
        <v>617</v>
      </c>
      <c r="C862" s="1" t="s">
        <v>794</v>
      </c>
      <c r="D862" s="1" t="s">
        <v>236</v>
      </c>
      <c r="E862" s="1">
        <v>2.4</v>
      </c>
      <c r="F862" s="1">
        <v>4</v>
      </c>
      <c r="G862" s="1" t="s">
        <v>392</v>
      </c>
      <c r="H862" s="1" t="s">
        <v>233</v>
      </c>
      <c r="I862" s="1">
        <v>10.1</v>
      </c>
      <c r="J862" s="1">
        <v>7.6</v>
      </c>
      <c r="K862" s="1">
        <v>9</v>
      </c>
      <c r="L862" s="1">
        <v>31</v>
      </c>
      <c r="M862" s="1">
        <v>214</v>
      </c>
      <c r="N862" s="1">
        <v>5</v>
      </c>
      <c r="O862" s="1">
        <v>5</v>
      </c>
      <c r="P862">
        <f>_xlfn.XLOOKUP(Q862,[1]工作表1!$R$2:$R$947,[1]工作表1!$E$2:$E$947,"error")</f>
        <v>3448</v>
      </c>
      <c r="Q862" s="14" t="str">
        <f t="shared" si="13"/>
        <v>KiaSportageSUV: Small2.44AS6</v>
      </c>
    </row>
    <row r="863" spans="1:17" ht="16.5" customHeight="1">
      <c r="A863" s="1">
        <v>2022</v>
      </c>
      <c r="B863" s="1" t="s">
        <v>617</v>
      </c>
      <c r="C863" s="1" t="s">
        <v>795</v>
      </c>
      <c r="D863" s="1" t="s">
        <v>236</v>
      </c>
      <c r="E863" s="1">
        <v>2</v>
      </c>
      <c r="F863" s="1">
        <v>4</v>
      </c>
      <c r="G863" s="1" t="s">
        <v>392</v>
      </c>
      <c r="H863" s="1" t="s">
        <v>233</v>
      </c>
      <c r="I863" s="1">
        <v>12.1</v>
      </c>
      <c r="J863" s="1">
        <v>9.6</v>
      </c>
      <c r="K863" s="1">
        <v>11</v>
      </c>
      <c r="L863" s="1">
        <v>26</v>
      </c>
      <c r="M863" s="1">
        <v>261</v>
      </c>
      <c r="N863" s="1">
        <v>4</v>
      </c>
      <c r="O863" s="1">
        <v>5</v>
      </c>
      <c r="P863">
        <f>_xlfn.XLOOKUP(Q863,[1]工作表1!$R$2:$R$947,[1]工作表1!$E$2:$E$947,"error")</f>
        <v>3997</v>
      </c>
      <c r="Q863" s="14" t="str">
        <f t="shared" si="13"/>
        <v>KiaSportage AWDSUV: Small24AS6</v>
      </c>
    </row>
    <row r="864" spans="1:17" ht="16.5" customHeight="1">
      <c r="A864" s="1">
        <v>2022</v>
      </c>
      <c r="B864" s="1" t="s">
        <v>617</v>
      </c>
      <c r="C864" s="1" t="s">
        <v>795</v>
      </c>
      <c r="D864" s="1" t="s">
        <v>236</v>
      </c>
      <c r="E864" s="1">
        <v>2.4</v>
      </c>
      <c r="F864" s="1">
        <v>4</v>
      </c>
      <c r="G864" s="1" t="s">
        <v>392</v>
      </c>
      <c r="H864" s="1" t="s">
        <v>233</v>
      </c>
      <c r="I864" s="1">
        <v>10.8</v>
      </c>
      <c r="J864" s="1">
        <v>9.1</v>
      </c>
      <c r="K864" s="1">
        <v>10</v>
      </c>
      <c r="L864" s="1">
        <v>28</v>
      </c>
      <c r="M864" s="1">
        <v>238</v>
      </c>
      <c r="N864" s="1">
        <v>5</v>
      </c>
      <c r="O864" s="1">
        <v>5</v>
      </c>
      <c r="P864">
        <f>_xlfn.XLOOKUP(Q864,[1]工作表1!$R$2:$R$947,[1]工作表1!$E$2:$E$947,"error")</f>
        <v>3448</v>
      </c>
      <c r="Q864" s="14" t="str">
        <f t="shared" si="13"/>
        <v>KiaSportage AWDSUV: Small2.44AS6</v>
      </c>
    </row>
    <row r="865" spans="1:17" ht="16.5" customHeight="1">
      <c r="A865" s="1">
        <v>2022</v>
      </c>
      <c r="B865" s="1" t="s">
        <v>326</v>
      </c>
      <c r="C865" s="1" t="s">
        <v>796</v>
      </c>
      <c r="D865" s="1" t="s">
        <v>162</v>
      </c>
      <c r="E865" s="1">
        <v>1.8</v>
      </c>
      <c r="F865" s="1">
        <v>4</v>
      </c>
      <c r="G865" s="1" t="s">
        <v>469</v>
      </c>
      <c r="H865" s="1" t="s">
        <v>233</v>
      </c>
      <c r="I865" s="1">
        <v>4.4000000000000004</v>
      </c>
      <c r="J865" s="1">
        <v>4.5</v>
      </c>
      <c r="K865" s="1">
        <v>4.5</v>
      </c>
      <c r="L865" s="1">
        <v>63</v>
      </c>
      <c r="M865" s="1">
        <v>106</v>
      </c>
      <c r="N865" s="1">
        <v>9</v>
      </c>
      <c r="O865" s="1">
        <v>7</v>
      </c>
      <c r="P865">
        <f>_xlfn.XLOOKUP(Q865,[1]工作表1!$R$2:$R$947,[1]工作表1!$E$2:$E$947,"error")</f>
        <v>2850</v>
      </c>
      <c r="Q865" s="14" t="str">
        <f t="shared" si="13"/>
        <v>ToyotaCorolla HybridCompact1.84AV</v>
      </c>
    </row>
    <row r="866" spans="1:17" ht="16.5" customHeight="1">
      <c r="A866" s="1">
        <v>2022</v>
      </c>
      <c r="B866" s="1" t="s">
        <v>452</v>
      </c>
      <c r="C866" s="1" t="s">
        <v>797</v>
      </c>
      <c r="D866" s="1" t="s">
        <v>385</v>
      </c>
      <c r="E866" s="1">
        <v>2</v>
      </c>
      <c r="F866" s="1">
        <v>4</v>
      </c>
      <c r="G866" s="1" t="s">
        <v>479</v>
      </c>
      <c r="H866" s="1" t="s">
        <v>233</v>
      </c>
      <c r="I866" s="1">
        <v>9</v>
      </c>
      <c r="J866" s="1">
        <v>7.5</v>
      </c>
      <c r="K866" s="1">
        <v>8.3000000000000007</v>
      </c>
      <c r="L866" s="1">
        <v>34</v>
      </c>
      <c r="M866" s="1">
        <v>196</v>
      </c>
      <c r="N866" s="1">
        <v>6</v>
      </c>
      <c r="O866" s="1">
        <v>6</v>
      </c>
      <c r="P866">
        <f>_xlfn.XLOOKUP(Q866,[1]工作表1!$R$2:$R$947,[1]工作表1!$E$2:$E$947,"error")</f>
        <v>3459</v>
      </c>
      <c r="Q866" s="14" t="str">
        <f t="shared" si="13"/>
        <v>NissanQashqai AWDStation wagon: Small24AV8</v>
      </c>
    </row>
    <row r="867" spans="1:17" ht="16.5" customHeight="1">
      <c r="A867" s="1">
        <v>2022</v>
      </c>
      <c r="B867" s="1" t="s">
        <v>511</v>
      </c>
      <c r="C867" s="1" t="s">
        <v>715</v>
      </c>
      <c r="D867" s="1" t="s">
        <v>69</v>
      </c>
      <c r="E867" s="1">
        <v>2</v>
      </c>
      <c r="F867" s="1">
        <v>4</v>
      </c>
      <c r="G867" s="1" t="s">
        <v>469</v>
      </c>
      <c r="H867" s="1" t="s">
        <v>233</v>
      </c>
      <c r="I867" s="1">
        <v>7.7</v>
      </c>
      <c r="J867" s="1">
        <v>6</v>
      </c>
      <c r="K867" s="1">
        <v>6.9</v>
      </c>
      <c r="L867" s="1">
        <v>41</v>
      </c>
      <c r="M867" s="1">
        <v>162</v>
      </c>
      <c r="N867" s="1">
        <v>7</v>
      </c>
      <c r="O867" s="1">
        <v>7</v>
      </c>
      <c r="P867">
        <f>_xlfn.XLOOKUP(Q867,[1]工作表1!$R$2:$R$947,[1]工作表1!$E$2:$E$947,"error")</f>
        <v>2895</v>
      </c>
      <c r="Q867" s="14" t="str">
        <f t="shared" si="13"/>
        <v>HondaCivic SedanMid-size24AV</v>
      </c>
    </row>
    <row r="868" spans="1:17" ht="16.5" customHeight="1">
      <c r="A868" s="1">
        <v>2022</v>
      </c>
      <c r="B868" s="1" t="s">
        <v>617</v>
      </c>
      <c r="C868" s="1" t="s">
        <v>798</v>
      </c>
      <c r="D868" s="1" t="s">
        <v>30</v>
      </c>
      <c r="E868" s="1">
        <v>2.5</v>
      </c>
      <c r="F868" s="1">
        <v>4</v>
      </c>
      <c r="G868" s="1" t="s">
        <v>49</v>
      </c>
      <c r="H868" s="1" t="s">
        <v>233</v>
      </c>
      <c r="I868" s="1">
        <v>9.9</v>
      </c>
      <c r="J868" s="1">
        <v>7.3</v>
      </c>
      <c r="K868" s="1">
        <v>8.6999999999999993</v>
      </c>
      <c r="L868" s="1">
        <v>32</v>
      </c>
      <c r="M868" s="1">
        <v>207</v>
      </c>
      <c r="N868" s="1">
        <v>6</v>
      </c>
      <c r="O868" s="1">
        <v>5</v>
      </c>
      <c r="P868">
        <f>_xlfn.XLOOKUP(Q868,[1]工作表1!$R$2:$R$947,[1]工作表1!$E$2:$E$947,"error")</f>
        <v>3571</v>
      </c>
      <c r="Q868" s="14" t="str">
        <f t="shared" si="13"/>
        <v>KiaK5Full-size2.54AM8</v>
      </c>
    </row>
    <row r="869" spans="1:17" ht="16.5" customHeight="1">
      <c r="A869" s="1">
        <v>2022</v>
      </c>
      <c r="B869" s="1" t="s">
        <v>617</v>
      </c>
      <c r="C869" s="1" t="s">
        <v>799</v>
      </c>
      <c r="D869" s="1" t="s">
        <v>30</v>
      </c>
      <c r="E869" s="1">
        <v>1.6</v>
      </c>
      <c r="F869" s="1">
        <v>4</v>
      </c>
      <c r="G869" s="1" t="s">
        <v>31</v>
      </c>
      <c r="H869" s="1" t="s">
        <v>233</v>
      </c>
      <c r="I869" s="1">
        <v>9.1999999999999993</v>
      </c>
      <c r="J869" s="1">
        <v>7</v>
      </c>
      <c r="K869" s="1">
        <v>8.1999999999999993</v>
      </c>
      <c r="L869" s="1">
        <v>34</v>
      </c>
      <c r="M869" s="1">
        <v>195</v>
      </c>
      <c r="N869" s="1">
        <v>6</v>
      </c>
      <c r="O869" s="1">
        <v>5</v>
      </c>
      <c r="P869">
        <f>_xlfn.XLOOKUP(Q869,[1]工作表1!$R$2:$R$947,[1]工作表1!$E$2:$E$947,"error")</f>
        <v>3228</v>
      </c>
      <c r="Q869" s="14" t="str">
        <f t="shared" si="13"/>
        <v>KiaK5 AWDFull-size1.64AS8</v>
      </c>
    </row>
    <row r="870" spans="1:17" ht="16.5" customHeight="1">
      <c r="A870" s="1">
        <v>2022</v>
      </c>
      <c r="B870" s="1" t="s">
        <v>664</v>
      </c>
      <c r="C870" s="1" t="s">
        <v>800</v>
      </c>
      <c r="D870" s="1" t="s">
        <v>236</v>
      </c>
      <c r="E870" s="1">
        <v>1.5</v>
      </c>
      <c r="F870" s="1">
        <v>4</v>
      </c>
      <c r="G870" s="1" t="s">
        <v>479</v>
      </c>
      <c r="H870" s="1" t="s">
        <v>233</v>
      </c>
      <c r="I870" s="1">
        <v>9.6</v>
      </c>
      <c r="J870" s="1">
        <v>8.9</v>
      </c>
      <c r="K870" s="1">
        <v>9.3000000000000007</v>
      </c>
      <c r="L870" s="1">
        <v>30</v>
      </c>
      <c r="M870" s="1">
        <v>216</v>
      </c>
      <c r="N870" s="1">
        <v>5</v>
      </c>
      <c r="O870" s="1">
        <v>5</v>
      </c>
      <c r="P870">
        <f>_xlfn.XLOOKUP(Q870,[1]工作表1!$R$2:$R$947,[1]工作表1!$E$2:$E$947,"error")</f>
        <v>3506</v>
      </c>
      <c r="Q870" s="14" t="str">
        <f t="shared" si="13"/>
        <v>MitsubishiEclipse Cross 4WDSUV: Small1.54AV8</v>
      </c>
    </row>
    <row r="871" spans="1:17" ht="16.5" customHeight="1">
      <c r="A871" s="1">
        <v>2022</v>
      </c>
      <c r="B871" s="1" t="s">
        <v>564</v>
      </c>
      <c r="C871" s="1" t="s">
        <v>801</v>
      </c>
      <c r="D871" s="1" t="s">
        <v>30</v>
      </c>
      <c r="E871" s="1">
        <v>1.6</v>
      </c>
      <c r="F871" s="1">
        <v>4</v>
      </c>
      <c r="G871" s="1" t="s">
        <v>566</v>
      </c>
      <c r="H871" s="1" t="s">
        <v>233</v>
      </c>
      <c r="I871" s="1">
        <v>4</v>
      </c>
      <c r="J871" s="1">
        <v>3.9</v>
      </c>
      <c r="K871" s="1">
        <v>4</v>
      </c>
      <c r="L871" s="1">
        <v>71</v>
      </c>
      <c r="M871" s="1">
        <v>94</v>
      </c>
      <c r="N871" s="1">
        <v>10</v>
      </c>
      <c r="O871" s="1">
        <v>7</v>
      </c>
      <c r="P871">
        <f>_xlfn.XLOOKUP(Q871,[1]工作表1!$R$2:$R$947,[1]工作表1!$E$2:$E$947,"error")</f>
        <v>2996</v>
      </c>
      <c r="Q871" s="14" t="str">
        <f t="shared" si="13"/>
        <v>HyundaiIONIQ BlueFull-size1.64AM6</v>
      </c>
    </row>
    <row r="872" spans="1:17" ht="16.5" customHeight="1">
      <c r="A872" s="1">
        <v>2022</v>
      </c>
      <c r="B872" s="1" t="s">
        <v>511</v>
      </c>
      <c r="C872" s="1" t="s">
        <v>745</v>
      </c>
      <c r="D872" s="1" t="s">
        <v>30</v>
      </c>
      <c r="E872" s="1">
        <v>2</v>
      </c>
      <c r="F872" s="1">
        <v>4</v>
      </c>
      <c r="G872" s="1" t="s">
        <v>84</v>
      </c>
      <c r="H872" s="1" t="s">
        <v>233</v>
      </c>
      <c r="I872" s="1">
        <v>9.1</v>
      </c>
      <c r="J872" s="1">
        <v>6.6</v>
      </c>
      <c r="K872" s="1">
        <v>8</v>
      </c>
      <c r="L872" s="1">
        <v>35</v>
      </c>
      <c r="M872" s="1">
        <v>186</v>
      </c>
      <c r="N872" s="1">
        <v>6</v>
      </c>
      <c r="O872" s="1">
        <v>6</v>
      </c>
      <c r="P872">
        <f>_xlfn.XLOOKUP(Q872,[1]工作表1!$R$2:$R$947,[1]工作表1!$E$2:$E$947,"error")</f>
        <v>2915</v>
      </c>
      <c r="Q872" s="14" t="str">
        <f t="shared" si="13"/>
        <v>HondaCivic HatchbackFull-size24M6</v>
      </c>
    </row>
    <row r="873" spans="1:17" ht="16.5" customHeight="1">
      <c r="A873" s="1">
        <v>2022</v>
      </c>
      <c r="B873" s="1" t="s">
        <v>600</v>
      </c>
      <c r="C873" s="1" t="s">
        <v>756</v>
      </c>
      <c r="D873" s="1" t="s">
        <v>385</v>
      </c>
      <c r="E873" s="1">
        <v>2</v>
      </c>
      <c r="F873" s="1">
        <v>4</v>
      </c>
      <c r="G873" s="1" t="s">
        <v>802</v>
      </c>
      <c r="H873" s="1" t="s">
        <v>233</v>
      </c>
      <c r="I873" s="1">
        <v>10.1</v>
      </c>
      <c r="J873" s="1">
        <v>7.7</v>
      </c>
      <c r="K873" s="1">
        <v>9</v>
      </c>
      <c r="L873" s="1">
        <v>31</v>
      </c>
      <c r="M873" s="1">
        <v>211</v>
      </c>
      <c r="N873" s="1">
        <v>5</v>
      </c>
      <c r="O873" s="1">
        <v>7</v>
      </c>
      <c r="P873">
        <f>_xlfn.XLOOKUP(Q873,[1]工作表1!$R$2:$R$947,[1]工作表1!$E$2:$E$947,"error")</f>
        <v>2989</v>
      </c>
      <c r="Q873" s="14" t="str">
        <f t="shared" si="13"/>
        <v>SubaruImpreza 5-Door AWDStation wagon: Small24M5</v>
      </c>
    </row>
    <row r="874" spans="1:17" ht="16.5" customHeight="1">
      <c r="A874" s="1">
        <v>2022</v>
      </c>
      <c r="B874" s="1" t="s">
        <v>600</v>
      </c>
      <c r="C874" s="1" t="s">
        <v>803</v>
      </c>
      <c r="D874" s="1" t="s">
        <v>30</v>
      </c>
      <c r="E874" s="1">
        <v>2.4</v>
      </c>
      <c r="F874" s="1">
        <v>4</v>
      </c>
      <c r="G874" s="1" t="s">
        <v>479</v>
      </c>
      <c r="H874" s="1" t="s">
        <v>233</v>
      </c>
      <c r="I874" s="1">
        <v>9.9</v>
      </c>
      <c r="J874" s="1">
        <v>7.3</v>
      </c>
      <c r="K874" s="1">
        <v>8.6999999999999993</v>
      </c>
      <c r="L874" s="1">
        <v>32</v>
      </c>
      <c r="M874" s="1">
        <v>205</v>
      </c>
      <c r="N874" s="1">
        <v>6</v>
      </c>
      <c r="O874" s="1">
        <v>3</v>
      </c>
      <c r="P874">
        <f>_xlfn.XLOOKUP(Q874,[1]工作表1!$R$2:$R$947,[1]工作表1!$E$2:$E$947,"error")</f>
        <v>3779</v>
      </c>
      <c r="Q874" s="14" t="str">
        <f t="shared" si="13"/>
        <v>SubaruLegacy AWDFull-size2.44AV8</v>
      </c>
    </row>
    <row r="875" spans="1:17" ht="16.5" customHeight="1">
      <c r="A875" s="1">
        <v>2022</v>
      </c>
      <c r="B875" s="1" t="s">
        <v>600</v>
      </c>
      <c r="C875" s="1" t="s">
        <v>803</v>
      </c>
      <c r="D875" s="1" t="s">
        <v>30</v>
      </c>
      <c r="E875" s="1">
        <v>2.5</v>
      </c>
      <c r="F875" s="1">
        <v>4</v>
      </c>
      <c r="G875" s="1" t="s">
        <v>479</v>
      </c>
      <c r="H875" s="1" t="s">
        <v>233</v>
      </c>
      <c r="I875" s="1">
        <v>8.8000000000000007</v>
      </c>
      <c r="J875" s="1">
        <v>6.7</v>
      </c>
      <c r="K875" s="1">
        <v>7.8</v>
      </c>
      <c r="L875" s="1">
        <v>36</v>
      </c>
      <c r="M875" s="1">
        <v>184</v>
      </c>
      <c r="N875" s="1">
        <v>6</v>
      </c>
      <c r="O875" s="1">
        <v>7</v>
      </c>
      <c r="P875">
        <f>_xlfn.XLOOKUP(Q875,[1]工作表1!$R$2:$R$947,[1]工作表1!$E$2:$E$947,"error")</f>
        <v>3505</v>
      </c>
      <c r="Q875" s="14" t="str">
        <f t="shared" si="13"/>
        <v>SubaruLegacy AWDFull-size2.54AV8</v>
      </c>
    </row>
    <row r="876" spans="1:17" ht="16.5" customHeight="1">
      <c r="A876" s="1">
        <v>2022</v>
      </c>
      <c r="B876" s="1" t="s">
        <v>490</v>
      </c>
      <c r="C876" s="1" t="s">
        <v>804</v>
      </c>
      <c r="D876" s="1" t="s">
        <v>236</v>
      </c>
      <c r="E876" s="1">
        <v>1.5</v>
      </c>
      <c r="F876" s="1">
        <v>4</v>
      </c>
      <c r="G876" s="1" t="s">
        <v>45</v>
      </c>
      <c r="H876" s="1" t="s">
        <v>233</v>
      </c>
      <c r="I876" s="1">
        <v>8.4</v>
      </c>
      <c r="J876" s="1">
        <v>6.6</v>
      </c>
      <c r="K876" s="1">
        <v>7.6</v>
      </c>
      <c r="L876" s="1">
        <v>37</v>
      </c>
      <c r="M876" s="1">
        <v>178</v>
      </c>
      <c r="N876" s="1">
        <v>7</v>
      </c>
      <c r="O876" s="1">
        <v>7</v>
      </c>
      <c r="P876">
        <f>_xlfn.XLOOKUP(Q876,[1]工作表1!$R$2:$R$947,[1]工作表1!$E$2:$E$947,"error")</f>
        <v>3175</v>
      </c>
      <c r="Q876" s="14" t="str">
        <f t="shared" si="13"/>
        <v>VolkswagenTaosSUV: Small1.54A8</v>
      </c>
    </row>
    <row r="877" spans="1:17" ht="16.5" customHeight="1">
      <c r="A877" s="1">
        <v>2022</v>
      </c>
      <c r="B877" s="1" t="s">
        <v>617</v>
      </c>
      <c r="C877" s="1" t="s">
        <v>805</v>
      </c>
      <c r="D877" s="1" t="s">
        <v>385</v>
      </c>
      <c r="E877" s="1">
        <v>1.6</v>
      </c>
      <c r="F877" s="1">
        <v>4</v>
      </c>
      <c r="G877" s="1" t="s">
        <v>566</v>
      </c>
      <c r="H877" s="1" t="s">
        <v>233</v>
      </c>
      <c r="I877" s="1">
        <v>4.4000000000000004</v>
      </c>
      <c r="J877" s="1">
        <v>4.9000000000000004</v>
      </c>
      <c r="K877" s="1">
        <v>4.5999999999999996</v>
      </c>
      <c r="L877" s="1">
        <v>61</v>
      </c>
      <c r="M877" s="1">
        <v>110</v>
      </c>
      <c r="N877" s="1">
        <v>9</v>
      </c>
      <c r="O877" s="1">
        <v>7</v>
      </c>
      <c r="P877">
        <f>_xlfn.XLOOKUP(Q877,[1]工作表1!$R$2:$R$947,[1]工作表1!$E$2:$E$947,"error")</f>
        <v>3117</v>
      </c>
      <c r="Q877" s="14" t="str">
        <f t="shared" si="13"/>
        <v>KiaNiro FEStation wagon: Small1.64AM6</v>
      </c>
    </row>
    <row r="878" spans="1:17" ht="16.5" customHeight="1">
      <c r="A878" s="1">
        <v>2022</v>
      </c>
      <c r="B878" s="1" t="s">
        <v>281</v>
      </c>
      <c r="C878" s="1" t="s">
        <v>806</v>
      </c>
      <c r="D878" s="1" t="s">
        <v>69</v>
      </c>
      <c r="E878" s="1">
        <v>1.5</v>
      </c>
      <c r="F878" s="1">
        <v>4</v>
      </c>
      <c r="G878" s="1" t="s">
        <v>469</v>
      </c>
      <c r="H878" s="1" t="s">
        <v>233</v>
      </c>
      <c r="I878" s="1">
        <v>8.1999999999999993</v>
      </c>
      <c r="J878" s="1">
        <v>6.6</v>
      </c>
      <c r="K878" s="1">
        <v>7.5</v>
      </c>
      <c r="L878" s="1">
        <v>38</v>
      </c>
      <c r="M878" s="1">
        <v>175</v>
      </c>
      <c r="N878" s="1">
        <v>7</v>
      </c>
      <c r="O878" s="1">
        <v>7</v>
      </c>
      <c r="P878">
        <f>_xlfn.XLOOKUP(Q878,[1]工作表1!$R$2:$R$947,[1]工作表1!$E$2:$E$947,"error")</f>
        <v>3135</v>
      </c>
      <c r="Q878" s="14" t="str">
        <f t="shared" si="13"/>
        <v>ChevroletMalibuMid-size1.54AV</v>
      </c>
    </row>
    <row r="879" spans="1:17" ht="16.5" customHeight="1">
      <c r="A879" s="1">
        <v>2022</v>
      </c>
      <c r="B879" s="1" t="s">
        <v>281</v>
      </c>
      <c r="C879" s="1" t="s">
        <v>806</v>
      </c>
      <c r="D879" s="1" t="s">
        <v>69</v>
      </c>
      <c r="E879" s="1">
        <v>2</v>
      </c>
      <c r="F879" s="1">
        <v>4</v>
      </c>
      <c r="G879" s="1" t="s">
        <v>72</v>
      </c>
      <c r="H879" s="1" t="s">
        <v>22</v>
      </c>
      <c r="I879" s="1">
        <v>10.7</v>
      </c>
      <c r="J879" s="1">
        <v>7.1</v>
      </c>
      <c r="K879" s="1">
        <v>9.1</v>
      </c>
      <c r="L879" s="1">
        <v>31</v>
      </c>
      <c r="M879" s="1">
        <v>213</v>
      </c>
      <c r="N879" s="1">
        <v>5</v>
      </c>
      <c r="O879" s="1">
        <v>5</v>
      </c>
      <c r="P879">
        <f>_xlfn.XLOOKUP(Q879,[1]工作表1!$R$2:$R$947,[1]工作表1!$E$2:$E$947,"error")</f>
        <v>3135</v>
      </c>
      <c r="Q879" s="14" t="str">
        <f t="shared" si="13"/>
        <v>ChevroletMalibuMid-size24A9</v>
      </c>
    </row>
    <row r="880" spans="1:17" ht="16.5" customHeight="1">
      <c r="A880" s="1">
        <v>2022</v>
      </c>
      <c r="B880" s="1" t="s">
        <v>600</v>
      </c>
      <c r="C880" s="1" t="s">
        <v>807</v>
      </c>
      <c r="D880" s="1" t="s">
        <v>236</v>
      </c>
      <c r="E880" s="1">
        <v>2</v>
      </c>
      <c r="F880" s="1">
        <v>4</v>
      </c>
      <c r="G880" s="1" t="s">
        <v>479</v>
      </c>
      <c r="H880" s="1" t="s">
        <v>233</v>
      </c>
      <c r="I880" s="1">
        <v>8.5</v>
      </c>
      <c r="J880" s="1">
        <v>7</v>
      </c>
      <c r="K880" s="1">
        <v>7.9</v>
      </c>
      <c r="L880" s="1">
        <v>36</v>
      </c>
      <c r="M880" s="1">
        <v>184</v>
      </c>
      <c r="N880" s="1">
        <v>6</v>
      </c>
      <c r="O880" s="1">
        <v>7</v>
      </c>
      <c r="P880">
        <f>_xlfn.XLOOKUP(Q880,[1]工作表1!$R$2:$R$947,[1]工作表1!$E$2:$E$947,"error")</f>
        <v>3188</v>
      </c>
      <c r="Q880" s="14" t="str">
        <f t="shared" si="13"/>
        <v>SubaruCrosstrek AWDSUV: Small24AV8</v>
      </c>
    </row>
    <row r="881" spans="1:17" ht="16.5" customHeight="1">
      <c r="A881" s="1">
        <v>2022</v>
      </c>
      <c r="B881" s="1" t="s">
        <v>600</v>
      </c>
      <c r="C881" s="1" t="s">
        <v>807</v>
      </c>
      <c r="D881" s="1" t="s">
        <v>236</v>
      </c>
      <c r="E881" s="1">
        <v>2</v>
      </c>
      <c r="F881" s="1">
        <v>4</v>
      </c>
      <c r="G881" s="1" t="s">
        <v>84</v>
      </c>
      <c r="H881" s="1" t="s">
        <v>233</v>
      </c>
      <c r="I881" s="1">
        <v>10.5</v>
      </c>
      <c r="J881" s="1">
        <v>8.1</v>
      </c>
      <c r="K881" s="1">
        <v>9.4</v>
      </c>
      <c r="L881" s="1">
        <v>30</v>
      </c>
      <c r="M881" s="1">
        <v>220</v>
      </c>
      <c r="N881" s="1">
        <v>5</v>
      </c>
      <c r="O881" s="1">
        <v>7</v>
      </c>
      <c r="P881">
        <f>_xlfn.XLOOKUP(Q881,[1]工作表1!$R$2:$R$947,[1]工作表1!$E$2:$E$947,"error")</f>
        <v>3117</v>
      </c>
      <c r="Q881" s="14" t="str">
        <f t="shared" si="13"/>
        <v>SubaruCrosstrek AWDSUV: Small24M6</v>
      </c>
    </row>
    <row r="882" spans="1:17" ht="16.5" customHeight="1">
      <c r="A882" s="1">
        <v>2022</v>
      </c>
      <c r="B882" s="1" t="s">
        <v>600</v>
      </c>
      <c r="C882" s="1" t="s">
        <v>807</v>
      </c>
      <c r="D882" s="1" t="s">
        <v>236</v>
      </c>
      <c r="E882" s="1">
        <v>2.5</v>
      </c>
      <c r="F882" s="1">
        <v>4</v>
      </c>
      <c r="G882" s="1" t="s">
        <v>479</v>
      </c>
      <c r="H882" s="1" t="s">
        <v>233</v>
      </c>
      <c r="I882" s="1">
        <v>8.8000000000000007</v>
      </c>
      <c r="J882" s="1">
        <v>7</v>
      </c>
      <c r="K882" s="1">
        <v>8</v>
      </c>
      <c r="L882" s="1">
        <v>35</v>
      </c>
      <c r="M882" s="1">
        <v>188</v>
      </c>
      <c r="N882" s="1">
        <v>6</v>
      </c>
      <c r="O882" s="1">
        <v>7</v>
      </c>
      <c r="P882">
        <f>_xlfn.XLOOKUP(Q882,[1]工作表1!$R$2:$R$947,[1]工作表1!$E$2:$E$947,"error")</f>
        <v>3265</v>
      </c>
      <c r="Q882" s="14" t="str">
        <f t="shared" si="13"/>
        <v>SubaruCrosstrek AWDSUV: Small2.54AV8</v>
      </c>
    </row>
    <row r="883" spans="1:17" ht="16.5" customHeight="1">
      <c r="A883" s="1">
        <v>2022</v>
      </c>
      <c r="B883" s="1" t="s">
        <v>452</v>
      </c>
      <c r="C883" s="1" t="s">
        <v>808</v>
      </c>
      <c r="D883" s="1" t="s">
        <v>69</v>
      </c>
      <c r="E883" s="1">
        <v>2</v>
      </c>
      <c r="F883" s="1">
        <v>4</v>
      </c>
      <c r="G883" s="1" t="s">
        <v>469</v>
      </c>
      <c r="H883" s="1" t="s">
        <v>233</v>
      </c>
      <c r="I883" s="1">
        <v>8.1999999999999993</v>
      </c>
      <c r="J883" s="1">
        <v>6.1</v>
      </c>
      <c r="K883" s="1">
        <v>7.3</v>
      </c>
      <c r="L883" s="1">
        <v>39</v>
      </c>
      <c r="M883" s="1">
        <v>171</v>
      </c>
      <c r="N883" s="1">
        <v>7</v>
      </c>
      <c r="O883" s="1">
        <v>7</v>
      </c>
      <c r="P883">
        <f>_xlfn.XLOOKUP(Q883,[1]工作表1!$R$2:$R$947,[1]工作表1!$E$2:$E$947,"error")</f>
        <v>3084</v>
      </c>
      <c r="Q883" s="14" t="str">
        <f t="shared" si="13"/>
        <v>NissanSentra SRMid-size24AV</v>
      </c>
    </row>
    <row r="884" spans="1:17" ht="16.5" customHeight="1">
      <c r="A884" s="1">
        <v>2022</v>
      </c>
      <c r="B884" s="1" t="s">
        <v>452</v>
      </c>
      <c r="C884" s="1" t="s">
        <v>808</v>
      </c>
      <c r="D884" s="1" t="s">
        <v>69</v>
      </c>
      <c r="E884" s="1">
        <v>2</v>
      </c>
      <c r="F884" s="1">
        <v>4</v>
      </c>
      <c r="G884" s="1" t="s">
        <v>84</v>
      </c>
      <c r="H884" s="1" t="s">
        <v>233</v>
      </c>
      <c r="I884" s="1">
        <v>9.4</v>
      </c>
      <c r="J884" s="1">
        <v>6.4</v>
      </c>
      <c r="K884" s="1">
        <v>8.1</v>
      </c>
      <c r="L884" s="1">
        <v>35</v>
      </c>
      <c r="M884" s="1">
        <v>189</v>
      </c>
      <c r="N884" s="1">
        <v>6</v>
      </c>
      <c r="O884" s="1">
        <v>7</v>
      </c>
      <c r="P884">
        <f>_xlfn.XLOOKUP(Q884,[1]工作表1!$R$2:$R$947,[1]工作表1!$E$2:$E$947,"error")</f>
        <v>3084</v>
      </c>
      <c r="Q884" s="14" t="str">
        <f t="shared" si="13"/>
        <v>NissanSentra SRMid-size24M6</v>
      </c>
    </row>
    <row r="885" spans="1:17" ht="16.5" customHeight="1">
      <c r="A885" s="1">
        <v>2022</v>
      </c>
      <c r="B885" s="1" t="s">
        <v>600</v>
      </c>
      <c r="C885" s="1" t="s">
        <v>809</v>
      </c>
      <c r="D885" s="1" t="s">
        <v>69</v>
      </c>
      <c r="E885" s="1">
        <v>2</v>
      </c>
      <c r="F885" s="1">
        <v>4</v>
      </c>
      <c r="G885" s="1" t="s">
        <v>598</v>
      </c>
      <c r="H885" s="1" t="s">
        <v>233</v>
      </c>
      <c r="I885" s="1">
        <v>8.3000000000000007</v>
      </c>
      <c r="J885" s="1">
        <v>6.4</v>
      </c>
      <c r="K885" s="1">
        <v>7.4</v>
      </c>
      <c r="L885" s="1">
        <v>38</v>
      </c>
      <c r="M885" s="1">
        <v>174</v>
      </c>
      <c r="N885" s="1">
        <v>7</v>
      </c>
      <c r="O885" s="1">
        <v>7</v>
      </c>
      <c r="P885">
        <f>_xlfn.XLOOKUP(Q885,[1]工作表1!$R$2:$R$947,[1]工作表1!$E$2:$E$947,"error")</f>
        <v>3047</v>
      </c>
      <c r="Q885" s="14" t="str">
        <f t="shared" si="13"/>
        <v>SubaruImpreza 4-Door AWDMid-size24AV7</v>
      </c>
    </row>
    <row r="886" spans="1:17" ht="16.5" customHeight="1">
      <c r="A886" s="1">
        <v>2022</v>
      </c>
      <c r="B886" s="1" t="s">
        <v>617</v>
      </c>
      <c r="C886" s="1" t="s">
        <v>810</v>
      </c>
      <c r="D886" s="1" t="s">
        <v>236</v>
      </c>
      <c r="E886" s="1">
        <v>2</v>
      </c>
      <c r="F886" s="1">
        <v>4</v>
      </c>
      <c r="G886" s="1" t="s">
        <v>479</v>
      </c>
      <c r="H886" s="1" t="s">
        <v>233</v>
      </c>
      <c r="I886" s="1">
        <v>8.1999999999999993</v>
      </c>
      <c r="J886" s="1">
        <v>7.1</v>
      </c>
      <c r="K886" s="1">
        <v>7.7</v>
      </c>
      <c r="L886" s="1">
        <v>37</v>
      </c>
      <c r="M886" s="1">
        <v>182</v>
      </c>
      <c r="N886" s="1">
        <v>6</v>
      </c>
      <c r="O886" s="1">
        <v>5</v>
      </c>
      <c r="P886">
        <f>_xlfn.XLOOKUP(Q886,[1]工作表1!$R$2:$R$947,[1]工作表1!$E$2:$E$947,"error")</f>
        <v>2987</v>
      </c>
      <c r="Q886" s="14" t="str">
        <f t="shared" si="13"/>
        <v>KiaSeltosSUV: Small24AV8</v>
      </c>
    </row>
    <row r="887" spans="1:17" ht="16.5" customHeight="1">
      <c r="A887" s="1">
        <v>2022</v>
      </c>
      <c r="B887" s="1" t="s">
        <v>617</v>
      </c>
      <c r="C887" s="1" t="s">
        <v>811</v>
      </c>
      <c r="D887" s="1" t="s">
        <v>236</v>
      </c>
      <c r="E887" s="1">
        <v>1.6</v>
      </c>
      <c r="F887" s="1">
        <v>4</v>
      </c>
      <c r="G887" s="1" t="s">
        <v>21</v>
      </c>
      <c r="H887" s="1" t="s">
        <v>233</v>
      </c>
      <c r="I887" s="1">
        <v>9.4</v>
      </c>
      <c r="J887" s="1">
        <v>7.9</v>
      </c>
      <c r="K887" s="1">
        <v>8.6999999999999993</v>
      </c>
      <c r="L887" s="1">
        <v>32</v>
      </c>
      <c r="M887" s="1">
        <v>205</v>
      </c>
      <c r="N887" s="1">
        <v>6</v>
      </c>
      <c r="O887" s="1">
        <v>5</v>
      </c>
      <c r="P887">
        <f>_xlfn.XLOOKUP(Q887,[1]工作表1!$R$2:$R$947,[1]工作表1!$E$2:$E$947,"error")</f>
        <v>3318</v>
      </c>
      <c r="Q887" s="14" t="str">
        <f t="shared" si="13"/>
        <v>KiaSeltos AWDSUV: Small1.64AM7</v>
      </c>
    </row>
    <row r="888" spans="1:17" ht="16.5" customHeight="1">
      <c r="A888" s="1">
        <v>2022</v>
      </c>
      <c r="B888" s="1" t="s">
        <v>617</v>
      </c>
      <c r="C888" s="1" t="s">
        <v>811</v>
      </c>
      <c r="D888" s="1" t="s">
        <v>236</v>
      </c>
      <c r="E888" s="1">
        <v>2</v>
      </c>
      <c r="F888" s="1">
        <v>4</v>
      </c>
      <c r="G888" s="1" t="s">
        <v>479</v>
      </c>
      <c r="H888" s="1" t="s">
        <v>233</v>
      </c>
      <c r="I888" s="1">
        <v>8.8000000000000007</v>
      </c>
      <c r="J888" s="1">
        <v>7.6</v>
      </c>
      <c r="K888" s="1">
        <v>8.1999999999999993</v>
      </c>
      <c r="L888" s="1">
        <v>34</v>
      </c>
      <c r="M888" s="1">
        <v>195</v>
      </c>
      <c r="N888" s="1">
        <v>6</v>
      </c>
      <c r="O888" s="1">
        <v>5</v>
      </c>
      <c r="P888">
        <f>_xlfn.XLOOKUP(Q888,[1]工作表1!$R$2:$R$947,[1]工作表1!$E$2:$E$947,"error")</f>
        <v>3186</v>
      </c>
      <c r="Q888" s="14" t="str">
        <f t="shared" si="13"/>
        <v>KiaSeltos AWDSUV: Small24AV8</v>
      </c>
    </row>
    <row r="889" spans="1:17" ht="16.5" customHeight="1">
      <c r="A889" s="1">
        <v>2022</v>
      </c>
      <c r="B889" s="1" t="s">
        <v>511</v>
      </c>
      <c r="C889" s="1" t="s">
        <v>745</v>
      </c>
      <c r="D889" s="1" t="s">
        <v>30</v>
      </c>
      <c r="E889" s="1">
        <v>2</v>
      </c>
      <c r="F889" s="1">
        <v>4</v>
      </c>
      <c r="G889" s="1" t="s">
        <v>469</v>
      </c>
      <c r="H889" s="1" t="s">
        <v>233</v>
      </c>
      <c r="I889" s="1">
        <v>8</v>
      </c>
      <c r="J889" s="1">
        <v>6.2</v>
      </c>
      <c r="K889" s="1">
        <v>7.2</v>
      </c>
      <c r="L889" s="1">
        <v>39</v>
      </c>
      <c r="M889" s="1">
        <v>167</v>
      </c>
      <c r="N889" s="1">
        <v>7</v>
      </c>
      <c r="O889" s="1">
        <v>7</v>
      </c>
      <c r="P889">
        <f>_xlfn.XLOOKUP(Q889,[1]工作表1!$R$2:$R$947,[1]工作表1!$E$2:$E$947,"error")</f>
        <v>2939</v>
      </c>
      <c r="Q889" s="14" t="str">
        <f t="shared" si="13"/>
        <v>HondaCivic HatchbackFull-size24AV</v>
      </c>
    </row>
    <row r="890" spans="1:17" ht="16.5" customHeight="1">
      <c r="A890" s="1">
        <v>2022</v>
      </c>
      <c r="B890" s="1" t="s">
        <v>612</v>
      </c>
      <c r="C890" s="1" t="s">
        <v>812</v>
      </c>
      <c r="D890" s="1" t="s">
        <v>162</v>
      </c>
      <c r="E890" s="1">
        <v>2</v>
      </c>
      <c r="F890" s="1">
        <v>4</v>
      </c>
      <c r="G890" s="1" t="s">
        <v>392</v>
      </c>
      <c r="H890" s="1" t="s">
        <v>233</v>
      </c>
      <c r="I890" s="1">
        <v>8.3000000000000007</v>
      </c>
      <c r="J890" s="1">
        <v>6.9</v>
      </c>
      <c r="K890" s="1">
        <v>7.7</v>
      </c>
      <c r="L890" s="1">
        <v>37</v>
      </c>
      <c r="M890" s="1">
        <v>179</v>
      </c>
      <c r="N890" s="1">
        <v>7</v>
      </c>
      <c r="O890" s="1">
        <v>3</v>
      </c>
      <c r="P890">
        <f>_xlfn.XLOOKUP(Q890,[1]工作表1!$R$2:$R$947,[1]工作表1!$E$2:$E$947,"error")</f>
        <v>2729</v>
      </c>
      <c r="Q890" s="14" t="str">
        <f t="shared" si="13"/>
        <v>MazdaCX-3Compact24AS6</v>
      </c>
    </row>
    <row r="891" spans="1:17" ht="16.5" customHeight="1">
      <c r="A891" s="1">
        <v>2022</v>
      </c>
      <c r="B891" s="1" t="s">
        <v>612</v>
      </c>
      <c r="C891" s="1" t="s">
        <v>813</v>
      </c>
      <c r="D891" s="1" t="s">
        <v>236</v>
      </c>
      <c r="E891" s="1">
        <v>2</v>
      </c>
      <c r="F891" s="1">
        <v>4</v>
      </c>
      <c r="G891" s="1" t="s">
        <v>392</v>
      </c>
      <c r="H891" s="1" t="s">
        <v>233</v>
      </c>
      <c r="I891" s="1">
        <v>9.4</v>
      </c>
      <c r="J891" s="1">
        <v>7.7</v>
      </c>
      <c r="K891" s="1">
        <v>8.6</v>
      </c>
      <c r="L891" s="1">
        <v>33</v>
      </c>
      <c r="M891" s="1">
        <v>202</v>
      </c>
      <c r="N891" s="1">
        <v>6</v>
      </c>
      <c r="O891" s="1">
        <v>7</v>
      </c>
      <c r="P891">
        <f>_xlfn.XLOOKUP(Q891,[1]工作表1!$R$2:$R$947,[1]工作表1!$E$2:$E$947,"error")</f>
        <v>3426</v>
      </c>
      <c r="Q891" s="14" t="str">
        <f t="shared" si="13"/>
        <v>MazdaCX-30 4WDSUV: Small24AS6</v>
      </c>
    </row>
    <row r="892" spans="1:17" ht="16.5" customHeight="1">
      <c r="A892" s="1">
        <v>2022</v>
      </c>
      <c r="B892" s="1" t="s">
        <v>612</v>
      </c>
      <c r="C892" s="1" t="s">
        <v>813</v>
      </c>
      <c r="D892" s="1" t="s">
        <v>236</v>
      </c>
      <c r="E892" s="1">
        <v>2.5</v>
      </c>
      <c r="F892" s="1">
        <v>4</v>
      </c>
      <c r="G892" s="1" t="s">
        <v>392</v>
      </c>
      <c r="H892" s="1" t="s">
        <v>233</v>
      </c>
      <c r="I892" s="1">
        <v>9.9</v>
      </c>
      <c r="J892" s="1">
        <v>7.7</v>
      </c>
      <c r="K892" s="1">
        <v>8.9</v>
      </c>
      <c r="L892" s="1">
        <v>32</v>
      </c>
      <c r="M892" s="1">
        <v>208</v>
      </c>
      <c r="N892" s="1">
        <v>6</v>
      </c>
      <c r="O892" s="1">
        <v>7</v>
      </c>
      <c r="P892">
        <f>_xlfn.XLOOKUP(Q892,[1]工作表1!$R$2:$R$947,[1]工作表1!$E$2:$E$947,"error")</f>
        <v>3379</v>
      </c>
      <c r="Q892" s="14" t="str">
        <f t="shared" si="13"/>
        <v>MazdaCX-30 4WDSUV: Small2.54AS6</v>
      </c>
    </row>
    <row r="893" spans="1:17" ht="16.5" customHeight="1">
      <c r="A893" s="1">
        <v>2022</v>
      </c>
      <c r="B893" s="1" t="s">
        <v>326</v>
      </c>
      <c r="C893" s="1" t="s">
        <v>814</v>
      </c>
      <c r="D893" s="1" t="s">
        <v>236</v>
      </c>
      <c r="E893" s="1">
        <v>2</v>
      </c>
      <c r="F893" s="1">
        <v>4</v>
      </c>
      <c r="G893" s="1" t="s">
        <v>149</v>
      </c>
      <c r="H893" s="1" t="s">
        <v>233</v>
      </c>
      <c r="I893" s="1">
        <v>7.6</v>
      </c>
      <c r="J893" s="1">
        <v>7</v>
      </c>
      <c r="K893" s="1">
        <v>7.3</v>
      </c>
      <c r="L893" s="1">
        <v>39</v>
      </c>
      <c r="M893" s="1">
        <v>171</v>
      </c>
      <c r="N893" s="1">
        <v>7</v>
      </c>
      <c r="O893" s="1">
        <v>7</v>
      </c>
      <c r="P893">
        <f>_xlfn.XLOOKUP(Q893,[1]工作表1!$R$2:$R$947,[1]工作表1!$E$2:$E$947,"error")</f>
        <v>1170</v>
      </c>
      <c r="Q893" s="14" t="str">
        <f t="shared" si="13"/>
        <v>ToyotaCorolla CrossSUV: Small24AV10</v>
      </c>
    </row>
    <row r="894" spans="1:17" ht="16.5" customHeight="1">
      <c r="A894" s="1">
        <v>2022</v>
      </c>
      <c r="B894" s="1" t="s">
        <v>326</v>
      </c>
      <c r="C894" s="1" t="s">
        <v>815</v>
      </c>
      <c r="D894" s="1" t="s">
        <v>236</v>
      </c>
      <c r="E894" s="1">
        <v>2</v>
      </c>
      <c r="F894" s="1">
        <v>4</v>
      </c>
      <c r="G894" s="1" t="s">
        <v>149</v>
      </c>
      <c r="H894" s="1" t="s">
        <v>233</v>
      </c>
      <c r="I894" s="1">
        <v>8.1</v>
      </c>
      <c r="J894" s="1">
        <v>7.4</v>
      </c>
      <c r="K894" s="1">
        <v>7.8</v>
      </c>
      <c r="L894" s="1">
        <v>36</v>
      </c>
      <c r="M894" s="1">
        <v>182</v>
      </c>
      <c r="N894" s="1">
        <v>6</v>
      </c>
      <c r="O894" s="1">
        <v>7</v>
      </c>
      <c r="P894">
        <f>_xlfn.XLOOKUP(Q894,[1]工作表1!$R$2:$R$947,[1]工作表1!$E$2:$E$947,"error")</f>
        <v>1170</v>
      </c>
      <c r="Q894" s="14" t="str">
        <f t="shared" si="13"/>
        <v>ToyotaCorolla Cross AWDSUV: Small24AV10</v>
      </c>
    </row>
    <row r="895" spans="1:17" ht="16.5" customHeight="1">
      <c r="A895" s="1">
        <v>2022</v>
      </c>
      <c r="B895" s="1" t="s">
        <v>608</v>
      </c>
      <c r="C895" s="1" t="s">
        <v>816</v>
      </c>
      <c r="D895" s="1" t="s">
        <v>610</v>
      </c>
      <c r="E895" s="1">
        <v>3.6</v>
      </c>
      <c r="F895" s="1">
        <v>6</v>
      </c>
      <c r="G895" s="1" t="s">
        <v>72</v>
      </c>
      <c r="H895" s="1" t="s">
        <v>233</v>
      </c>
      <c r="I895" s="1">
        <v>12.4</v>
      </c>
      <c r="J895" s="1">
        <v>8.4</v>
      </c>
      <c r="K895" s="1">
        <v>10.6</v>
      </c>
      <c r="L895" s="1">
        <v>27</v>
      </c>
      <c r="M895" s="1">
        <v>249</v>
      </c>
      <c r="N895" s="1">
        <v>5</v>
      </c>
      <c r="O895" s="1">
        <v>5</v>
      </c>
      <c r="P895">
        <f>_xlfn.XLOOKUP(Q895,[1]工作表1!$R$2:$R$947,[1]工作表1!$E$2:$E$947,"error")</f>
        <v>4330</v>
      </c>
      <c r="Q895" s="14" t="str">
        <f t="shared" si="13"/>
        <v>ChryslerGrand CaravanMinivan3.66A9</v>
      </c>
    </row>
    <row r="896" spans="1:17" ht="16.5" customHeight="1">
      <c r="A896" s="1">
        <v>2022</v>
      </c>
      <c r="B896" s="1" t="s">
        <v>258</v>
      </c>
      <c r="C896" s="1" t="s">
        <v>817</v>
      </c>
      <c r="D896" s="1" t="s">
        <v>236</v>
      </c>
      <c r="E896" s="1">
        <v>2</v>
      </c>
      <c r="F896" s="1">
        <v>4</v>
      </c>
      <c r="G896" s="1" t="s">
        <v>392</v>
      </c>
      <c r="H896" s="1" t="s">
        <v>233</v>
      </c>
      <c r="I896" s="1">
        <v>10.4</v>
      </c>
      <c r="J896" s="1">
        <v>8</v>
      </c>
      <c r="K896" s="1">
        <v>9.3000000000000007</v>
      </c>
      <c r="L896" s="1">
        <v>30</v>
      </c>
      <c r="M896" s="1">
        <v>219</v>
      </c>
      <c r="N896" s="1">
        <v>5</v>
      </c>
      <c r="O896" s="1">
        <v>5</v>
      </c>
      <c r="P896">
        <f>_xlfn.XLOOKUP(Q896,[1]工作表1!$R$2:$R$947,[1]工作表1!$E$2:$E$947,"error")</f>
        <v>3300</v>
      </c>
      <c r="Q896" s="14" t="str">
        <f t="shared" si="13"/>
        <v>FordEcoSport AWDSUV: Small24AS6</v>
      </c>
    </row>
    <row r="897" spans="1:17" ht="16.5" customHeight="1">
      <c r="A897" s="1">
        <v>2022</v>
      </c>
      <c r="B897" s="1" t="s">
        <v>612</v>
      </c>
      <c r="C897" s="1" t="s">
        <v>818</v>
      </c>
      <c r="D897" s="1" t="s">
        <v>162</v>
      </c>
      <c r="E897" s="1">
        <v>2</v>
      </c>
      <c r="F897" s="1">
        <v>4</v>
      </c>
      <c r="G897" s="1" t="s">
        <v>84</v>
      </c>
      <c r="H897" s="1" t="s">
        <v>233</v>
      </c>
      <c r="I897" s="1">
        <v>8.8000000000000007</v>
      </c>
      <c r="J897" s="1">
        <v>7</v>
      </c>
      <c r="K897" s="1">
        <v>8</v>
      </c>
      <c r="L897" s="1">
        <v>35</v>
      </c>
      <c r="M897" s="1">
        <v>186</v>
      </c>
      <c r="N897" s="1">
        <v>6</v>
      </c>
      <c r="O897" s="1">
        <v>3</v>
      </c>
      <c r="P897">
        <f>_xlfn.XLOOKUP(Q897,[1]工作表1!$R$2:$R$947,[1]工作表1!$E$2:$E$947,"error")</f>
        <v>2729</v>
      </c>
      <c r="Q897" s="14" t="str">
        <f t="shared" si="13"/>
        <v>MazdaCX-3 (SIL)Compact24M6</v>
      </c>
    </row>
    <row r="898" spans="1:17" ht="16.5" customHeight="1">
      <c r="A898" s="1">
        <v>2022</v>
      </c>
      <c r="B898" s="1" t="s">
        <v>612</v>
      </c>
      <c r="C898" s="1" t="s">
        <v>819</v>
      </c>
      <c r="D898" s="1" t="s">
        <v>162</v>
      </c>
      <c r="E898" s="1">
        <v>2</v>
      </c>
      <c r="F898" s="1">
        <v>4</v>
      </c>
      <c r="G898" s="1" t="s">
        <v>392</v>
      </c>
      <c r="H898" s="1" t="s">
        <v>233</v>
      </c>
      <c r="I898" s="1">
        <v>8.6</v>
      </c>
      <c r="J898" s="1">
        <v>7.4</v>
      </c>
      <c r="K898" s="1">
        <v>8.1</v>
      </c>
      <c r="L898" s="1">
        <v>35</v>
      </c>
      <c r="M898" s="1">
        <v>189</v>
      </c>
      <c r="N898" s="1">
        <v>6</v>
      </c>
      <c r="O898" s="1">
        <v>3</v>
      </c>
      <c r="P898">
        <f>_xlfn.XLOOKUP(Q898,[1]工作表1!$R$2:$R$947,[1]工作表1!$E$2:$E$947,"error")</f>
        <v>2954</v>
      </c>
      <c r="Q898" s="14" t="str">
        <f t="shared" ref="Q898:Q947" si="14">B898&amp;C898&amp;D898&amp;E898&amp;F898&amp;G898</f>
        <v>MazdaCX-3 4WDCompact24AS6</v>
      </c>
    </row>
    <row r="899" spans="1:17" ht="16.5" customHeight="1">
      <c r="A899" s="1">
        <v>2022</v>
      </c>
      <c r="B899" s="1" t="s">
        <v>511</v>
      </c>
      <c r="C899" s="1" t="s">
        <v>820</v>
      </c>
      <c r="D899" s="1" t="s">
        <v>385</v>
      </c>
      <c r="E899" s="1">
        <v>1.8</v>
      </c>
      <c r="F899" s="1">
        <v>4</v>
      </c>
      <c r="G899" s="1" t="s">
        <v>469</v>
      </c>
      <c r="H899" s="1" t="s">
        <v>233</v>
      </c>
      <c r="I899" s="1">
        <v>8.4</v>
      </c>
      <c r="J899" s="1">
        <v>7</v>
      </c>
      <c r="K899" s="1">
        <v>7.8</v>
      </c>
      <c r="L899" s="1">
        <v>36</v>
      </c>
      <c r="M899" s="1">
        <v>181</v>
      </c>
      <c r="N899" s="1">
        <v>6</v>
      </c>
      <c r="O899" s="1">
        <v>5</v>
      </c>
      <c r="P899">
        <f>_xlfn.XLOOKUP(Q899,[1]工作表1!$R$2:$R$947,[1]工作表1!$E$2:$E$947,"error")</f>
        <v>2906</v>
      </c>
      <c r="Q899" s="14" t="str">
        <f t="shared" si="14"/>
        <v>HondaHR-VStation wagon: Small1.84AV</v>
      </c>
    </row>
    <row r="900" spans="1:17" ht="16.5" customHeight="1">
      <c r="A900" s="1">
        <v>2022</v>
      </c>
      <c r="B900" s="1" t="s">
        <v>511</v>
      </c>
      <c r="C900" s="1" t="s">
        <v>821</v>
      </c>
      <c r="D900" s="1" t="s">
        <v>385</v>
      </c>
      <c r="E900" s="1">
        <v>1.8</v>
      </c>
      <c r="F900" s="1">
        <v>4</v>
      </c>
      <c r="G900" s="1" t="s">
        <v>469</v>
      </c>
      <c r="H900" s="1" t="s">
        <v>233</v>
      </c>
      <c r="I900" s="1">
        <v>8.8000000000000007</v>
      </c>
      <c r="J900" s="1">
        <v>7.5</v>
      </c>
      <c r="K900" s="1">
        <v>8.1999999999999993</v>
      </c>
      <c r="L900" s="1">
        <v>34</v>
      </c>
      <c r="M900" s="1">
        <v>193</v>
      </c>
      <c r="N900" s="1">
        <v>6</v>
      </c>
      <c r="O900" s="1">
        <v>5</v>
      </c>
      <c r="P900">
        <f>_xlfn.XLOOKUP(Q900,[1]工作表1!$R$2:$R$947,[1]工作表1!$E$2:$E$947,"error")</f>
        <v>2906</v>
      </c>
      <c r="Q900" s="14" t="str">
        <f t="shared" si="14"/>
        <v>HondaHR-V AWDStation wagon: Small1.84AV</v>
      </c>
    </row>
    <row r="901" spans="1:17" ht="16.5" customHeight="1">
      <c r="A901" s="1">
        <v>2022</v>
      </c>
      <c r="B901" s="1" t="s">
        <v>511</v>
      </c>
      <c r="C901" s="1" t="s">
        <v>821</v>
      </c>
      <c r="D901" s="1" t="s">
        <v>385</v>
      </c>
      <c r="E901" s="1">
        <v>1.8</v>
      </c>
      <c r="F901" s="1">
        <v>4</v>
      </c>
      <c r="G901" s="1" t="s">
        <v>598</v>
      </c>
      <c r="H901" s="1" t="s">
        <v>233</v>
      </c>
      <c r="I901" s="1">
        <v>9.1</v>
      </c>
      <c r="J901" s="1">
        <v>7.7</v>
      </c>
      <c r="K901" s="1">
        <v>8.5</v>
      </c>
      <c r="L901" s="1">
        <v>33</v>
      </c>
      <c r="M901" s="1">
        <v>200</v>
      </c>
      <c r="N901" s="1">
        <v>6</v>
      </c>
      <c r="O901" s="1">
        <v>5</v>
      </c>
      <c r="P901">
        <f>_xlfn.XLOOKUP(Q901,[1]工作表1!$R$2:$R$947,[1]工作表1!$E$2:$E$947,"error")</f>
        <v>2906</v>
      </c>
      <c r="Q901" s="14" t="str">
        <f t="shared" si="14"/>
        <v>HondaHR-V AWDStation wagon: Small1.84AV7</v>
      </c>
    </row>
    <row r="902" spans="1:17" ht="16.5" customHeight="1">
      <c r="A902" s="1">
        <v>2022</v>
      </c>
      <c r="B902" s="1" t="s">
        <v>281</v>
      </c>
      <c r="C902" s="1" t="s">
        <v>822</v>
      </c>
      <c r="D902" s="1" t="s">
        <v>236</v>
      </c>
      <c r="E902" s="1">
        <v>1.2</v>
      </c>
      <c r="F902" s="1">
        <v>3</v>
      </c>
      <c r="G902" s="1" t="s">
        <v>469</v>
      </c>
      <c r="H902" s="1" t="s">
        <v>233</v>
      </c>
      <c r="I902" s="1">
        <v>8</v>
      </c>
      <c r="J902" s="1">
        <v>7.6</v>
      </c>
      <c r="K902" s="1">
        <v>7.8</v>
      </c>
      <c r="L902" s="1">
        <v>36</v>
      </c>
      <c r="M902" s="1">
        <v>184</v>
      </c>
      <c r="N902" s="1">
        <v>6</v>
      </c>
      <c r="O902" s="1">
        <v>7</v>
      </c>
      <c r="P902">
        <f>_xlfn.XLOOKUP(Q902,[1]工作表1!$R$2:$R$947,[1]工作表1!$E$2:$E$947,"error")</f>
        <v>3252</v>
      </c>
      <c r="Q902" s="14" t="str">
        <f t="shared" si="14"/>
        <v>ChevroletTrailblazerSUV: Small1.23AV</v>
      </c>
    </row>
    <row r="903" spans="1:17" ht="16.5" customHeight="1">
      <c r="A903" s="1">
        <v>2022</v>
      </c>
      <c r="B903" s="1" t="s">
        <v>281</v>
      </c>
      <c r="C903" s="1" t="s">
        <v>822</v>
      </c>
      <c r="D903" s="1" t="s">
        <v>236</v>
      </c>
      <c r="E903" s="1">
        <v>1.3</v>
      </c>
      <c r="F903" s="1">
        <v>3</v>
      </c>
      <c r="G903" s="1" t="s">
        <v>469</v>
      </c>
      <c r="H903" s="1" t="s">
        <v>233</v>
      </c>
      <c r="I903" s="1">
        <v>8</v>
      </c>
      <c r="J903" s="1">
        <v>7.2</v>
      </c>
      <c r="K903" s="1">
        <v>7.6</v>
      </c>
      <c r="L903" s="1">
        <v>37</v>
      </c>
      <c r="M903" s="1">
        <v>178</v>
      </c>
      <c r="N903" s="1">
        <v>7</v>
      </c>
      <c r="O903" s="1">
        <v>7</v>
      </c>
      <c r="P903">
        <f>_xlfn.XLOOKUP(Q903,[1]工作表1!$R$2:$R$947,[1]工作表1!$E$2:$E$947,"error")</f>
        <v>3252</v>
      </c>
      <c r="Q903" s="14" t="str">
        <f t="shared" si="14"/>
        <v>ChevroletTrailblazerSUV: Small1.33AV</v>
      </c>
    </row>
    <row r="904" spans="1:17" ht="16.5" customHeight="1">
      <c r="A904" s="1">
        <v>2022</v>
      </c>
      <c r="B904" s="1" t="s">
        <v>281</v>
      </c>
      <c r="C904" s="1" t="s">
        <v>823</v>
      </c>
      <c r="D904" s="1" t="s">
        <v>236</v>
      </c>
      <c r="E904" s="1">
        <v>1.3</v>
      </c>
      <c r="F904" s="1">
        <v>3</v>
      </c>
      <c r="G904" s="1" t="s">
        <v>72</v>
      </c>
      <c r="H904" s="1" t="s">
        <v>233</v>
      </c>
      <c r="I904" s="1">
        <v>8.9</v>
      </c>
      <c r="J904" s="1">
        <v>7.8</v>
      </c>
      <c r="K904" s="1">
        <v>8.4</v>
      </c>
      <c r="L904" s="1">
        <v>34</v>
      </c>
      <c r="M904" s="1">
        <v>197</v>
      </c>
      <c r="N904" s="1">
        <v>6</v>
      </c>
      <c r="O904" s="1">
        <v>7</v>
      </c>
      <c r="P904">
        <f>_xlfn.XLOOKUP(Q904,[1]工作表1!$R$2:$R$947,[1]工作表1!$E$2:$E$947,"error")</f>
        <v>3252</v>
      </c>
      <c r="Q904" s="14" t="str">
        <f t="shared" si="14"/>
        <v>ChevroletTrailblazer AWDSUV: Small1.33A9</v>
      </c>
    </row>
    <row r="905" spans="1:17" ht="16.5" customHeight="1">
      <c r="A905" s="1">
        <v>2022</v>
      </c>
      <c r="B905" s="1" t="s">
        <v>281</v>
      </c>
      <c r="C905" s="1" t="s">
        <v>824</v>
      </c>
      <c r="D905" s="1" t="s">
        <v>236</v>
      </c>
      <c r="E905" s="1">
        <v>1.4</v>
      </c>
      <c r="F905" s="1">
        <v>4</v>
      </c>
      <c r="G905" s="1" t="s">
        <v>392</v>
      </c>
      <c r="H905" s="1" t="s">
        <v>233</v>
      </c>
      <c r="I905" s="1">
        <v>9.6999999999999993</v>
      </c>
      <c r="J905" s="1">
        <v>7.3</v>
      </c>
      <c r="K905" s="1">
        <v>8.6</v>
      </c>
      <c r="L905" s="1">
        <v>33</v>
      </c>
      <c r="M905" s="1">
        <v>201</v>
      </c>
      <c r="N905" s="1">
        <v>6</v>
      </c>
      <c r="O905" s="1">
        <v>7</v>
      </c>
      <c r="P905">
        <f>_xlfn.XLOOKUP(Q905,[1]工作表1!$R$2:$R$947,[1]工作表1!$E$2:$E$947,"error")</f>
        <v>3124</v>
      </c>
      <c r="Q905" s="14" t="str">
        <f t="shared" si="14"/>
        <v>ChevroletTraxSUV: Small1.44AS6</v>
      </c>
    </row>
    <row r="906" spans="1:17" ht="16.5" customHeight="1">
      <c r="A906" s="1">
        <v>2022</v>
      </c>
      <c r="B906" s="1" t="s">
        <v>281</v>
      </c>
      <c r="C906" s="1" t="s">
        <v>825</v>
      </c>
      <c r="D906" s="1" t="s">
        <v>236</v>
      </c>
      <c r="E906" s="1">
        <v>1.4</v>
      </c>
      <c r="F906" s="1">
        <v>4</v>
      </c>
      <c r="G906" s="1" t="s">
        <v>392</v>
      </c>
      <c r="H906" s="1" t="s">
        <v>233</v>
      </c>
      <c r="I906" s="1">
        <v>10.199999999999999</v>
      </c>
      <c r="J906" s="1">
        <v>7.7</v>
      </c>
      <c r="K906" s="1">
        <v>9.1</v>
      </c>
      <c r="L906" s="1">
        <v>31</v>
      </c>
      <c r="M906" s="1">
        <v>214</v>
      </c>
      <c r="N906" s="1">
        <v>5</v>
      </c>
      <c r="O906" s="1">
        <v>7</v>
      </c>
      <c r="P906">
        <f>_xlfn.XLOOKUP(Q906,[1]工作表1!$R$2:$R$947,[1]工作表1!$E$2:$E$947,"error")</f>
        <v>3124</v>
      </c>
      <c r="Q906" s="14" t="str">
        <f t="shared" si="14"/>
        <v>ChevroletTrax AWDSUV: Small1.44AS6</v>
      </c>
    </row>
    <row r="907" spans="1:17" ht="16.5" customHeight="1">
      <c r="A907" s="1">
        <v>2022</v>
      </c>
      <c r="B907" s="1" t="s">
        <v>564</v>
      </c>
      <c r="C907" s="1" t="s">
        <v>826</v>
      </c>
      <c r="D907" s="1" t="s">
        <v>236</v>
      </c>
      <c r="E907" s="1">
        <v>2</v>
      </c>
      <c r="F907" s="1">
        <v>4</v>
      </c>
      <c r="G907" s="1" t="s">
        <v>469</v>
      </c>
      <c r="H907" s="1" t="s">
        <v>233</v>
      </c>
      <c r="I907" s="1">
        <v>8</v>
      </c>
      <c r="J907" s="1">
        <v>6.6</v>
      </c>
      <c r="K907" s="1">
        <v>7.4</v>
      </c>
      <c r="L907" s="1">
        <v>38</v>
      </c>
      <c r="M907" s="1">
        <v>174</v>
      </c>
      <c r="N907" s="1">
        <v>7</v>
      </c>
      <c r="O907" s="1">
        <v>7</v>
      </c>
      <c r="P907">
        <f>_xlfn.XLOOKUP(Q907,[1]工作表1!$R$2:$R$947,[1]工作表1!$E$2:$E$947,"error")</f>
        <v>2899</v>
      </c>
      <c r="Q907" s="14" t="str">
        <f t="shared" si="14"/>
        <v>HyundaiKonaSUV: Small24AV</v>
      </c>
    </row>
    <row r="908" spans="1:17" ht="16.5" customHeight="1">
      <c r="A908" s="1">
        <v>2022</v>
      </c>
      <c r="B908" s="1" t="s">
        <v>564</v>
      </c>
      <c r="C908" s="1" t="s">
        <v>827</v>
      </c>
      <c r="D908" s="1" t="s">
        <v>236</v>
      </c>
      <c r="E908" s="1">
        <v>1.6</v>
      </c>
      <c r="F908" s="1">
        <v>4</v>
      </c>
      <c r="G908" s="1" t="s">
        <v>21</v>
      </c>
      <c r="H908" s="1" t="s">
        <v>233</v>
      </c>
      <c r="I908" s="1">
        <v>8.8000000000000007</v>
      </c>
      <c r="J908" s="1">
        <v>7.4</v>
      </c>
      <c r="K908" s="1">
        <v>8.1999999999999993</v>
      </c>
      <c r="L908" s="1">
        <v>34</v>
      </c>
      <c r="M908" s="1">
        <v>193</v>
      </c>
      <c r="N908" s="1">
        <v>6</v>
      </c>
      <c r="O908" s="1">
        <v>5</v>
      </c>
      <c r="P908">
        <f>_xlfn.XLOOKUP(Q908,[1]工作表1!$R$2:$R$947,[1]工作表1!$E$2:$E$947,"error")</f>
        <v>2899</v>
      </c>
      <c r="Q908" s="14" t="str">
        <f t="shared" si="14"/>
        <v>HyundaiKona AWDSUV: Small1.64AM7</v>
      </c>
    </row>
    <row r="909" spans="1:17" ht="16.5" customHeight="1">
      <c r="A909" s="1">
        <v>2022</v>
      </c>
      <c r="B909" s="1" t="s">
        <v>564</v>
      </c>
      <c r="C909" s="1" t="s">
        <v>827</v>
      </c>
      <c r="D909" s="1" t="s">
        <v>236</v>
      </c>
      <c r="E909" s="1">
        <v>2</v>
      </c>
      <c r="F909" s="1">
        <v>4</v>
      </c>
      <c r="G909" s="1" t="s">
        <v>469</v>
      </c>
      <c r="H909" s="1" t="s">
        <v>233</v>
      </c>
      <c r="I909" s="1">
        <v>8.5</v>
      </c>
      <c r="J909" s="1">
        <v>7.2</v>
      </c>
      <c r="K909" s="1">
        <v>7.9</v>
      </c>
      <c r="L909" s="1">
        <v>36</v>
      </c>
      <c r="M909" s="1">
        <v>187</v>
      </c>
      <c r="N909" s="1">
        <v>6</v>
      </c>
      <c r="O909" s="1">
        <v>7</v>
      </c>
      <c r="P909">
        <f>_xlfn.XLOOKUP(Q909,[1]工作表1!$R$2:$R$947,[1]工作表1!$E$2:$E$947,"error")</f>
        <v>2899</v>
      </c>
      <c r="Q909" s="14" t="str">
        <f t="shared" si="14"/>
        <v>HyundaiKona AWDSUV: Small24AV</v>
      </c>
    </row>
    <row r="910" spans="1:17" ht="16.5" customHeight="1">
      <c r="A910" s="1">
        <v>2022</v>
      </c>
      <c r="B910" s="1" t="s">
        <v>326</v>
      </c>
      <c r="C910" s="1" t="s">
        <v>828</v>
      </c>
      <c r="D910" s="1" t="s">
        <v>162</v>
      </c>
      <c r="E910" s="1">
        <v>2</v>
      </c>
      <c r="F910" s="1">
        <v>4</v>
      </c>
      <c r="G910" s="1" t="s">
        <v>149</v>
      </c>
      <c r="H910" s="1" t="s">
        <v>233</v>
      </c>
      <c r="I910" s="1">
        <v>7.5</v>
      </c>
      <c r="J910" s="1">
        <v>5.9</v>
      </c>
      <c r="K910" s="1">
        <v>6.8</v>
      </c>
      <c r="L910" s="1">
        <v>42</v>
      </c>
      <c r="M910" s="1">
        <v>159</v>
      </c>
      <c r="N910" s="1">
        <v>7</v>
      </c>
      <c r="O910" s="1">
        <v>7</v>
      </c>
      <c r="P910">
        <f>_xlfn.XLOOKUP(Q910,[1]工作表1!$R$2:$R$947,[1]工作表1!$E$2:$E$947,"error")</f>
        <v>3060</v>
      </c>
      <c r="Q910" s="14" t="str">
        <f t="shared" si="14"/>
        <v>ToyotaCorolla HatchbackCompact24AV10</v>
      </c>
    </row>
    <row r="911" spans="1:17" ht="16.5" customHeight="1">
      <c r="A911" s="1">
        <v>2022</v>
      </c>
      <c r="B911" s="1" t="s">
        <v>326</v>
      </c>
      <c r="C911" s="1" t="s">
        <v>828</v>
      </c>
      <c r="D911" s="1" t="s">
        <v>162</v>
      </c>
      <c r="E911" s="1">
        <v>2</v>
      </c>
      <c r="F911" s="1">
        <v>4</v>
      </c>
      <c r="G911" s="1" t="s">
        <v>84</v>
      </c>
      <c r="H911" s="1" t="s">
        <v>233</v>
      </c>
      <c r="I911" s="1">
        <v>8.4</v>
      </c>
      <c r="J911" s="1">
        <v>6.7</v>
      </c>
      <c r="K911" s="1">
        <v>7.6</v>
      </c>
      <c r="L911" s="1">
        <v>37</v>
      </c>
      <c r="M911" s="1">
        <v>179</v>
      </c>
      <c r="N911" s="1">
        <v>7</v>
      </c>
      <c r="O911" s="1">
        <v>7</v>
      </c>
      <c r="P911">
        <f>_xlfn.XLOOKUP(Q911,[1]工作表1!$R$2:$R$947,[1]工作表1!$E$2:$E$947,"error")</f>
        <v>3060</v>
      </c>
      <c r="Q911" s="14" t="str">
        <f t="shared" si="14"/>
        <v>ToyotaCorolla HatchbackCompact24M6</v>
      </c>
    </row>
    <row r="912" spans="1:17" ht="16.5" customHeight="1">
      <c r="A912" s="1">
        <v>2022</v>
      </c>
      <c r="B912" s="1" t="s">
        <v>612</v>
      </c>
      <c r="C912" s="1" t="s">
        <v>791</v>
      </c>
      <c r="D912" s="1" t="s">
        <v>162</v>
      </c>
      <c r="E912" s="1">
        <v>2</v>
      </c>
      <c r="F912" s="1">
        <v>4</v>
      </c>
      <c r="G912" s="1" t="s">
        <v>392</v>
      </c>
      <c r="H912" s="1" t="s">
        <v>233</v>
      </c>
      <c r="I912" s="1">
        <v>8.4</v>
      </c>
      <c r="J912" s="1">
        <v>6.6</v>
      </c>
      <c r="K912" s="1">
        <v>7.6</v>
      </c>
      <c r="L912" s="1">
        <v>37</v>
      </c>
      <c r="M912" s="1">
        <v>178</v>
      </c>
      <c r="N912" s="1">
        <v>7</v>
      </c>
      <c r="O912" s="1">
        <v>7</v>
      </c>
      <c r="P912">
        <f>_xlfn.XLOOKUP(Q912,[1]工作表1!$R$2:$R$947,[1]工作表1!$E$2:$E$947,"error")</f>
        <v>3100</v>
      </c>
      <c r="Q912" s="14" t="str">
        <f t="shared" si="14"/>
        <v>MazdaMazda3 4-DoorCompact24AS6</v>
      </c>
    </row>
    <row r="913" spans="1:17" ht="16.5" customHeight="1">
      <c r="A913" s="1">
        <v>2022</v>
      </c>
      <c r="B913" s="1" t="s">
        <v>612</v>
      </c>
      <c r="C913" s="1" t="s">
        <v>829</v>
      </c>
      <c r="D913" s="1" t="s">
        <v>162</v>
      </c>
      <c r="E913" s="1">
        <v>2</v>
      </c>
      <c r="F913" s="1">
        <v>4</v>
      </c>
      <c r="G913" s="1" t="s">
        <v>84</v>
      </c>
      <c r="H913" s="1" t="s">
        <v>233</v>
      </c>
      <c r="I913" s="1">
        <v>8.6999999999999993</v>
      </c>
      <c r="J913" s="1">
        <v>6.4</v>
      </c>
      <c r="K913" s="1">
        <v>7.7</v>
      </c>
      <c r="L913" s="1">
        <v>37</v>
      </c>
      <c r="M913" s="1">
        <v>180</v>
      </c>
      <c r="N913" s="1">
        <v>7</v>
      </c>
      <c r="O913" s="1">
        <v>7</v>
      </c>
      <c r="P913">
        <f>_xlfn.XLOOKUP(Q913,[1]工作表1!$R$2:$R$947,[1]工作表1!$E$2:$E$947,"error")</f>
        <v>3100</v>
      </c>
      <c r="Q913" s="14" t="str">
        <f t="shared" si="14"/>
        <v>MazdaMazda3 4-Door (SIL)Compact24M6</v>
      </c>
    </row>
    <row r="914" spans="1:17" ht="16.5" customHeight="1">
      <c r="A914" s="1">
        <v>2022</v>
      </c>
      <c r="B914" s="1" t="s">
        <v>258</v>
      </c>
      <c r="C914" s="1" t="s">
        <v>830</v>
      </c>
      <c r="D914" s="1" t="s">
        <v>509</v>
      </c>
      <c r="E914" s="1">
        <v>2</v>
      </c>
      <c r="F914" s="1">
        <v>4</v>
      </c>
      <c r="G914" s="1" t="s">
        <v>45</v>
      </c>
      <c r="H914" s="1" t="s">
        <v>233</v>
      </c>
      <c r="I914" s="1">
        <v>10.7</v>
      </c>
      <c r="J914" s="1">
        <v>8.1</v>
      </c>
      <c r="K914" s="1">
        <v>9.6</v>
      </c>
      <c r="L914" s="1">
        <v>29</v>
      </c>
      <c r="M914" s="1">
        <v>226</v>
      </c>
      <c r="N914" s="1">
        <v>5</v>
      </c>
      <c r="O914" s="1">
        <v>5</v>
      </c>
      <c r="P914">
        <f>_xlfn.XLOOKUP(Q914,[1]工作表1!$R$2:$R$947,[1]工作表1!$E$2:$E$947,"error")</f>
        <v>3693</v>
      </c>
      <c r="Q914" s="14" t="str">
        <f t="shared" si="14"/>
        <v>FordMaverick AWDPickup truck: Small24A8</v>
      </c>
    </row>
    <row r="915" spans="1:17" ht="16.5" customHeight="1">
      <c r="A915" s="1">
        <v>2022</v>
      </c>
      <c r="B915" s="1" t="s">
        <v>326</v>
      </c>
      <c r="C915" s="1" t="s">
        <v>831</v>
      </c>
      <c r="D915" s="1" t="s">
        <v>162</v>
      </c>
      <c r="E915" s="1">
        <v>1.8</v>
      </c>
      <c r="F915" s="1">
        <v>4</v>
      </c>
      <c r="G915" s="1" t="s">
        <v>469</v>
      </c>
      <c r="H915" s="1" t="s">
        <v>233</v>
      </c>
      <c r="I915" s="1">
        <v>7.9</v>
      </c>
      <c r="J915" s="1">
        <v>6.2</v>
      </c>
      <c r="K915" s="1">
        <v>7.1</v>
      </c>
      <c r="L915" s="1">
        <v>40</v>
      </c>
      <c r="M915" s="1">
        <v>166</v>
      </c>
      <c r="N915" s="1">
        <v>7</v>
      </c>
      <c r="O915" s="1">
        <v>5</v>
      </c>
      <c r="P915">
        <f>_xlfn.XLOOKUP(Q915,[1]工作表1!$R$2:$R$947,[1]工作表1!$E$2:$E$947,"error")</f>
        <v>3060</v>
      </c>
      <c r="Q915" s="14" t="str">
        <f t="shared" si="14"/>
        <v>ToyotaCorollaCompact1.84AV</v>
      </c>
    </row>
    <row r="916" spans="1:17" ht="16.5" customHeight="1">
      <c r="A916" s="1">
        <v>2022</v>
      </c>
      <c r="B916" s="1" t="s">
        <v>326</v>
      </c>
      <c r="C916" s="1" t="s">
        <v>831</v>
      </c>
      <c r="D916" s="1" t="s">
        <v>162</v>
      </c>
      <c r="E916" s="1">
        <v>1.8</v>
      </c>
      <c r="F916" s="1">
        <v>4</v>
      </c>
      <c r="G916" s="1" t="s">
        <v>84</v>
      </c>
      <c r="H916" s="1" t="s">
        <v>233</v>
      </c>
      <c r="I916" s="1">
        <v>8</v>
      </c>
      <c r="J916" s="1">
        <v>6</v>
      </c>
      <c r="K916" s="1">
        <v>7.1</v>
      </c>
      <c r="L916" s="1">
        <v>40</v>
      </c>
      <c r="M916" s="1">
        <v>165</v>
      </c>
      <c r="N916" s="1">
        <v>7</v>
      </c>
      <c r="O916" s="1">
        <v>5</v>
      </c>
      <c r="P916">
        <f>_xlfn.XLOOKUP(Q916,[1]工作表1!$R$2:$R$947,[1]工作表1!$E$2:$E$947,"error")</f>
        <v>3060</v>
      </c>
      <c r="Q916" s="14" t="str">
        <f t="shared" si="14"/>
        <v>ToyotaCorollaCompact1.84M6</v>
      </c>
    </row>
    <row r="917" spans="1:17" ht="16.5" customHeight="1">
      <c r="A917" s="1">
        <v>2022</v>
      </c>
      <c r="B917" s="1" t="s">
        <v>326</v>
      </c>
      <c r="C917" s="1" t="s">
        <v>831</v>
      </c>
      <c r="D917" s="1" t="s">
        <v>162</v>
      </c>
      <c r="E917" s="1">
        <v>2</v>
      </c>
      <c r="F917" s="1">
        <v>4</v>
      </c>
      <c r="G917" s="1" t="s">
        <v>149</v>
      </c>
      <c r="H917" s="1" t="s">
        <v>233</v>
      </c>
      <c r="I917" s="1">
        <v>7.6</v>
      </c>
      <c r="J917" s="1">
        <v>5.9</v>
      </c>
      <c r="K917" s="1">
        <v>6.8</v>
      </c>
      <c r="L917" s="1">
        <v>42</v>
      </c>
      <c r="M917" s="1">
        <v>159</v>
      </c>
      <c r="N917" s="1">
        <v>7</v>
      </c>
      <c r="O917" s="1">
        <v>7</v>
      </c>
      <c r="P917">
        <f>_xlfn.XLOOKUP(Q917,[1]工作表1!$R$2:$R$947,[1]工作表1!$E$2:$E$947,"error")</f>
        <v>3110</v>
      </c>
      <c r="Q917" s="14" t="str">
        <f t="shared" si="14"/>
        <v>ToyotaCorollaCompact24AV10</v>
      </c>
    </row>
    <row r="918" spans="1:17" ht="16.5" customHeight="1">
      <c r="A918" s="1">
        <v>2022</v>
      </c>
      <c r="B918" s="1" t="s">
        <v>326</v>
      </c>
      <c r="C918" s="1" t="s">
        <v>831</v>
      </c>
      <c r="D918" s="1" t="s">
        <v>162</v>
      </c>
      <c r="E918" s="1">
        <v>2</v>
      </c>
      <c r="F918" s="1">
        <v>4</v>
      </c>
      <c r="G918" s="1" t="s">
        <v>84</v>
      </c>
      <c r="H918" s="1" t="s">
        <v>233</v>
      </c>
      <c r="I918" s="1">
        <v>8.1999999999999993</v>
      </c>
      <c r="J918" s="1">
        <v>6.5</v>
      </c>
      <c r="K918" s="1">
        <v>7.4</v>
      </c>
      <c r="L918" s="1">
        <v>38</v>
      </c>
      <c r="M918" s="1">
        <v>172</v>
      </c>
      <c r="N918" s="1">
        <v>7</v>
      </c>
      <c r="O918" s="1">
        <v>7</v>
      </c>
      <c r="P918">
        <f>_xlfn.XLOOKUP(Q918,[1]工作表1!$R$2:$R$947,[1]工作表1!$E$2:$E$947,"error")</f>
        <v>3055</v>
      </c>
      <c r="Q918" s="14" t="str">
        <f t="shared" si="14"/>
        <v>ToyotaCorollaCompact24M6</v>
      </c>
    </row>
    <row r="919" spans="1:17" ht="16.5" customHeight="1">
      <c r="A919" s="1">
        <v>2022</v>
      </c>
      <c r="B919" s="1" t="s">
        <v>490</v>
      </c>
      <c r="C919" s="1" t="s">
        <v>832</v>
      </c>
      <c r="D919" s="1" t="s">
        <v>162</v>
      </c>
      <c r="E919" s="1">
        <v>1.5</v>
      </c>
      <c r="F919" s="1">
        <v>4</v>
      </c>
      <c r="G919" s="1" t="s">
        <v>31</v>
      </c>
      <c r="H919" s="1" t="s">
        <v>233</v>
      </c>
      <c r="I919" s="1">
        <v>7.7</v>
      </c>
      <c r="J919" s="1">
        <v>5.7</v>
      </c>
      <c r="K919" s="1">
        <v>6.8</v>
      </c>
      <c r="L919" s="1">
        <v>42</v>
      </c>
      <c r="M919" s="1">
        <v>159</v>
      </c>
      <c r="N919" s="1">
        <v>7</v>
      </c>
      <c r="O919" s="1">
        <v>7</v>
      </c>
      <c r="P919">
        <f>_xlfn.XLOOKUP(Q919,[1]工作表1!$R$2:$R$947,[1]工作表1!$E$2:$E$947,"error")</f>
        <v>2989</v>
      </c>
      <c r="Q919" s="14" t="str">
        <f t="shared" si="14"/>
        <v>VolkswagenJettaCompact1.54AS8</v>
      </c>
    </row>
    <row r="920" spans="1:17" ht="16.5" customHeight="1">
      <c r="A920" s="1">
        <v>2022</v>
      </c>
      <c r="B920" s="1" t="s">
        <v>490</v>
      </c>
      <c r="C920" s="1" t="s">
        <v>832</v>
      </c>
      <c r="D920" s="1" t="s">
        <v>162</v>
      </c>
      <c r="E920" s="1">
        <v>1.5</v>
      </c>
      <c r="F920" s="1">
        <v>4</v>
      </c>
      <c r="G920" s="1" t="s">
        <v>84</v>
      </c>
      <c r="H920" s="1" t="s">
        <v>233</v>
      </c>
      <c r="I920" s="1">
        <v>8</v>
      </c>
      <c r="J920" s="1">
        <v>5.5</v>
      </c>
      <c r="K920" s="1">
        <v>6.9</v>
      </c>
      <c r="L920" s="1">
        <v>41</v>
      </c>
      <c r="M920" s="1">
        <v>161</v>
      </c>
      <c r="N920" s="1">
        <v>7</v>
      </c>
      <c r="O920" s="1">
        <v>7</v>
      </c>
      <c r="P920">
        <f>_xlfn.XLOOKUP(Q920,[1]工作表1!$R$2:$R$947,[1]工作表1!$E$2:$E$947,"error")</f>
        <v>2915</v>
      </c>
      <c r="Q920" s="14" t="str">
        <f t="shared" si="14"/>
        <v>VolkswagenJettaCompact1.54M6</v>
      </c>
    </row>
    <row r="921" spans="1:17" ht="16.5" customHeight="1">
      <c r="A921" s="1">
        <v>2022</v>
      </c>
      <c r="B921" s="1" t="s">
        <v>452</v>
      </c>
      <c r="C921" s="1" t="s">
        <v>833</v>
      </c>
      <c r="D921" s="1" t="s">
        <v>385</v>
      </c>
      <c r="E921" s="1">
        <v>2</v>
      </c>
      <c r="F921" s="1">
        <v>4</v>
      </c>
      <c r="G921" s="1" t="s">
        <v>479</v>
      </c>
      <c r="H921" s="1" t="s">
        <v>233</v>
      </c>
      <c r="I921" s="1">
        <v>8.6</v>
      </c>
      <c r="J921" s="1">
        <v>7.3</v>
      </c>
      <c r="K921" s="1">
        <v>8</v>
      </c>
      <c r="L921" s="1">
        <v>35</v>
      </c>
      <c r="M921" s="1">
        <v>188</v>
      </c>
      <c r="N921" s="1">
        <v>6</v>
      </c>
      <c r="O921" s="1">
        <v>6</v>
      </c>
      <c r="P921">
        <f>_xlfn.XLOOKUP(Q921,[1]工作表1!$R$2:$R$947,[1]工作表1!$E$2:$E$947,"error")</f>
        <v>3311</v>
      </c>
      <c r="Q921" s="14" t="str">
        <f t="shared" si="14"/>
        <v>NissanQashqaiStation wagon: Small24AV8</v>
      </c>
    </row>
    <row r="922" spans="1:17" ht="16.5" customHeight="1">
      <c r="A922" s="1">
        <v>2022</v>
      </c>
      <c r="B922" s="1" t="s">
        <v>452</v>
      </c>
      <c r="C922" s="1" t="s">
        <v>833</v>
      </c>
      <c r="D922" s="1" t="s">
        <v>385</v>
      </c>
      <c r="E922" s="1">
        <v>2</v>
      </c>
      <c r="F922" s="1">
        <v>4</v>
      </c>
      <c r="G922" s="1" t="s">
        <v>84</v>
      </c>
      <c r="H922" s="1" t="s">
        <v>233</v>
      </c>
      <c r="I922" s="1">
        <v>10</v>
      </c>
      <c r="J922" s="1">
        <v>7.9</v>
      </c>
      <c r="K922" s="1">
        <v>9.1</v>
      </c>
      <c r="L922" s="1">
        <v>31</v>
      </c>
      <c r="M922" s="1">
        <v>213</v>
      </c>
      <c r="N922" s="1">
        <v>5</v>
      </c>
      <c r="O922" s="1">
        <v>6</v>
      </c>
      <c r="P922">
        <f>_xlfn.XLOOKUP(Q922,[1]工作表1!$R$2:$R$947,[1]工作表1!$E$2:$E$947,"error")</f>
        <v>3311</v>
      </c>
      <c r="Q922" s="14" t="str">
        <f t="shared" si="14"/>
        <v>NissanQashqaiStation wagon: Small24M6</v>
      </c>
    </row>
    <row r="923" spans="1:17" ht="16.5" customHeight="1">
      <c r="A923" s="1">
        <v>2022</v>
      </c>
      <c r="B923" s="1" t="s">
        <v>564</v>
      </c>
      <c r="C923" s="1" t="s">
        <v>834</v>
      </c>
      <c r="D923" s="1" t="s">
        <v>69</v>
      </c>
      <c r="E923" s="1">
        <v>1.6</v>
      </c>
      <c r="F923" s="1">
        <v>4</v>
      </c>
      <c r="G923" s="1" t="s">
        <v>21</v>
      </c>
      <c r="H923" s="1" t="s">
        <v>233</v>
      </c>
      <c r="I923" s="1">
        <v>8.4</v>
      </c>
      <c r="J923" s="1">
        <v>6.6</v>
      </c>
      <c r="K923" s="1">
        <v>7.6</v>
      </c>
      <c r="L923" s="1">
        <v>37</v>
      </c>
      <c r="M923" s="1">
        <v>179</v>
      </c>
      <c r="N923" s="1">
        <v>7</v>
      </c>
      <c r="O923" s="1">
        <v>5</v>
      </c>
      <c r="P923">
        <f>_xlfn.XLOOKUP(Q923,[1]工作表1!$R$2:$R$947,[1]工作表1!$E$2:$E$947,"error")</f>
        <v>2868</v>
      </c>
      <c r="Q923" s="14" t="str">
        <f t="shared" si="14"/>
        <v>HyundaiElantraMid-size1.64AM7</v>
      </c>
    </row>
    <row r="924" spans="1:17" ht="16.5" customHeight="1">
      <c r="A924" s="1">
        <v>2022</v>
      </c>
      <c r="B924" s="1" t="s">
        <v>564</v>
      </c>
      <c r="C924" s="1" t="s">
        <v>834</v>
      </c>
      <c r="D924" s="1" t="s">
        <v>69</v>
      </c>
      <c r="E924" s="1">
        <v>2</v>
      </c>
      <c r="F924" s="1">
        <v>4</v>
      </c>
      <c r="G924" s="1" t="s">
        <v>835</v>
      </c>
      <c r="H924" s="1" t="s">
        <v>233</v>
      </c>
      <c r="I924" s="1">
        <v>7.6</v>
      </c>
      <c r="J924" s="1">
        <v>5.7</v>
      </c>
      <c r="K924" s="1">
        <v>6.7</v>
      </c>
      <c r="L924" s="1">
        <v>42</v>
      </c>
      <c r="M924" s="1">
        <v>158</v>
      </c>
      <c r="N924" s="1">
        <v>7</v>
      </c>
      <c r="O924" s="1">
        <v>5</v>
      </c>
      <c r="P924">
        <f>_xlfn.XLOOKUP(Q924,[1]工作表1!$R$2:$R$947,[1]工作表1!$E$2:$E$947,"error")</f>
        <v>2868</v>
      </c>
      <c r="Q924" s="14" t="str">
        <f t="shared" si="14"/>
        <v>HyundaiElantraMid-size24AV1</v>
      </c>
    </row>
    <row r="925" spans="1:17" ht="16.5" customHeight="1">
      <c r="A925" s="1">
        <v>2022</v>
      </c>
      <c r="B925" s="1" t="s">
        <v>564</v>
      </c>
      <c r="C925" s="1" t="s">
        <v>836</v>
      </c>
      <c r="D925" s="1" t="s">
        <v>69</v>
      </c>
      <c r="E925" s="1">
        <v>2</v>
      </c>
      <c r="F925" s="1">
        <v>4</v>
      </c>
      <c r="G925" s="1" t="s">
        <v>835</v>
      </c>
      <c r="H925" s="1" t="s">
        <v>233</v>
      </c>
      <c r="I925" s="1">
        <v>7.1</v>
      </c>
      <c r="J925" s="1">
        <v>5.5</v>
      </c>
      <c r="K925" s="1">
        <v>6.4</v>
      </c>
      <c r="L925" s="1">
        <v>44</v>
      </c>
      <c r="M925" s="1">
        <v>151</v>
      </c>
      <c r="N925" s="1">
        <v>7</v>
      </c>
      <c r="O925" s="1">
        <v>5</v>
      </c>
      <c r="P925">
        <f>_xlfn.XLOOKUP(Q925,[1]工作表1!$R$2:$R$947,[1]工作表1!$E$2:$E$947,"error")</f>
        <v>2725</v>
      </c>
      <c r="Q925" s="14" t="str">
        <f t="shared" si="14"/>
        <v>HyundaiElantra (ISG)Mid-size24AV1</v>
      </c>
    </row>
    <row r="926" spans="1:17" ht="16.5" customHeight="1">
      <c r="A926" s="1">
        <v>2022</v>
      </c>
      <c r="B926" s="1" t="s">
        <v>564</v>
      </c>
      <c r="C926" s="1" t="s">
        <v>834</v>
      </c>
      <c r="D926" s="1" t="s">
        <v>69</v>
      </c>
      <c r="E926" s="1">
        <v>2</v>
      </c>
      <c r="F926" s="1">
        <v>4</v>
      </c>
      <c r="G926" s="1" t="s">
        <v>84</v>
      </c>
      <c r="H926" s="1" t="s">
        <v>233</v>
      </c>
      <c r="I926" s="1">
        <v>9.1</v>
      </c>
      <c r="J926" s="1">
        <v>6.3</v>
      </c>
      <c r="K926" s="1">
        <v>7.8</v>
      </c>
      <c r="L926" s="1">
        <v>36</v>
      </c>
      <c r="M926" s="1">
        <v>185</v>
      </c>
      <c r="N926" s="1">
        <v>6</v>
      </c>
      <c r="O926" s="1">
        <v>5</v>
      </c>
      <c r="P926">
        <f>_xlfn.XLOOKUP(Q926,[1]工作表1!$R$2:$R$947,[1]工作表1!$E$2:$E$947,"error")</f>
        <v>2868</v>
      </c>
      <c r="Q926" s="14" t="str">
        <f t="shared" si="14"/>
        <v>HyundaiElantraMid-size24M6</v>
      </c>
    </row>
    <row r="927" spans="1:17" ht="16.5" customHeight="1">
      <c r="A927" s="1">
        <v>2022</v>
      </c>
      <c r="B927" s="1" t="s">
        <v>452</v>
      </c>
      <c r="C927" s="1" t="s">
        <v>837</v>
      </c>
      <c r="D927" s="1" t="s">
        <v>69</v>
      </c>
      <c r="E927" s="1">
        <v>1.6</v>
      </c>
      <c r="F927" s="1">
        <v>4</v>
      </c>
      <c r="G927" s="1" t="s">
        <v>469</v>
      </c>
      <c r="H927" s="1" t="s">
        <v>233</v>
      </c>
      <c r="I927" s="1">
        <v>7.7</v>
      </c>
      <c r="J927" s="1">
        <v>6.6</v>
      </c>
      <c r="K927" s="1">
        <v>7.2</v>
      </c>
      <c r="L927" s="1">
        <v>39</v>
      </c>
      <c r="M927" s="1">
        <v>169</v>
      </c>
      <c r="N927" s="1">
        <v>7</v>
      </c>
      <c r="O927" s="1">
        <v>7</v>
      </c>
      <c r="P927">
        <f>_xlfn.XLOOKUP(Q927,[1]工作表1!$R$2:$R$947,[1]工作表1!$E$2:$E$947,"error")</f>
        <v>2738</v>
      </c>
      <c r="Q927" s="14" t="str">
        <f t="shared" si="14"/>
        <v>NissanKicksMid-size1.64AV</v>
      </c>
    </row>
    <row r="928" spans="1:17" ht="16.5" customHeight="1">
      <c r="A928" s="1">
        <v>2022</v>
      </c>
      <c r="B928" s="1" t="s">
        <v>452</v>
      </c>
      <c r="C928" s="1" t="s">
        <v>838</v>
      </c>
      <c r="D928" s="1" t="s">
        <v>69</v>
      </c>
      <c r="E928" s="1">
        <v>2</v>
      </c>
      <c r="F928" s="1">
        <v>4</v>
      </c>
      <c r="G928" s="1" t="s">
        <v>469</v>
      </c>
      <c r="H928" s="1" t="s">
        <v>233</v>
      </c>
      <c r="I928" s="1">
        <v>8</v>
      </c>
      <c r="J928" s="1">
        <v>6</v>
      </c>
      <c r="K928" s="1">
        <v>7.1</v>
      </c>
      <c r="L928" s="1">
        <v>40</v>
      </c>
      <c r="M928" s="1">
        <v>167</v>
      </c>
      <c r="N928" s="1">
        <v>7</v>
      </c>
      <c r="O928" s="1">
        <v>7</v>
      </c>
      <c r="P928">
        <f>_xlfn.XLOOKUP(Q928,[1]工作表1!$R$2:$R$947,[1]工作表1!$E$2:$E$947,"error")</f>
        <v>3038</v>
      </c>
      <c r="Q928" s="14" t="str">
        <f t="shared" si="14"/>
        <v>NissanSentraMid-size24AV</v>
      </c>
    </row>
    <row r="929" spans="1:17" ht="16.5" customHeight="1">
      <c r="A929" s="1">
        <v>2022</v>
      </c>
      <c r="B929" s="1" t="s">
        <v>452</v>
      </c>
      <c r="C929" s="1" t="s">
        <v>838</v>
      </c>
      <c r="D929" s="1" t="s">
        <v>69</v>
      </c>
      <c r="E929" s="1">
        <v>2</v>
      </c>
      <c r="F929" s="1">
        <v>4</v>
      </c>
      <c r="G929" s="1" t="s">
        <v>84</v>
      </c>
      <c r="H929" s="1" t="s">
        <v>233</v>
      </c>
      <c r="I929" s="1">
        <v>9.1999999999999993</v>
      </c>
      <c r="J929" s="1">
        <v>6.2</v>
      </c>
      <c r="K929" s="1">
        <v>7.9</v>
      </c>
      <c r="L929" s="1">
        <v>36</v>
      </c>
      <c r="M929" s="1">
        <v>185</v>
      </c>
      <c r="N929" s="1">
        <v>6</v>
      </c>
      <c r="O929" s="1">
        <v>7</v>
      </c>
      <c r="P929">
        <f>_xlfn.XLOOKUP(Q929,[1]工作表1!$R$2:$R$947,[1]工作表1!$E$2:$E$947,"error")</f>
        <v>3038</v>
      </c>
      <c r="Q929" s="14" t="str">
        <f t="shared" si="14"/>
        <v>NissanSentraMid-size24M6</v>
      </c>
    </row>
    <row r="930" spans="1:17" ht="16.5" customHeight="1">
      <c r="A930" s="1">
        <v>2022</v>
      </c>
      <c r="B930" s="1" t="s">
        <v>600</v>
      </c>
      <c r="C930" s="1" t="s">
        <v>809</v>
      </c>
      <c r="D930" s="1" t="s">
        <v>69</v>
      </c>
      <c r="E930" s="1">
        <v>2</v>
      </c>
      <c r="F930" s="1">
        <v>4</v>
      </c>
      <c r="G930" s="1" t="s">
        <v>802</v>
      </c>
      <c r="H930" s="1" t="s">
        <v>233</v>
      </c>
      <c r="I930" s="1">
        <v>10.1</v>
      </c>
      <c r="J930" s="1">
        <v>7.5</v>
      </c>
      <c r="K930" s="1">
        <v>9</v>
      </c>
      <c r="L930" s="1">
        <v>31</v>
      </c>
      <c r="M930" s="1">
        <v>209</v>
      </c>
      <c r="N930" s="1">
        <v>5</v>
      </c>
      <c r="O930" s="1">
        <v>7</v>
      </c>
      <c r="P930">
        <f>_xlfn.XLOOKUP(Q930,[1]工作表1!$R$2:$R$947,[1]工作表1!$E$2:$E$947,"error")</f>
        <v>2976</v>
      </c>
      <c r="Q930" s="14" t="str">
        <f t="shared" si="14"/>
        <v>SubaruImpreza 4-Door AWDMid-size24M5</v>
      </c>
    </row>
    <row r="931" spans="1:17" ht="16.5" customHeight="1">
      <c r="A931" s="1">
        <v>2022</v>
      </c>
      <c r="B931" s="1" t="s">
        <v>617</v>
      </c>
      <c r="C931" s="1" t="s">
        <v>839</v>
      </c>
      <c r="D931" s="1" t="s">
        <v>30</v>
      </c>
      <c r="E931" s="1">
        <v>1.6</v>
      </c>
      <c r="F931" s="1">
        <v>4</v>
      </c>
      <c r="G931" s="1" t="s">
        <v>21</v>
      </c>
      <c r="H931" s="1" t="s">
        <v>233</v>
      </c>
      <c r="I931" s="1">
        <v>8.9</v>
      </c>
      <c r="J931" s="1">
        <v>6.9</v>
      </c>
      <c r="K931" s="1">
        <v>8</v>
      </c>
      <c r="L931" s="1">
        <v>35</v>
      </c>
      <c r="M931" s="1">
        <v>190</v>
      </c>
      <c r="N931" s="1">
        <v>6</v>
      </c>
      <c r="O931" s="1">
        <v>5</v>
      </c>
      <c r="P931">
        <f>_xlfn.XLOOKUP(Q931,[1]工作表1!$R$2:$R$947,[1]工作表1!$E$2:$E$947,"error")</f>
        <v>3120</v>
      </c>
      <c r="Q931" s="14" t="str">
        <f t="shared" si="14"/>
        <v>KiaForte 5Full-size1.64AM7</v>
      </c>
    </row>
    <row r="932" spans="1:17" ht="16.5" customHeight="1">
      <c r="A932" s="1">
        <v>2022</v>
      </c>
      <c r="B932" s="1" t="s">
        <v>617</v>
      </c>
      <c r="C932" s="1" t="s">
        <v>839</v>
      </c>
      <c r="D932" s="1" t="s">
        <v>30</v>
      </c>
      <c r="E932" s="1">
        <v>2</v>
      </c>
      <c r="F932" s="1">
        <v>4</v>
      </c>
      <c r="G932" s="1" t="s">
        <v>469</v>
      </c>
      <c r="H932" s="1" t="s">
        <v>233</v>
      </c>
      <c r="I932" s="1">
        <v>8</v>
      </c>
      <c r="J932" s="1">
        <v>6</v>
      </c>
      <c r="K932" s="1">
        <v>7.1</v>
      </c>
      <c r="L932" s="1">
        <v>40</v>
      </c>
      <c r="M932" s="1">
        <v>169</v>
      </c>
      <c r="N932" s="1">
        <v>7</v>
      </c>
      <c r="O932" s="1">
        <v>5</v>
      </c>
      <c r="P932">
        <f>_xlfn.XLOOKUP(Q932,[1]工作表1!$R$2:$R$947,[1]工作表1!$E$2:$E$947,"error")</f>
        <v>3120</v>
      </c>
      <c r="Q932" s="14" t="str">
        <f t="shared" si="14"/>
        <v>KiaForte 5Full-size24AV</v>
      </c>
    </row>
    <row r="933" spans="1:17" ht="16.5" customHeight="1">
      <c r="A933" s="1">
        <v>2022</v>
      </c>
      <c r="B933" s="1" t="s">
        <v>664</v>
      </c>
      <c r="C933" s="1" t="s">
        <v>840</v>
      </c>
      <c r="D933" s="1" t="s">
        <v>236</v>
      </c>
      <c r="E933" s="1">
        <v>2</v>
      </c>
      <c r="F933" s="1">
        <v>4</v>
      </c>
      <c r="G933" s="1" t="s">
        <v>423</v>
      </c>
      <c r="H933" s="1" t="s">
        <v>233</v>
      </c>
      <c r="I933" s="1">
        <v>9.6999999999999993</v>
      </c>
      <c r="J933" s="1">
        <v>7.8</v>
      </c>
      <c r="K933" s="1">
        <v>8.8000000000000007</v>
      </c>
      <c r="L933" s="1">
        <v>32</v>
      </c>
      <c r="M933" s="1">
        <v>206</v>
      </c>
      <c r="N933" s="1">
        <v>6</v>
      </c>
      <c r="O933" s="1">
        <v>5</v>
      </c>
      <c r="P933">
        <f>_xlfn.XLOOKUP(Q933,[1]工作表1!$R$2:$R$947,[1]工作表1!$E$2:$E$947,"error")</f>
        <v>3296</v>
      </c>
      <c r="Q933" s="14" t="str">
        <f t="shared" si="14"/>
        <v>MitsubishiRVRSUV: Small24AV6</v>
      </c>
    </row>
    <row r="934" spans="1:17" ht="16.5" customHeight="1">
      <c r="A934" s="1">
        <v>2022</v>
      </c>
      <c r="B934" s="1" t="s">
        <v>617</v>
      </c>
      <c r="C934" s="1" t="s">
        <v>841</v>
      </c>
      <c r="D934" s="1" t="s">
        <v>385</v>
      </c>
      <c r="E934" s="1">
        <v>2</v>
      </c>
      <c r="F934" s="1">
        <v>4</v>
      </c>
      <c r="G934" s="1" t="s">
        <v>469</v>
      </c>
      <c r="H934" s="1" t="s">
        <v>233</v>
      </c>
      <c r="I934" s="1">
        <v>8.5</v>
      </c>
      <c r="J934" s="1">
        <v>7</v>
      </c>
      <c r="K934" s="1">
        <v>7.9</v>
      </c>
      <c r="L934" s="1">
        <v>36</v>
      </c>
      <c r="M934" s="1">
        <v>187</v>
      </c>
      <c r="N934" s="1">
        <v>6</v>
      </c>
      <c r="O934" s="1">
        <v>7</v>
      </c>
      <c r="P934">
        <f>_xlfn.XLOOKUP(Q934,[1]工作表1!$R$2:$R$947,[1]工作表1!$E$2:$E$947,"error")</f>
        <v>2844</v>
      </c>
      <c r="Q934" s="14" t="str">
        <f t="shared" si="14"/>
        <v>KiaSoulStation wagon: Small24AV</v>
      </c>
    </row>
    <row r="935" spans="1:17" ht="16.5" customHeight="1">
      <c r="A935" s="1">
        <v>2022</v>
      </c>
      <c r="B935" s="1" t="s">
        <v>617</v>
      </c>
      <c r="C935" s="1" t="s">
        <v>842</v>
      </c>
      <c r="D935" s="1" t="s">
        <v>69</v>
      </c>
      <c r="E935" s="1">
        <v>1.6</v>
      </c>
      <c r="F935" s="1">
        <v>4</v>
      </c>
      <c r="G935" s="1" t="s">
        <v>21</v>
      </c>
      <c r="H935" s="1" t="s">
        <v>233</v>
      </c>
      <c r="I935" s="1">
        <v>8.6999999999999993</v>
      </c>
      <c r="J935" s="1">
        <v>6.6</v>
      </c>
      <c r="K935" s="1">
        <v>7.8</v>
      </c>
      <c r="L935" s="1">
        <v>36</v>
      </c>
      <c r="M935" s="1">
        <v>184</v>
      </c>
      <c r="N935" s="1">
        <v>6</v>
      </c>
      <c r="O935" s="1">
        <v>5</v>
      </c>
      <c r="P935">
        <f>_xlfn.XLOOKUP(Q935,[1]工作表1!$R$2:$R$947,[1]工作表1!$E$2:$E$947,"error")</f>
        <v>3968</v>
      </c>
      <c r="Q935" s="14" t="str">
        <f t="shared" si="14"/>
        <v>KiaForteMid-size1.64AM7</v>
      </c>
    </row>
    <row r="936" spans="1:17" ht="16.5" customHeight="1">
      <c r="A936" s="1">
        <v>2022</v>
      </c>
      <c r="B936" s="1" t="s">
        <v>617</v>
      </c>
      <c r="C936" s="1" t="s">
        <v>842</v>
      </c>
      <c r="D936" s="1" t="s">
        <v>69</v>
      </c>
      <c r="E936" s="1">
        <v>2</v>
      </c>
      <c r="F936" s="1">
        <v>4</v>
      </c>
      <c r="G936" s="1" t="s">
        <v>469</v>
      </c>
      <c r="H936" s="1" t="s">
        <v>233</v>
      </c>
      <c r="I936" s="1">
        <v>7.9</v>
      </c>
      <c r="J936" s="1">
        <v>5.9</v>
      </c>
      <c r="K936" s="1">
        <v>7</v>
      </c>
      <c r="L936" s="1">
        <v>40</v>
      </c>
      <c r="M936" s="1">
        <v>165</v>
      </c>
      <c r="N936" s="1">
        <v>7</v>
      </c>
      <c r="O936" s="1">
        <v>5</v>
      </c>
      <c r="P936">
        <f>_xlfn.XLOOKUP(Q936,[1]工作表1!$R$2:$R$947,[1]工作表1!$E$2:$E$947,"error")</f>
        <v>3792</v>
      </c>
      <c r="Q936" s="14" t="str">
        <f t="shared" si="14"/>
        <v>KiaForteMid-size24AV</v>
      </c>
    </row>
    <row r="937" spans="1:17" ht="16.5" customHeight="1">
      <c r="A937" s="1">
        <v>2022</v>
      </c>
      <c r="B937" s="1" t="s">
        <v>617</v>
      </c>
      <c r="C937" s="1" t="s">
        <v>842</v>
      </c>
      <c r="D937" s="1" t="s">
        <v>69</v>
      </c>
      <c r="E937" s="1">
        <v>2</v>
      </c>
      <c r="F937" s="1">
        <v>4</v>
      </c>
      <c r="G937" s="1" t="s">
        <v>84</v>
      </c>
      <c r="H937" s="1" t="s">
        <v>233</v>
      </c>
      <c r="I937" s="1">
        <v>8.8000000000000007</v>
      </c>
      <c r="J937" s="1">
        <v>6.1</v>
      </c>
      <c r="K937" s="1">
        <v>7.6</v>
      </c>
      <c r="L937" s="1">
        <v>37</v>
      </c>
      <c r="M937" s="1">
        <v>178</v>
      </c>
      <c r="N937" s="1">
        <v>7</v>
      </c>
      <c r="O937" s="1">
        <v>5</v>
      </c>
      <c r="P937">
        <f>_xlfn.XLOOKUP(Q937,[1]工作表1!$R$2:$R$947,[1]工作表1!$E$2:$E$947,"error")</f>
        <v>3792</v>
      </c>
      <c r="Q937" s="14" t="str">
        <f t="shared" si="14"/>
        <v>KiaForteMid-size24M6</v>
      </c>
    </row>
    <row r="938" spans="1:17" ht="16.5" customHeight="1">
      <c r="A938" s="1">
        <v>2022</v>
      </c>
      <c r="B938" s="1" t="s">
        <v>564</v>
      </c>
      <c r="C938" s="1" t="s">
        <v>843</v>
      </c>
      <c r="D938" s="1" t="s">
        <v>69</v>
      </c>
      <c r="E938" s="1">
        <v>1.6</v>
      </c>
      <c r="F938" s="1">
        <v>4</v>
      </c>
      <c r="G938" s="1" t="s">
        <v>835</v>
      </c>
      <c r="H938" s="1" t="s">
        <v>233</v>
      </c>
      <c r="I938" s="1">
        <v>7.9</v>
      </c>
      <c r="J938" s="1">
        <v>6.9</v>
      </c>
      <c r="K938" s="1">
        <v>7.5</v>
      </c>
      <c r="L938" s="1">
        <v>38</v>
      </c>
      <c r="M938" s="1">
        <v>176</v>
      </c>
      <c r="N938" s="1">
        <v>7</v>
      </c>
      <c r="O938" s="1">
        <v>5</v>
      </c>
      <c r="P938">
        <f>_xlfn.XLOOKUP(Q938,[1]工作表1!$R$2:$R$947,[1]工作表1!$E$2:$E$947,"error")</f>
        <v>2612</v>
      </c>
      <c r="Q938" s="14" t="str">
        <f t="shared" si="14"/>
        <v>HyundaiVenueMid-size1.64AV1</v>
      </c>
    </row>
    <row r="939" spans="1:17" ht="16.5" customHeight="1">
      <c r="A939" s="1">
        <v>2022</v>
      </c>
      <c r="B939" s="1" t="s">
        <v>564</v>
      </c>
      <c r="C939" s="1" t="s">
        <v>843</v>
      </c>
      <c r="D939" s="1" t="s">
        <v>69</v>
      </c>
      <c r="E939" s="1">
        <v>1.6</v>
      </c>
      <c r="F939" s="1">
        <v>4</v>
      </c>
      <c r="G939" s="1" t="s">
        <v>84</v>
      </c>
      <c r="H939" s="1" t="s">
        <v>233</v>
      </c>
      <c r="I939" s="1">
        <v>8.6</v>
      </c>
      <c r="J939" s="1">
        <v>6.8</v>
      </c>
      <c r="K939" s="1">
        <v>7.8</v>
      </c>
      <c r="L939" s="1">
        <v>36</v>
      </c>
      <c r="M939" s="1">
        <v>184</v>
      </c>
      <c r="N939" s="1">
        <v>6</v>
      </c>
      <c r="O939" s="1">
        <v>5</v>
      </c>
      <c r="P939">
        <f>_xlfn.XLOOKUP(Q939,[1]工作表1!$R$2:$R$947,[1]工作表1!$E$2:$E$947,"error")</f>
        <v>2612</v>
      </c>
      <c r="Q939" s="14" t="str">
        <f t="shared" si="14"/>
        <v>HyundaiVenueMid-size1.64M6</v>
      </c>
    </row>
    <row r="940" spans="1:17" ht="16.5" customHeight="1">
      <c r="A940" s="1">
        <v>2022</v>
      </c>
      <c r="B940" s="1" t="s">
        <v>617</v>
      </c>
      <c r="C940" s="1" t="s">
        <v>844</v>
      </c>
      <c r="D940" s="1" t="s">
        <v>162</v>
      </c>
      <c r="E940" s="1">
        <v>1.6</v>
      </c>
      <c r="F940" s="1">
        <v>4</v>
      </c>
      <c r="G940" s="1" t="s">
        <v>835</v>
      </c>
      <c r="H940" s="1" t="s">
        <v>233</v>
      </c>
      <c r="I940" s="1">
        <v>7.2</v>
      </c>
      <c r="J940" s="1">
        <v>6</v>
      </c>
      <c r="K940" s="1">
        <v>6.7</v>
      </c>
      <c r="L940" s="1">
        <v>42</v>
      </c>
      <c r="M940" s="1">
        <v>159</v>
      </c>
      <c r="N940" s="1">
        <v>7</v>
      </c>
      <c r="O940" s="1">
        <v>3</v>
      </c>
      <c r="P940">
        <f>_xlfn.XLOOKUP(Q940,[1]工作表1!$R$2:$R$947,[1]工作表1!$E$2:$E$947,"error")</f>
        <v>3616</v>
      </c>
      <c r="Q940" s="14" t="str">
        <f t="shared" si="14"/>
        <v>KiaRioCompact1.64AV1</v>
      </c>
    </row>
    <row r="941" spans="1:17" ht="16.5" customHeight="1">
      <c r="A941" s="1">
        <v>2022</v>
      </c>
      <c r="B941" s="1" t="s">
        <v>617</v>
      </c>
      <c r="C941" s="1" t="s">
        <v>844</v>
      </c>
      <c r="D941" s="1" t="s">
        <v>162</v>
      </c>
      <c r="E941" s="1">
        <v>1.6</v>
      </c>
      <c r="F941" s="1">
        <v>4</v>
      </c>
      <c r="G941" s="1" t="s">
        <v>84</v>
      </c>
      <c r="H941" s="1" t="s">
        <v>233</v>
      </c>
      <c r="I941" s="1">
        <v>7.7</v>
      </c>
      <c r="J941" s="1">
        <v>6.1</v>
      </c>
      <c r="K941" s="1">
        <v>7</v>
      </c>
      <c r="L941" s="1">
        <v>40</v>
      </c>
      <c r="M941" s="1">
        <v>166</v>
      </c>
      <c r="N941" s="1">
        <v>7</v>
      </c>
      <c r="O941" s="1">
        <v>3</v>
      </c>
      <c r="P941">
        <f>_xlfn.XLOOKUP(Q941,[1]工作表1!$R$2:$R$947,[1]工作表1!$E$2:$E$947,"error")</f>
        <v>3616</v>
      </c>
      <c r="Q941" s="14" t="str">
        <f t="shared" si="14"/>
        <v>KiaRioCompact1.64M6</v>
      </c>
    </row>
    <row r="942" spans="1:17" ht="16.5" customHeight="1">
      <c r="A942" s="1">
        <v>2022</v>
      </c>
      <c r="B942" s="1" t="s">
        <v>452</v>
      </c>
      <c r="C942" s="1" t="s">
        <v>845</v>
      </c>
      <c r="D942" s="1" t="s">
        <v>162</v>
      </c>
      <c r="E942" s="1">
        <v>1.6</v>
      </c>
      <c r="F942" s="1">
        <v>4</v>
      </c>
      <c r="G942" s="1" t="s">
        <v>469</v>
      </c>
      <c r="H942" s="1" t="s">
        <v>233</v>
      </c>
      <c r="I942" s="1">
        <v>7.4</v>
      </c>
      <c r="J942" s="1">
        <v>5.9</v>
      </c>
      <c r="K942" s="1">
        <v>6.7</v>
      </c>
      <c r="L942" s="1">
        <v>42</v>
      </c>
      <c r="M942" s="1">
        <v>158</v>
      </c>
      <c r="N942" s="1">
        <v>7</v>
      </c>
      <c r="O942" s="1">
        <v>7</v>
      </c>
      <c r="P942">
        <f>_xlfn.XLOOKUP(Q942,[1]工作表1!$R$2:$R$947,[1]工作表1!$E$2:$E$947,"error")</f>
        <v>2646</v>
      </c>
      <c r="Q942" s="14" t="str">
        <f t="shared" si="14"/>
        <v>NissanVersaCompact1.64AV</v>
      </c>
    </row>
    <row r="943" spans="1:17" ht="16.5" customHeight="1">
      <c r="A943" s="1">
        <v>2022</v>
      </c>
      <c r="B943" s="1" t="s">
        <v>452</v>
      </c>
      <c r="C943" s="1" t="s">
        <v>845</v>
      </c>
      <c r="D943" s="1" t="s">
        <v>162</v>
      </c>
      <c r="E943" s="1">
        <v>1.6</v>
      </c>
      <c r="F943" s="1">
        <v>4</v>
      </c>
      <c r="G943" s="1" t="s">
        <v>802</v>
      </c>
      <c r="H943" s="1" t="s">
        <v>233</v>
      </c>
      <c r="I943" s="1">
        <v>8.6</v>
      </c>
      <c r="J943" s="1">
        <v>6.7</v>
      </c>
      <c r="K943" s="1">
        <v>7.7</v>
      </c>
      <c r="L943" s="1">
        <v>37</v>
      </c>
      <c r="M943" s="1">
        <v>181</v>
      </c>
      <c r="N943" s="1">
        <v>7</v>
      </c>
      <c r="O943" s="1">
        <v>7</v>
      </c>
      <c r="P943">
        <f>_xlfn.XLOOKUP(Q943,[1]工作表1!$R$2:$R$947,[1]工作表1!$E$2:$E$947,"error")</f>
        <v>2650</v>
      </c>
      <c r="Q943" s="14" t="str">
        <f t="shared" si="14"/>
        <v>NissanVersaCompact1.64M5</v>
      </c>
    </row>
    <row r="944" spans="1:17" ht="16.5" customHeight="1">
      <c r="A944" s="1">
        <v>2022</v>
      </c>
      <c r="B944" s="1" t="s">
        <v>664</v>
      </c>
      <c r="C944" s="1" t="s">
        <v>846</v>
      </c>
      <c r="D944" s="1" t="s">
        <v>162</v>
      </c>
      <c r="E944" s="1">
        <v>1.2</v>
      </c>
      <c r="F944" s="1">
        <v>3</v>
      </c>
      <c r="G944" s="1" t="s">
        <v>469</v>
      </c>
      <c r="H944" s="1" t="s">
        <v>233</v>
      </c>
      <c r="I944" s="1">
        <v>6.6</v>
      </c>
      <c r="J944" s="1">
        <v>5.6</v>
      </c>
      <c r="K944" s="1">
        <v>6.2</v>
      </c>
      <c r="L944" s="1">
        <v>46</v>
      </c>
      <c r="M944" s="1">
        <v>143</v>
      </c>
      <c r="N944" s="1">
        <v>8</v>
      </c>
      <c r="O944" s="1">
        <v>5</v>
      </c>
      <c r="P944">
        <f>_xlfn.XLOOKUP(Q944,[1]工作表1!$R$2:$R$947,[1]工作表1!$E$2:$E$947,"error")</f>
        <v>2117</v>
      </c>
      <c r="Q944" s="14" t="str">
        <f t="shared" si="14"/>
        <v>MitsubishiMirageCompact1.23AV</v>
      </c>
    </row>
    <row r="945" spans="1:17" ht="16.5" customHeight="1">
      <c r="A945" s="1">
        <v>2022</v>
      </c>
      <c r="B945" s="1" t="s">
        <v>664</v>
      </c>
      <c r="C945" s="1" t="s">
        <v>846</v>
      </c>
      <c r="D945" s="1" t="s">
        <v>162</v>
      </c>
      <c r="E945" s="1">
        <v>1.2</v>
      </c>
      <c r="F945" s="1">
        <v>3</v>
      </c>
      <c r="G945" s="1" t="s">
        <v>802</v>
      </c>
      <c r="H945" s="1" t="s">
        <v>233</v>
      </c>
      <c r="I945" s="1">
        <v>7.1</v>
      </c>
      <c r="J945" s="1">
        <v>5.8</v>
      </c>
      <c r="K945" s="1">
        <v>6.5</v>
      </c>
      <c r="L945" s="1">
        <v>43</v>
      </c>
      <c r="M945" s="1">
        <v>151</v>
      </c>
      <c r="N945" s="1">
        <v>8</v>
      </c>
      <c r="O945" s="1">
        <v>5</v>
      </c>
      <c r="P945">
        <f>_xlfn.XLOOKUP(Q945,[1]工作表1!$R$2:$R$947,[1]工作表1!$E$2:$E$947,"error")</f>
        <v>2117</v>
      </c>
      <c r="Q945" s="14" t="str">
        <f t="shared" si="14"/>
        <v>MitsubishiMirageCompact1.23M5</v>
      </c>
    </row>
    <row r="946" spans="1:17" ht="16.5" customHeight="1">
      <c r="A946" s="1">
        <v>2022</v>
      </c>
      <c r="B946" s="1" t="s">
        <v>281</v>
      </c>
      <c r="C946" s="1" t="s">
        <v>847</v>
      </c>
      <c r="D946" s="1" t="s">
        <v>48</v>
      </c>
      <c r="E946" s="1">
        <v>1.4</v>
      </c>
      <c r="F946" s="1">
        <v>4</v>
      </c>
      <c r="G946" s="1" t="s">
        <v>469</v>
      </c>
      <c r="H946" s="1" t="s">
        <v>233</v>
      </c>
      <c r="I946" s="1">
        <v>7.7</v>
      </c>
      <c r="J946" s="1">
        <v>6.2</v>
      </c>
      <c r="K946" s="1">
        <v>7</v>
      </c>
      <c r="L946" s="1">
        <v>40</v>
      </c>
      <c r="M946" s="1">
        <v>165</v>
      </c>
      <c r="N946" s="1">
        <v>7</v>
      </c>
      <c r="O946" s="1">
        <v>5</v>
      </c>
      <c r="P946">
        <f>_xlfn.XLOOKUP(Q946,[1]工作表1!$R$2:$R$947,[1]工作表1!$E$2:$E$947,"error")</f>
        <v>2278</v>
      </c>
      <c r="Q946" s="14" t="str">
        <f t="shared" si="14"/>
        <v>ChevroletSparkSubcompact1.44AV</v>
      </c>
    </row>
    <row r="947" spans="1:17" ht="16.5" customHeight="1">
      <c r="A947" s="1">
        <v>2022</v>
      </c>
      <c r="B947" s="1" t="s">
        <v>281</v>
      </c>
      <c r="C947" s="1" t="s">
        <v>847</v>
      </c>
      <c r="D947" s="1" t="s">
        <v>48</v>
      </c>
      <c r="E947" s="1">
        <v>1.4</v>
      </c>
      <c r="F947" s="1">
        <v>4</v>
      </c>
      <c r="G947" s="1" t="s">
        <v>802</v>
      </c>
      <c r="H947" s="1" t="s">
        <v>233</v>
      </c>
      <c r="I947" s="1">
        <v>8</v>
      </c>
      <c r="J947" s="1">
        <v>6.2</v>
      </c>
      <c r="K947" s="1">
        <v>7.2</v>
      </c>
      <c r="L947" s="1">
        <v>39</v>
      </c>
      <c r="M947" s="1">
        <v>170</v>
      </c>
      <c r="N947" s="1">
        <v>7</v>
      </c>
      <c r="O947" s="1">
        <v>5</v>
      </c>
      <c r="P947">
        <f>_xlfn.XLOOKUP(Q947,[1]工作表1!$R$2:$R$947,[1]工作表1!$E$2:$E$947,"error")</f>
        <v>2278</v>
      </c>
      <c r="Q947" s="14" t="str">
        <f t="shared" si="14"/>
        <v>ChevroletSparkSubcompact1.44M5</v>
      </c>
    </row>
    <row r="948" spans="1:17" ht="16.5" customHeight="1"/>
    <row r="949" spans="1:17" ht="16.5" customHeight="1"/>
    <row r="950" spans="1:17" ht="16.5" customHeight="1"/>
    <row r="951" spans="1:17" ht="16.5" customHeight="1"/>
    <row r="952" spans="1:17" ht="16.5" customHeight="1"/>
    <row r="953" spans="1:17" ht="16.5" customHeight="1"/>
    <row r="954" spans="1:17" ht="16.5" customHeight="1"/>
    <row r="955" spans="1:17" ht="16.5" customHeight="1"/>
    <row r="956" spans="1:17" ht="16.5" customHeight="1"/>
    <row r="957" spans="1:17" ht="16.5" customHeight="1"/>
    <row r="958" spans="1:17" ht="16.5" customHeight="1"/>
    <row r="959" spans="1:17" ht="16.5" customHeight="1"/>
    <row r="960" spans="1:17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Q947" xr:uid="{00000000-0001-0000-0000-000000000000}"/>
  <phoneticPr fontId="8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R1000"/>
  <sheetViews>
    <sheetView workbookViewId="0">
      <selection activeCell="Q1" sqref="Q1:R219"/>
    </sheetView>
  </sheetViews>
  <sheetFormatPr defaultColWidth="11.25" defaultRowHeight="15" customHeight="1"/>
  <cols>
    <col min="1" max="1" width="8.4140625" customWidth="1"/>
    <col min="2" max="2" width="11.08203125" customWidth="1"/>
    <col min="3" max="3" width="29.33203125" customWidth="1"/>
    <col min="4" max="4" width="17.08203125" customWidth="1"/>
    <col min="5" max="5" width="10.08203125" customWidth="1"/>
    <col min="6" max="6" width="7" customWidth="1"/>
    <col min="7" max="7" width="9.6640625" customWidth="1"/>
    <col min="8" max="8" width="7.08203125" customWidth="1"/>
    <col min="9" max="9" width="24.6640625" customWidth="1"/>
    <col min="10" max="10" width="25" customWidth="1"/>
    <col min="11" max="11" width="25.9140625" customWidth="1"/>
    <col min="12" max="12" width="22.58203125" customWidth="1"/>
    <col min="13" max="13" width="15.58203125" customWidth="1"/>
    <col min="14" max="14" width="8.4140625" customWidth="1"/>
    <col min="15" max="16" width="9.08203125" customWidth="1"/>
    <col min="17" max="17" width="8.25" bestFit="1" customWidth="1"/>
    <col min="18" max="26" width="6.9140625" customWidth="1"/>
  </cols>
  <sheetData>
    <row r="1" spans="1:18" ht="15.75" customHeight="1">
      <c r="A1" s="1" t="s">
        <v>0</v>
      </c>
      <c r="B1" s="1" t="s">
        <v>1</v>
      </c>
      <c r="C1" s="8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2" t="s">
        <v>3</v>
      </c>
    </row>
    <row r="2" spans="1:18" ht="15.75" customHeight="1">
      <c r="A2" s="1">
        <v>2022</v>
      </c>
      <c r="B2" s="1" t="s">
        <v>414</v>
      </c>
      <c r="C2" s="9" t="s">
        <v>473</v>
      </c>
      <c r="D2" s="1" t="s">
        <v>236</v>
      </c>
      <c r="E2" s="1">
        <v>3.5</v>
      </c>
      <c r="F2" s="1">
        <v>6</v>
      </c>
      <c r="G2" s="1" t="s">
        <v>147</v>
      </c>
      <c r="H2" s="1" t="s">
        <v>22</v>
      </c>
      <c r="I2" s="1">
        <v>12.6</v>
      </c>
      <c r="J2" s="1">
        <v>9.4</v>
      </c>
      <c r="K2" s="1">
        <v>11.2</v>
      </c>
      <c r="L2" s="1">
        <v>25</v>
      </c>
      <c r="M2" s="1">
        <v>263</v>
      </c>
      <c r="N2" s="1">
        <v>4</v>
      </c>
      <c r="O2" s="1">
        <v>5</v>
      </c>
      <c r="P2" s="2">
        <v>48000</v>
      </c>
      <c r="R2" s="15"/>
    </row>
    <row r="3" spans="1:18" ht="15.75" customHeight="1">
      <c r="A3" s="1">
        <v>2022</v>
      </c>
      <c r="B3" s="1" t="s">
        <v>414</v>
      </c>
      <c r="C3" s="9" t="s">
        <v>561</v>
      </c>
      <c r="D3" s="1" t="s">
        <v>236</v>
      </c>
      <c r="E3" s="1">
        <v>2</v>
      </c>
      <c r="F3" s="1">
        <v>4</v>
      </c>
      <c r="G3" s="1" t="s">
        <v>147</v>
      </c>
      <c r="H3" s="1" t="s">
        <v>22</v>
      </c>
      <c r="I3" s="1">
        <v>11</v>
      </c>
      <c r="J3" s="1">
        <v>8.6</v>
      </c>
      <c r="K3" s="1">
        <v>9.9</v>
      </c>
      <c r="L3" s="1">
        <v>29</v>
      </c>
      <c r="M3" s="1">
        <v>232</v>
      </c>
      <c r="N3" s="1">
        <v>5</v>
      </c>
      <c r="O3" s="1">
        <v>6</v>
      </c>
      <c r="P3" s="2">
        <v>40600</v>
      </c>
    </row>
    <row r="4" spans="1:18" ht="15.75" customHeight="1">
      <c r="A4" s="1">
        <v>2022</v>
      </c>
      <c r="B4" s="1" t="s">
        <v>414</v>
      </c>
      <c r="C4" s="9" t="s">
        <v>483</v>
      </c>
      <c r="D4" s="1" t="s">
        <v>236</v>
      </c>
      <c r="E4" s="1">
        <v>2</v>
      </c>
      <c r="F4" s="1">
        <v>4</v>
      </c>
      <c r="G4" s="1" t="s">
        <v>147</v>
      </c>
      <c r="H4" s="1" t="s">
        <v>22</v>
      </c>
      <c r="I4" s="1">
        <v>11.3</v>
      </c>
      <c r="J4" s="1">
        <v>9.1</v>
      </c>
      <c r="K4" s="1">
        <v>10.3</v>
      </c>
      <c r="L4" s="1">
        <v>27</v>
      </c>
      <c r="M4" s="1">
        <v>242</v>
      </c>
      <c r="N4" s="1">
        <v>5</v>
      </c>
      <c r="O4" s="1">
        <v>6</v>
      </c>
      <c r="P4" s="2">
        <v>46250</v>
      </c>
    </row>
    <row r="5" spans="1:18" ht="15.75" customHeight="1">
      <c r="A5" s="1">
        <v>2022</v>
      </c>
      <c r="B5" s="1" t="s">
        <v>234</v>
      </c>
      <c r="C5" s="9" t="s">
        <v>531</v>
      </c>
      <c r="D5" s="1" t="s">
        <v>69</v>
      </c>
      <c r="E5" s="1">
        <v>2</v>
      </c>
      <c r="F5" s="1">
        <v>4</v>
      </c>
      <c r="G5" s="1" t="s">
        <v>45</v>
      </c>
      <c r="H5" s="1" t="s">
        <v>22</v>
      </c>
      <c r="I5" s="1">
        <v>10</v>
      </c>
      <c r="J5" s="1">
        <v>7.2</v>
      </c>
      <c r="K5" s="1">
        <v>8.6999999999999993</v>
      </c>
      <c r="L5" s="1">
        <v>32</v>
      </c>
      <c r="M5" s="1">
        <v>205</v>
      </c>
      <c r="N5" s="1">
        <v>6</v>
      </c>
      <c r="O5" s="1">
        <v>3</v>
      </c>
      <c r="P5" s="2">
        <v>43350</v>
      </c>
    </row>
    <row r="6" spans="1:18" ht="15.75" customHeight="1">
      <c r="A6" s="1">
        <v>2022</v>
      </c>
      <c r="B6" s="1" t="s">
        <v>234</v>
      </c>
      <c r="C6" s="9" t="s">
        <v>532</v>
      </c>
      <c r="D6" s="1" t="s">
        <v>69</v>
      </c>
      <c r="E6" s="1">
        <v>2</v>
      </c>
      <c r="F6" s="1">
        <v>4</v>
      </c>
      <c r="G6" s="1" t="s">
        <v>45</v>
      </c>
      <c r="H6" s="1" t="s">
        <v>22</v>
      </c>
      <c r="I6" s="1">
        <v>10.5</v>
      </c>
      <c r="J6" s="1">
        <v>7.7</v>
      </c>
      <c r="K6" s="1">
        <v>9.1999999999999993</v>
      </c>
      <c r="L6" s="1">
        <v>31</v>
      </c>
      <c r="M6" s="1">
        <v>217</v>
      </c>
      <c r="N6" s="1">
        <v>5</v>
      </c>
      <c r="O6" s="1">
        <v>3</v>
      </c>
      <c r="P6" s="2">
        <v>43350</v>
      </c>
    </row>
    <row r="7" spans="1:18" ht="15.75" customHeight="1">
      <c r="A7" s="1">
        <v>2022</v>
      </c>
      <c r="B7" s="1" t="s">
        <v>234</v>
      </c>
      <c r="C7" s="9" t="s">
        <v>266</v>
      </c>
      <c r="D7" s="1" t="s">
        <v>69</v>
      </c>
      <c r="E7" s="1">
        <v>2.9</v>
      </c>
      <c r="F7" s="1">
        <v>6</v>
      </c>
      <c r="G7" s="1" t="s">
        <v>45</v>
      </c>
      <c r="H7" s="1" t="s">
        <v>22</v>
      </c>
      <c r="I7" s="1">
        <v>13.5</v>
      </c>
      <c r="J7" s="1">
        <v>9.3000000000000007</v>
      </c>
      <c r="K7" s="1">
        <v>11.6</v>
      </c>
      <c r="L7" s="1">
        <v>24</v>
      </c>
      <c r="M7" s="1">
        <v>271</v>
      </c>
      <c r="N7" s="1">
        <v>4</v>
      </c>
      <c r="O7" s="1">
        <v>3</v>
      </c>
      <c r="P7" s="2">
        <v>78830</v>
      </c>
    </row>
    <row r="8" spans="1:18" ht="15.75" customHeight="1">
      <c r="A8" s="1">
        <v>2022</v>
      </c>
      <c r="B8" s="1" t="s">
        <v>234</v>
      </c>
      <c r="C8" s="9" t="s">
        <v>503</v>
      </c>
      <c r="D8" s="1" t="s">
        <v>236</v>
      </c>
      <c r="E8" s="1">
        <v>2</v>
      </c>
      <c r="F8" s="1">
        <v>4</v>
      </c>
      <c r="G8" s="1" t="s">
        <v>45</v>
      </c>
      <c r="H8" s="1" t="s">
        <v>22</v>
      </c>
      <c r="I8" s="1">
        <v>10.3</v>
      </c>
      <c r="J8" s="1">
        <v>8.1</v>
      </c>
      <c r="K8" s="1">
        <v>9.3000000000000007</v>
      </c>
      <c r="L8" s="1">
        <v>30</v>
      </c>
      <c r="M8" s="1">
        <v>218</v>
      </c>
      <c r="N8" s="1">
        <v>5</v>
      </c>
      <c r="O8" s="1">
        <v>3</v>
      </c>
      <c r="P8" s="2">
        <v>45550</v>
      </c>
    </row>
    <row r="9" spans="1:18" ht="15.75" customHeight="1">
      <c r="A9" s="1">
        <v>2022</v>
      </c>
      <c r="B9" s="1" t="s">
        <v>234</v>
      </c>
      <c r="C9" s="9" t="s">
        <v>504</v>
      </c>
      <c r="D9" s="1" t="s">
        <v>236</v>
      </c>
      <c r="E9" s="1">
        <v>2</v>
      </c>
      <c r="F9" s="1">
        <v>4</v>
      </c>
      <c r="G9" s="1" t="s">
        <v>45</v>
      </c>
      <c r="H9" s="1" t="s">
        <v>22</v>
      </c>
      <c r="I9" s="1">
        <v>10.8</v>
      </c>
      <c r="J9" s="1">
        <v>8.3000000000000007</v>
      </c>
      <c r="K9" s="1">
        <v>9.6</v>
      </c>
      <c r="L9" s="1">
        <v>29</v>
      </c>
      <c r="M9" s="1">
        <v>226</v>
      </c>
      <c r="N9" s="1">
        <v>5</v>
      </c>
      <c r="O9" s="1">
        <v>3</v>
      </c>
      <c r="P9" s="2">
        <v>45550</v>
      </c>
    </row>
    <row r="10" spans="1:18" ht="15.75" customHeight="1">
      <c r="A10" s="1">
        <v>2022</v>
      </c>
      <c r="B10" s="1" t="s">
        <v>234</v>
      </c>
      <c r="C10" s="9" t="s">
        <v>235</v>
      </c>
      <c r="D10" s="1" t="s">
        <v>236</v>
      </c>
      <c r="E10" s="1">
        <v>2.9</v>
      </c>
      <c r="F10" s="1">
        <v>6</v>
      </c>
      <c r="G10" s="1" t="s">
        <v>45</v>
      </c>
      <c r="H10" s="1" t="s">
        <v>22</v>
      </c>
      <c r="I10" s="1">
        <v>13.9</v>
      </c>
      <c r="J10" s="1">
        <v>10.3</v>
      </c>
      <c r="K10" s="1">
        <v>12.3</v>
      </c>
      <c r="L10" s="1">
        <v>23</v>
      </c>
      <c r="M10" s="1">
        <v>288</v>
      </c>
      <c r="N10" s="1">
        <v>4</v>
      </c>
      <c r="O10" s="1">
        <v>3</v>
      </c>
      <c r="P10" s="2">
        <v>84650</v>
      </c>
    </row>
    <row r="11" spans="1:18" ht="15.75" customHeight="1">
      <c r="A11" s="1">
        <v>2022</v>
      </c>
      <c r="B11" s="1" t="s">
        <v>86</v>
      </c>
      <c r="C11" s="9" t="s">
        <v>571</v>
      </c>
      <c r="D11" s="1" t="s">
        <v>162</v>
      </c>
      <c r="E11" s="1">
        <v>2</v>
      </c>
      <c r="F11" s="1">
        <v>4</v>
      </c>
      <c r="G11" s="1" t="s">
        <v>21</v>
      </c>
      <c r="H11" s="1" t="s">
        <v>22</v>
      </c>
      <c r="I11" s="1">
        <v>9.1</v>
      </c>
      <c r="J11" s="1">
        <v>7</v>
      </c>
      <c r="K11" s="1">
        <v>8.1999999999999993</v>
      </c>
      <c r="L11" s="1">
        <v>34</v>
      </c>
      <c r="M11" s="1">
        <v>190</v>
      </c>
      <c r="N11" s="1">
        <v>6</v>
      </c>
      <c r="O11" s="1">
        <v>5</v>
      </c>
      <c r="P11" s="2">
        <v>39900</v>
      </c>
    </row>
    <row r="12" spans="1:18" ht="15.75" customHeight="1">
      <c r="A12" s="1">
        <v>2022</v>
      </c>
      <c r="B12" s="1" t="s">
        <v>86</v>
      </c>
      <c r="C12" s="9" t="s">
        <v>548</v>
      </c>
      <c r="D12" s="1" t="s">
        <v>162</v>
      </c>
      <c r="E12" s="1">
        <v>2</v>
      </c>
      <c r="F12" s="1">
        <v>4</v>
      </c>
      <c r="G12" s="1" t="s">
        <v>21</v>
      </c>
      <c r="H12" s="1" t="s">
        <v>22</v>
      </c>
      <c r="I12" s="1">
        <v>9.8000000000000007</v>
      </c>
      <c r="J12" s="1">
        <v>7.6</v>
      </c>
      <c r="K12" s="1">
        <v>8.8000000000000007</v>
      </c>
      <c r="L12" s="1">
        <v>32</v>
      </c>
      <c r="M12" s="1">
        <v>205</v>
      </c>
      <c r="N12" s="1">
        <v>6</v>
      </c>
      <c r="O12" s="1">
        <v>5</v>
      </c>
      <c r="P12" s="2">
        <v>42000</v>
      </c>
    </row>
    <row r="13" spans="1:18" ht="15.75" customHeight="1">
      <c r="A13" s="1">
        <v>2022</v>
      </c>
      <c r="B13" s="1" t="s">
        <v>86</v>
      </c>
      <c r="C13" s="9" t="s">
        <v>505</v>
      </c>
      <c r="D13" s="1" t="s">
        <v>385</v>
      </c>
      <c r="E13" s="1">
        <v>2</v>
      </c>
      <c r="F13" s="1">
        <v>4</v>
      </c>
      <c r="G13" s="1" t="s">
        <v>21</v>
      </c>
      <c r="H13" s="1" t="s">
        <v>22</v>
      </c>
      <c r="I13" s="1">
        <v>9.8000000000000007</v>
      </c>
      <c r="J13" s="1">
        <v>7.9</v>
      </c>
      <c r="K13" s="1">
        <v>8.9</v>
      </c>
      <c r="L13" s="1">
        <v>32</v>
      </c>
      <c r="M13" s="1">
        <v>208</v>
      </c>
      <c r="N13" s="1">
        <v>6</v>
      </c>
      <c r="O13" s="1">
        <v>5</v>
      </c>
      <c r="P13" s="2">
        <v>45500</v>
      </c>
    </row>
    <row r="14" spans="1:18" ht="15.75" customHeight="1">
      <c r="A14" s="1">
        <v>2022</v>
      </c>
      <c r="B14" s="1" t="s">
        <v>86</v>
      </c>
      <c r="C14" s="9" t="s">
        <v>486</v>
      </c>
      <c r="D14" s="1" t="s">
        <v>48</v>
      </c>
      <c r="E14" s="1">
        <v>2</v>
      </c>
      <c r="F14" s="1">
        <v>4</v>
      </c>
      <c r="G14" s="1" t="s">
        <v>21</v>
      </c>
      <c r="H14" s="1" t="s">
        <v>22</v>
      </c>
      <c r="I14" s="1">
        <v>10.4</v>
      </c>
      <c r="J14" s="1">
        <v>7.5</v>
      </c>
      <c r="K14" s="1">
        <v>9.1</v>
      </c>
      <c r="L14" s="1">
        <v>31</v>
      </c>
      <c r="M14" s="1">
        <v>214</v>
      </c>
      <c r="N14" s="1">
        <v>5</v>
      </c>
      <c r="O14" s="1">
        <v>5</v>
      </c>
      <c r="P14" s="2">
        <v>46000</v>
      </c>
    </row>
    <row r="15" spans="1:18" ht="15.75" customHeight="1">
      <c r="A15" s="1">
        <v>2022</v>
      </c>
      <c r="B15" s="1" t="s">
        <v>86</v>
      </c>
      <c r="C15" s="9" t="s">
        <v>199</v>
      </c>
      <c r="D15" s="1" t="s">
        <v>48</v>
      </c>
      <c r="E15" s="1">
        <v>2</v>
      </c>
      <c r="F15" s="1">
        <v>4</v>
      </c>
      <c r="G15" s="1" t="s">
        <v>21</v>
      </c>
      <c r="H15" s="1" t="s">
        <v>22</v>
      </c>
      <c r="I15" s="1">
        <v>9.8000000000000007</v>
      </c>
      <c r="J15" s="1">
        <v>7.6</v>
      </c>
      <c r="K15" s="1">
        <v>8.8000000000000007</v>
      </c>
      <c r="L15" s="1">
        <v>32</v>
      </c>
      <c r="M15" s="1">
        <v>205</v>
      </c>
      <c r="N15" s="1">
        <v>6</v>
      </c>
      <c r="O15" s="1">
        <v>5</v>
      </c>
      <c r="P15" s="2">
        <v>98069</v>
      </c>
    </row>
    <row r="16" spans="1:18" ht="15.75" customHeight="1">
      <c r="A16" s="1">
        <v>2022</v>
      </c>
      <c r="B16" s="1" t="s">
        <v>86</v>
      </c>
      <c r="C16" s="9" t="s">
        <v>239</v>
      </c>
      <c r="D16" s="1" t="s">
        <v>69</v>
      </c>
      <c r="E16" s="1">
        <v>2</v>
      </c>
      <c r="F16" s="1">
        <v>4</v>
      </c>
      <c r="G16" s="1" t="s">
        <v>21</v>
      </c>
      <c r="H16" s="1" t="s">
        <v>22</v>
      </c>
      <c r="I16" s="1">
        <v>9.8000000000000007</v>
      </c>
      <c r="J16" s="1">
        <v>7.6</v>
      </c>
      <c r="K16" s="1">
        <v>8.8000000000000007</v>
      </c>
      <c r="L16" s="1">
        <v>32</v>
      </c>
      <c r="M16" s="1">
        <v>205</v>
      </c>
      <c r="N16" s="1">
        <v>6</v>
      </c>
      <c r="O16" s="1">
        <v>5</v>
      </c>
      <c r="P16" s="2">
        <v>84269</v>
      </c>
    </row>
    <row r="17" spans="1:16" ht="15.75" customHeight="1">
      <c r="A17" s="1">
        <v>2022</v>
      </c>
      <c r="B17" s="1" t="s">
        <v>86</v>
      </c>
      <c r="C17" s="9" t="s">
        <v>533</v>
      </c>
      <c r="D17" s="1" t="s">
        <v>236</v>
      </c>
      <c r="E17" s="1">
        <v>2</v>
      </c>
      <c r="F17" s="1">
        <v>4</v>
      </c>
      <c r="G17" s="1" t="s">
        <v>21</v>
      </c>
      <c r="H17" s="1" t="s">
        <v>22</v>
      </c>
      <c r="I17" s="1">
        <v>10.3</v>
      </c>
      <c r="J17" s="1">
        <v>8.1</v>
      </c>
      <c r="K17" s="1">
        <v>9.3000000000000007</v>
      </c>
      <c r="L17" s="1">
        <v>30</v>
      </c>
      <c r="M17" s="1">
        <v>217</v>
      </c>
      <c r="N17" s="1">
        <v>5</v>
      </c>
      <c r="O17" s="1">
        <v>5</v>
      </c>
      <c r="P17" s="2">
        <v>43300</v>
      </c>
    </row>
    <row r="18" spans="1:16" ht="15.75" customHeight="1">
      <c r="A18" s="1">
        <v>2022</v>
      </c>
      <c r="B18" s="1" t="s">
        <v>86</v>
      </c>
      <c r="C18" s="9" t="s">
        <v>496</v>
      </c>
      <c r="D18" s="1" t="s">
        <v>236</v>
      </c>
      <c r="E18" s="1">
        <v>2</v>
      </c>
      <c r="F18" s="1">
        <v>4</v>
      </c>
      <c r="G18" s="1" t="s">
        <v>21</v>
      </c>
      <c r="H18" s="1" t="s">
        <v>22</v>
      </c>
      <c r="I18" s="1">
        <v>10.3</v>
      </c>
      <c r="J18" s="1">
        <v>8.4</v>
      </c>
      <c r="K18" s="1">
        <v>9.4</v>
      </c>
      <c r="L18" s="1">
        <v>30</v>
      </c>
      <c r="M18" s="1">
        <v>220</v>
      </c>
      <c r="N18" s="1">
        <v>5</v>
      </c>
      <c r="O18" s="1">
        <v>5</v>
      </c>
      <c r="P18" s="2">
        <v>45800</v>
      </c>
    </row>
    <row r="19" spans="1:16" ht="15.75" customHeight="1">
      <c r="A19" s="1">
        <v>2022</v>
      </c>
      <c r="B19" s="1" t="s">
        <v>86</v>
      </c>
      <c r="C19" s="9" t="s">
        <v>447</v>
      </c>
      <c r="D19" s="1" t="s">
        <v>236</v>
      </c>
      <c r="E19" s="1">
        <v>2</v>
      </c>
      <c r="F19" s="1">
        <v>4</v>
      </c>
      <c r="G19" s="1" t="s">
        <v>21</v>
      </c>
      <c r="H19" s="1" t="s">
        <v>22</v>
      </c>
      <c r="I19" s="1">
        <v>10.3</v>
      </c>
      <c r="J19" s="1">
        <v>8.4</v>
      </c>
      <c r="K19" s="1">
        <v>9.4</v>
      </c>
      <c r="L19" s="1">
        <v>30</v>
      </c>
      <c r="M19" s="1">
        <v>220</v>
      </c>
      <c r="N19" s="1">
        <v>5</v>
      </c>
      <c r="O19" s="1">
        <v>5</v>
      </c>
      <c r="P19" s="2">
        <v>50100</v>
      </c>
    </row>
    <row r="20" spans="1:16" ht="15.75" customHeight="1">
      <c r="A20" s="1">
        <v>2022</v>
      </c>
      <c r="B20" s="1" t="s">
        <v>86</v>
      </c>
      <c r="C20" s="9" t="s">
        <v>275</v>
      </c>
      <c r="D20" s="1" t="s">
        <v>69</v>
      </c>
      <c r="E20" s="1">
        <v>2.9</v>
      </c>
      <c r="F20" s="1">
        <v>6</v>
      </c>
      <c r="G20" s="1" t="s">
        <v>31</v>
      </c>
      <c r="H20" s="1" t="s">
        <v>22</v>
      </c>
      <c r="I20" s="1">
        <v>13.1</v>
      </c>
      <c r="J20" s="1">
        <v>9.4</v>
      </c>
      <c r="K20" s="1">
        <v>11.4</v>
      </c>
      <c r="L20" s="1">
        <v>25</v>
      </c>
      <c r="M20" s="1">
        <v>268</v>
      </c>
      <c r="N20" s="1">
        <v>4</v>
      </c>
      <c r="O20" s="1">
        <v>5</v>
      </c>
      <c r="P20" s="2">
        <v>76200</v>
      </c>
    </row>
    <row r="21" spans="1:16" ht="15.75" customHeight="1">
      <c r="A21" s="1">
        <v>2022</v>
      </c>
      <c r="B21" s="1" t="s">
        <v>86</v>
      </c>
      <c r="C21" s="9" t="s">
        <v>434</v>
      </c>
      <c r="D21" s="1" t="s">
        <v>162</v>
      </c>
      <c r="E21" s="1">
        <v>3</v>
      </c>
      <c r="F21" s="1">
        <v>6</v>
      </c>
      <c r="G21" s="1" t="s">
        <v>31</v>
      </c>
      <c r="H21" s="1" t="s">
        <v>22</v>
      </c>
      <c r="I21" s="1">
        <v>11.1</v>
      </c>
      <c r="J21" s="1">
        <v>8</v>
      </c>
      <c r="K21" s="1">
        <v>9.6999999999999993</v>
      </c>
      <c r="L21" s="1">
        <v>29</v>
      </c>
      <c r="M21" s="1">
        <v>227</v>
      </c>
      <c r="N21" s="1">
        <v>5</v>
      </c>
      <c r="O21" s="1">
        <v>5</v>
      </c>
      <c r="P21" s="2">
        <v>51900</v>
      </c>
    </row>
    <row r="22" spans="1:16" ht="15.75" customHeight="1">
      <c r="A22" s="1">
        <v>2022</v>
      </c>
      <c r="B22" s="1" t="s">
        <v>86</v>
      </c>
      <c r="C22" s="9" t="s">
        <v>343</v>
      </c>
      <c r="D22" s="1" t="s">
        <v>69</v>
      </c>
      <c r="E22" s="1">
        <v>3</v>
      </c>
      <c r="F22" s="1">
        <v>6</v>
      </c>
      <c r="G22" s="1" t="s">
        <v>31</v>
      </c>
      <c r="H22" s="1" t="s">
        <v>22</v>
      </c>
      <c r="I22" s="1">
        <v>11.1</v>
      </c>
      <c r="J22" s="1">
        <v>8</v>
      </c>
      <c r="K22" s="1">
        <v>9.6999999999999993</v>
      </c>
      <c r="L22" s="1">
        <v>29</v>
      </c>
      <c r="M22" s="1">
        <v>227</v>
      </c>
      <c r="N22" s="1">
        <v>5</v>
      </c>
      <c r="O22" s="1">
        <v>5</v>
      </c>
      <c r="P22" s="2">
        <v>63400</v>
      </c>
    </row>
    <row r="23" spans="1:16" ht="15.75" customHeight="1">
      <c r="A23" s="1">
        <v>2022</v>
      </c>
      <c r="B23" s="1" t="s">
        <v>86</v>
      </c>
      <c r="C23" s="9" t="s">
        <v>394</v>
      </c>
      <c r="D23" s="1" t="s">
        <v>236</v>
      </c>
      <c r="E23" s="1">
        <v>3</v>
      </c>
      <c r="F23" s="1">
        <v>6</v>
      </c>
      <c r="G23" s="1" t="s">
        <v>31</v>
      </c>
      <c r="H23" s="1" t="s">
        <v>22</v>
      </c>
      <c r="I23" s="1">
        <v>12.5</v>
      </c>
      <c r="J23" s="1">
        <v>9.6999999999999993</v>
      </c>
      <c r="K23" s="1">
        <v>11.2</v>
      </c>
      <c r="L23" s="1">
        <v>25</v>
      </c>
      <c r="M23" s="1">
        <v>262</v>
      </c>
      <c r="N23" s="1">
        <v>4</v>
      </c>
      <c r="O23" s="1">
        <v>5</v>
      </c>
      <c r="P23" s="2">
        <v>55800</v>
      </c>
    </row>
    <row r="24" spans="1:16" ht="15.75" customHeight="1">
      <c r="A24" s="1">
        <v>2022</v>
      </c>
      <c r="B24" s="1" t="s">
        <v>86</v>
      </c>
      <c r="C24" s="9" t="s">
        <v>357</v>
      </c>
      <c r="D24" s="1" t="s">
        <v>236</v>
      </c>
      <c r="E24" s="1">
        <v>3</v>
      </c>
      <c r="F24" s="1">
        <v>6</v>
      </c>
      <c r="G24" s="1" t="s">
        <v>31</v>
      </c>
      <c r="H24" s="1" t="s">
        <v>22</v>
      </c>
      <c r="I24" s="1">
        <v>12.5</v>
      </c>
      <c r="J24" s="1">
        <v>9.6999999999999993</v>
      </c>
      <c r="K24" s="1">
        <v>11.2</v>
      </c>
      <c r="L24" s="1">
        <v>25</v>
      </c>
      <c r="M24" s="1">
        <v>262</v>
      </c>
      <c r="N24" s="1">
        <v>4</v>
      </c>
      <c r="O24" s="1">
        <v>5</v>
      </c>
      <c r="P24" s="2">
        <v>60400</v>
      </c>
    </row>
    <row r="25" spans="1:16" ht="15.75" customHeight="1">
      <c r="A25" s="1">
        <v>2022</v>
      </c>
      <c r="B25" s="1" t="s">
        <v>92</v>
      </c>
      <c r="C25" s="9" t="s">
        <v>397</v>
      </c>
      <c r="D25" s="1" t="s">
        <v>48</v>
      </c>
      <c r="E25" s="1">
        <v>2</v>
      </c>
      <c r="F25" s="1">
        <v>4</v>
      </c>
      <c r="G25" s="1" t="s">
        <v>31</v>
      </c>
      <c r="H25" s="1" t="s">
        <v>22</v>
      </c>
      <c r="I25" s="1">
        <v>10</v>
      </c>
      <c r="J25" s="1">
        <v>7.1</v>
      </c>
      <c r="K25" s="1">
        <v>8.6999999999999993</v>
      </c>
      <c r="L25" s="1">
        <v>32</v>
      </c>
      <c r="M25" s="1">
        <v>202</v>
      </c>
      <c r="N25" s="1">
        <v>6</v>
      </c>
      <c r="O25" s="1">
        <v>7</v>
      </c>
      <c r="P25" s="2">
        <v>55300</v>
      </c>
    </row>
    <row r="26" spans="1:16" ht="15.75" customHeight="1">
      <c r="A26" s="1">
        <v>2022</v>
      </c>
      <c r="B26" s="1" t="s">
        <v>92</v>
      </c>
      <c r="C26" s="9" t="s">
        <v>398</v>
      </c>
      <c r="D26" s="1" t="s">
        <v>48</v>
      </c>
      <c r="E26" s="1">
        <v>2</v>
      </c>
      <c r="F26" s="1">
        <v>4</v>
      </c>
      <c r="G26" s="1" t="s">
        <v>31</v>
      </c>
      <c r="H26" s="1" t="s">
        <v>22</v>
      </c>
      <c r="I26" s="1">
        <v>10</v>
      </c>
      <c r="J26" s="1">
        <v>7.1</v>
      </c>
      <c r="K26" s="1">
        <v>8.6999999999999993</v>
      </c>
      <c r="L26" s="1">
        <v>32</v>
      </c>
      <c r="M26" s="1">
        <v>202</v>
      </c>
      <c r="N26" s="1">
        <v>6</v>
      </c>
      <c r="O26" s="1">
        <v>7</v>
      </c>
      <c r="P26" s="2">
        <v>55300</v>
      </c>
    </row>
    <row r="27" spans="1:16" ht="15.75" customHeight="1">
      <c r="A27" s="1">
        <v>2022</v>
      </c>
      <c r="B27" s="1" t="s">
        <v>92</v>
      </c>
      <c r="C27" s="9" t="s">
        <v>386</v>
      </c>
      <c r="D27" s="1" t="s">
        <v>69</v>
      </c>
      <c r="E27" s="1">
        <v>2</v>
      </c>
      <c r="F27" s="1">
        <v>4</v>
      </c>
      <c r="G27" s="1" t="s">
        <v>31</v>
      </c>
      <c r="H27" s="1" t="s">
        <v>22</v>
      </c>
      <c r="I27" s="1">
        <v>10.1</v>
      </c>
      <c r="J27" s="1">
        <v>7.4</v>
      </c>
      <c r="K27" s="1">
        <v>8.9</v>
      </c>
      <c r="L27" s="1">
        <v>32</v>
      </c>
      <c r="M27" s="1">
        <v>206</v>
      </c>
      <c r="N27" s="1">
        <v>6</v>
      </c>
      <c r="O27" s="1">
        <v>7</v>
      </c>
      <c r="P27" s="2">
        <v>56500</v>
      </c>
    </row>
    <row r="28" spans="1:16" ht="15.75" customHeight="1">
      <c r="A28" s="1">
        <v>2022</v>
      </c>
      <c r="B28" s="1" t="s">
        <v>92</v>
      </c>
      <c r="C28" s="9" t="s">
        <v>355</v>
      </c>
      <c r="D28" s="1" t="s">
        <v>30</v>
      </c>
      <c r="E28" s="1">
        <v>3</v>
      </c>
      <c r="F28" s="1">
        <v>6</v>
      </c>
      <c r="G28" s="1" t="s">
        <v>31</v>
      </c>
      <c r="H28" s="1" t="s">
        <v>22</v>
      </c>
      <c r="I28" s="1">
        <v>10.5</v>
      </c>
      <c r="J28" s="1">
        <v>8.1</v>
      </c>
      <c r="K28" s="1">
        <v>9.4</v>
      </c>
      <c r="L28" s="1">
        <v>30</v>
      </c>
      <c r="M28" s="1">
        <v>219</v>
      </c>
      <c r="N28" s="1">
        <v>5</v>
      </c>
      <c r="O28" s="1">
        <v>5</v>
      </c>
      <c r="P28" s="2">
        <v>62250</v>
      </c>
    </row>
    <row r="29" spans="1:16" ht="15.75" customHeight="1">
      <c r="A29" s="1">
        <v>2022</v>
      </c>
      <c r="B29" s="1" t="s">
        <v>92</v>
      </c>
      <c r="C29" s="9" t="s">
        <v>310</v>
      </c>
      <c r="D29" s="1" t="s">
        <v>162</v>
      </c>
      <c r="E29" s="1">
        <v>3</v>
      </c>
      <c r="F29" s="1">
        <v>6</v>
      </c>
      <c r="G29" s="1" t="s">
        <v>84</v>
      </c>
      <c r="H29" s="1" t="s">
        <v>22</v>
      </c>
      <c r="I29" s="1">
        <v>14.7</v>
      </c>
      <c r="J29" s="1">
        <v>10.1</v>
      </c>
      <c r="K29" s="1">
        <v>12.6</v>
      </c>
      <c r="L29" s="1">
        <v>22</v>
      </c>
      <c r="M29" s="1">
        <v>293</v>
      </c>
      <c r="N29" s="1">
        <v>4</v>
      </c>
      <c r="O29" s="1">
        <v>5</v>
      </c>
      <c r="P29" s="2">
        <v>70100</v>
      </c>
    </row>
    <row r="30" spans="1:16" ht="15.75" customHeight="1">
      <c r="A30" s="1">
        <v>2022</v>
      </c>
      <c r="B30" s="1" t="s">
        <v>92</v>
      </c>
      <c r="C30" s="9" t="s">
        <v>295</v>
      </c>
      <c r="D30" s="1" t="s">
        <v>162</v>
      </c>
      <c r="E30" s="1">
        <v>3</v>
      </c>
      <c r="F30" s="1">
        <v>6</v>
      </c>
      <c r="G30" s="1" t="s">
        <v>31</v>
      </c>
      <c r="H30" s="1" t="s">
        <v>22</v>
      </c>
      <c r="I30" s="1">
        <v>14.5</v>
      </c>
      <c r="J30" s="1">
        <v>10.199999999999999</v>
      </c>
      <c r="K30" s="1">
        <v>12.6</v>
      </c>
      <c r="L30" s="1">
        <v>22</v>
      </c>
      <c r="M30" s="1">
        <v>292</v>
      </c>
      <c r="N30" s="1">
        <v>4</v>
      </c>
      <c r="O30" s="1">
        <v>5</v>
      </c>
      <c r="P30" s="2">
        <v>73000</v>
      </c>
    </row>
    <row r="31" spans="1:16" ht="15.75" customHeight="1">
      <c r="A31" s="1">
        <v>2022</v>
      </c>
      <c r="B31" s="1" t="s">
        <v>92</v>
      </c>
      <c r="C31" s="9" t="s">
        <v>271</v>
      </c>
      <c r="D31" s="1" t="s">
        <v>162</v>
      </c>
      <c r="E31" s="1">
        <v>3</v>
      </c>
      <c r="F31" s="1">
        <v>6</v>
      </c>
      <c r="G31" s="1" t="s">
        <v>31</v>
      </c>
      <c r="H31" s="1" t="s">
        <v>22</v>
      </c>
      <c r="I31" s="1">
        <v>14.6</v>
      </c>
      <c r="J31" s="1">
        <v>10.5</v>
      </c>
      <c r="K31" s="1">
        <v>12.7</v>
      </c>
      <c r="L31" s="1">
        <v>22</v>
      </c>
      <c r="M31" s="1">
        <v>296</v>
      </c>
      <c r="N31" s="1">
        <v>4</v>
      </c>
      <c r="O31" s="1">
        <v>5</v>
      </c>
      <c r="P31" s="2">
        <v>77100</v>
      </c>
    </row>
    <row r="32" spans="1:16" ht="15.75" customHeight="1">
      <c r="A32" s="1">
        <v>2022</v>
      </c>
      <c r="B32" s="1" t="s">
        <v>92</v>
      </c>
      <c r="C32" s="9" t="s">
        <v>381</v>
      </c>
      <c r="D32" s="1" t="s">
        <v>162</v>
      </c>
      <c r="E32" s="1">
        <v>3</v>
      </c>
      <c r="F32" s="1">
        <v>6</v>
      </c>
      <c r="G32" s="1" t="s">
        <v>31</v>
      </c>
      <c r="H32" s="1" t="s">
        <v>22</v>
      </c>
      <c r="I32" s="1">
        <v>10.4</v>
      </c>
      <c r="J32" s="1">
        <v>7.7</v>
      </c>
      <c r="K32" s="1">
        <v>9.1999999999999993</v>
      </c>
      <c r="L32" s="1">
        <v>31</v>
      </c>
      <c r="M32" s="1">
        <v>214</v>
      </c>
      <c r="N32" s="1">
        <v>5</v>
      </c>
      <c r="O32" s="1">
        <v>5</v>
      </c>
      <c r="P32" s="2">
        <v>56700</v>
      </c>
    </row>
    <row r="33" spans="1:16" ht="15.75" customHeight="1">
      <c r="A33" s="1">
        <v>2022</v>
      </c>
      <c r="B33" s="1" t="s">
        <v>92</v>
      </c>
      <c r="C33" s="9" t="s">
        <v>264</v>
      </c>
      <c r="D33" s="1" t="s">
        <v>48</v>
      </c>
      <c r="E33" s="1">
        <v>3</v>
      </c>
      <c r="F33" s="1">
        <v>6</v>
      </c>
      <c r="G33" s="1" t="s">
        <v>31</v>
      </c>
      <c r="H33" s="1" t="s">
        <v>22</v>
      </c>
      <c r="I33" s="1">
        <v>15.1</v>
      </c>
      <c r="J33" s="1">
        <v>10.4</v>
      </c>
      <c r="K33" s="1">
        <v>12.9</v>
      </c>
      <c r="L33" s="1">
        <v>22</v>
      </c>
      <c r="M33" s="1">
        <v>301</v>
      </c>
      <c r="N33" s="1">
        <v>3</v>
      </c>
      <c r="O33" s="1">
        <v>5</v>
      </c>
      <c r="P33" s="2">
        <v>79000</v>
      </c>
    </row>
    <row r="34" spans="1:16" ht="15.75" customHeight="1">
      <c r="A34" s="1">
        <v>2022</v>
      </c>
      <c r="B34" s="1" t="s">
        <v>92</v>
      </c>
      <c r="C34" s="9" t="s">
        <v>299</v>
      </c>
      <c r="D34" s="1" t="s">
        <v>48</v>
      </c>
      <c r="E34" s="1">
        <v>3</v>
      </c>
      <c r="F34" s="1">
        <v>6</v>
      </c>
      <c r="G34" s="1" t="s">
        <v>84</v>
      </c>
      <c r="H34" s="1" t="s">
        <v>22</v>
      </c>
      <c r="I34" s="1">
        <v>14.7</v>
      </c>
      <c r="J34" s="1">
        <v>10.1</v>
      </c>
      <c r="K34" s="1">
        <v>12.6</v>
      </c>
      <c r="L34" s="1">
        <v>22</v>
      </c>
      <c r="M34" s="1">
        <v>293</v>
      </c>
      <c r="N34" s="1">
        <v>4</v>
      </c>
      <c r="O34" s="1">
        <v>5</v>
      </c>
      <c r="P34" s="2">
        <v>72000</v>
      </c>
    </row>
    <row r="35" spans="1:16" ht="15.75" customHeight="1">
      <c r="A35" s="1">
        <v>2022</v>
      </c>
      <c r="B35" s="1" t="s">
        <v>92</v>
      </c>
      <c r="C35" s="9" t="s">
        <v>287</v>
      </c>
      <c r="D35" s="1" t="s">
        <v>48</v>
      </c>
      <c r="E35" s="1">
        <v>3</v>
      </c>
      <c r="F35" s="1">
        <v>6</v>
      </c>
      <c r="G35" s="1" t="s">
        <v>31</v>
      </c>
      <c r="H35" s="1" t="s">
        <v>22</v>
      </c>
      <c r="I35" s="1">
        <v>14.5</v>
      </c>
      <c r="J35" s="1">
        <v>10.199999999999999</v>
      </c>
      <c r="K35" s="1">
        <v>12.6</v>
      </c>
      <c r="L35" s="1">
        <v>22</v>
      </c>
      <c r="M35" s="1">
        <v>292</v>
      </c>
      <c r="N35" s="1">
        <v>4</v>
      </c>
      <c r="O35" s="1">
        <v>5</v>
      </c>
      <c r="P35" s="2">
        <v>74900</v>
      </c>
    </row>
    <row r="36" spans="1:16" ht="15.75" customHeight="1">
      <c r="A36" s="1">
        <v>2022</v>
      </c>
      <c r="B36" s="1" t="s">
        <v>92</v>
      </c>
      <c r="C36" s="9" t="s">
        <v>265</v>
      </c>
      <c r="D36" s="1" t="s">
        <v>48</v>
      </c>
      <c r="E36" s="1">
        <v>3</v>
      </c>
      <c r="F36" s="1">
        <v>6</v>
      </c>
      <c r="G36" s="1" t="s">
        <v>31</v>
      </c>
      <c r="H36" s="1" t="s">
        <v>22</v>
      </c>
      <c r="I36" s="1">
        <v>14.6</v>
      </c>
      <c r="J36" s="1">
        <v>10.5</v>
      </c>
      <c r="K36" s="1">
        <v>12.7</v>
      </c>
      <c r="L36" s="1">
        <v>22</v>
      </c>
      <c r="M36" s="1">
        <v>296</v>
      </c>
      <c r="N36" s="1">
        <v>4</v>
      </c>
      <c r="O36" s="1">
        <v>5</v>
      </c>
      <c r="P36" s="2">
        <v>79000</v>
      </c>
    </row>
    <row r="37" spans="1:16" ht="15.75" customHeight="1">
      <c r="A37" s="1">
        <v>2022</v>
      </c>
      <c r="B37" s="1" t="s">
        <v>92</v>
      </c>
      <c r="C37" s="9" t="s">
        <v>436</v>
      </c>
      <c r="D37" s="1" t="s">
        <v>236</v>
      </c>
      <c r="E37" s="1">
        <v>2</v>
      </c>
      <c r="F37" s="1">
        <v>4</v>
      </c>
      <c r="G37" s="1" t="s">
        <v>31</v>
      </c>
      <c r="H37" s="1" t="s">
        <v>22</v>
      </c>
      <c r="I37" s="1">
        <v>11</v>
      </c>
      <c r="J37" s="1">
        <v>8.5</v>
      </c>
      <c r="K37" s="1">
        <v>9.9</v>
      </c>
      <c r="L37" s="1">
        <v>29</v>
      </c>
      <c r="M37" s="1">
        <v>230</v>
      </c>
      <c r="N37" s="1">
        <v>5</v>
      </c>
      <c r="O37" s="1">
        <v>7</v>
      </c>
      <c r="P37" s="2">
        <v>51800</v>
      </c>
    </row>
    <row r="38" spans="1:16" ht="15.75" customHeight="1">
      <c r="A38" s="1">
        <v>2022</v>
      </c>
      <c r="B38" s="1" t="s">
        <v>92</v>
      </c>
      <c r="C38" s="9" t="s">
        <v>352</v>
      </c>
      <c r="D38" s="1" t="s">
        <v>236</v>
      </c>
      <c r="E38" s="1">
        <v>3</v>
      </c>
      <c r="F38" s="1">
        <v>6</v>
      </c>
      <c r="G38" s="1" t="s">
        <v>31</v>
      </c>
      <c r="H38" s="1" t="s">
        <v>22</v>
      </c>
      <c r="I38" s="1">
        <v>15.7</v>
      </c>
      <c r="J38" s="1">
        <v>11.7</v>
      </c>
      <c r="K38" s="1">
        <v>13.9</v>
      </c>
      <c r="L38" s="1">
        <v>20</v>
      </c>
      <c r="M38" s="1">
        <v>323</v>
      </c>
      <c r="N38" s="1">
        <v>3</v>
      </c>
      <c r="O38" s="1">
        <v>3</v>
      </c>
      <c r="P38" s="2">
        <v>62400</v>
      </c>
    </row>
    <row r="39" spans="1:16" ht="15.75" customHeight="1">
      <c r="A39" s="1">
        <v>2022</v>
      </c>
      <c r="B39" s="1" t="s">
        <v>92</v>
      </c>
      <c r="C39" s="9" t="s">
        <v>292</v>
      </c>
      <c r="D39" s="1" t="s">
        <v>236</v>
      </c>
      <c r="E39" s="1">
        <v>3</v>
      </c>
      <c r="F39" s="1">
        <v>6</v>
      </c>
      <c r="G39" s="1" t="s">
        <v>31</v>
      </c>
      <c r="H39" s="1" t="s">
        <v>22</v>
      </c>
      <c r="I39" s="1">
        <v>15.7</v>
      </c>
      <c r="J39" s="1">
        <v>11.7</v>
      </c>
      <c r="K39" s="1">
        <v>13.9</v>
      </c>
      <c r="L39" s="1">
        <v>20</v>
      </c>
      <c r="M39" s="1">
        <v>323</v>
      </c>
      <c r="N39" s="1">
        <v>3</v>
      </c>
      <c r="O39" s="1">
        <v>3</v>
      </c>
      <c r="P39" s="2">
        <v>73400</v>
      </c>
    </row>
    <row r="40" spans="1:16" ht="15.75" customHeight="1">
      <c r="A40" s="1">
        <v>2022</v>
      </c>
      <c r="B40" s="1" t="s">
        <v>92</v>
      </c>
      <c r="C40" s="9" t="s">
        <v>353</v>
      </c>
      <c r="D40" s="1" t="s">
        <v>236</v>
      </c>
      <c r="E40" s="1">
        <v>3</v>
      </c>
      <c r="F40" s="1">
        <v>6</v>
      </c>
      <c r="G40" s="1" t="s">
        <v>31</v>
      </c>
      <c r="H40" s="1" t="s">
        <v>22</v>
      </c>
      <c r="I40" s="1">
        <v>11.2</v>
      </c>
      <c r="J40" s="1">
        <v>9.1</v>
      </c>
      <c r="K40" s="1">
        <v>10.3</v>
      </c>
      <c r="L40" s="1">
        <v>27</v>
      </c>
      <c r="M40" s="1">
        <v>241</v>
      </c>
      <c r="N40" s="1">
        <v>5</v>
      </c>
      <c r="O40" s="1">
        <v>5</v>
      </c>
      <c r="P40" s="2">
        <v>62400</v>
      </c>
    </row>
    <row r="41" spans="1:16" ht="15.75" customHeight="1">
      <c r="A41" s="1">
        <v>2022</v>
      </c>
      <c r="B41" s="1" t="s">
        <v>92</v>
      </c>
      <c r="C41" s="9" t="s">
        <v>345</v>
      </c>
      <c r="D41" s="1" t="s">
        <v>53</v>
      </c>
      <c r="E41" s="1">
        <v>3</v>
      </c>
      <c r="F41" s="1">
        <v>6</v>
      </c>
      <c r="G41" s="1" t="s">
        <v>31</v>
      </c>
      <c r="H41" s="1" t="s">
        <v>22</v>
      </c>
      <c r="I41" s="1">
        <v>11.3</v>
      </c>
      <c r="J41" s="1">
        <v>9.1999999999999993</v>
      </c>
      <c r="K41" s="1">
        <v>10.4</v>
      </c>
      <c r="L41" s="1">
        <v>27</v>
      </c>
      <c r="M41" s="1">
        <v>241</v>
      </c>
      <c r="N41" s="1">
        <v>5</v>
      </c>
      <c r="O41" s="1">
        <v>3</v>
      </c>
      <c r="P41" s="2">
        <v>62900</v>
      </c>
    </row>
    <row r="42" spans="1:16" ht="15.75" customHeight="1">
      <c r="A42" s="1">
        <v>2022</v>
      </c>
      <c r="B42" s="1" t="s">
        <v>92</v>
      </c>
      <c r="C42" s="9" t="s">
        <v>246</v>
      </c>
      <c r="D42" s="1" t="s">
        <v>53</v>
      </c>
      <c r="E42" s="1">
        <v>4.4000000000000004</v>
      </c>
      <c r="F42" s="1">
        <v>8</v>
      </c>
      <c r="G42" s="1" t="s">
        <v>31</v>
      </c>
      <c r="H42" s="1" t="s">
        <v>22</v>
      </c>
      <c r="I42" s="1">
        <v>17.899999999999999</v>
      </c>
      <c r="J42" s="1">
        <v>13</v>
      </c>
      <c r="K42" s="1">
        <v>15.7</v>
      </c>
      <c r="L42" s="1">
        <v>18</v>
      </c>
      <c r="M42" s="1">
        <v>364</v>
      </c>
      <c r="N42" s="1">
        <v>2</v>
      </c>
      <c r="O42" s="1">
        <v>3</v>
      </c>
      <c r="P42" s="2">
        <v>82800</v>
      </c>
    </row>
    <row r="43" spans="1:16" ht="15.75" customHeight="1">
      <c r="A43" s="1">
        <v>2022</v>
      </c>
      <c r="B43" s="1" t="s">
        <v>92</v>
      </c>
      <c r="C43" s="9" t="s">
        <v>248</v>
      </c>
      <c r="D43" s="1" t="s">
        <v>53</v>
      </c>
      <c r="E43" s="1">
        <v>4.4000000000000004</v>
      </c>
      <c r="F43" s="1">
        <v>8</v>
      </c>
      <c r="G43" s="1" t="s">
        <v>31</v>
      </c>
      <c r="H43" s="1" t="s">
        <v>22</v>
      </c>
      <c r="I43" s="1">
        <v>14.4</v>
      </c>
      <c r="J43" s="1">
        <v>10.6</v>
      </c>
      <c r="K43" s="1">
        <v>12.7</v>
      </c>
      <c r="L43" s="1">
        <v>22</v>
      </c>
      <c r="M43" s="1">
        <v>302</v>
      </c>
      <c r="N43" s="1">
        <v>3</v>
      </c>
      <c r="O43" s="1">
        <v>3</v>
      </c>
      <c r="P43" s="2">
        <v>82800</v>
      </c>
    </row>
    <row r="44" spans="1:16" ht="15.75" customHeight="1">
      <c r="A44" s="1">
        <v>2022</v>
      </c>
      <c r="B44" s="1" t="s">
        <v>537</v>
      </c>
      <c r="C44" s="9" t="s">
        <v>682</v>
      </c>
      <c r="D44" s="1" t="s">
        <v>236</v>
      </c>
      <c r="E44" s="1">
        <v>2</v>
      </c>
      <c r="F44" s="1">
        <v>4</v>
      </c>
      <c r="G44" s="1" t="s">
        <v>441</v>
      </c>
      <c r="H44" s="1" t="s">
        <v>233</v>
      </c>
      <c r="I44" s="1">
        <v>10</v>
      </c>
      <c r="J44" s="1">
        <v>7.6</v>
      </c>
      <c r="K44" s="1">
        <v>8.9</v>
      </c>
      <c r="L44" s="1">
        <v>32</v>
      </c>
      <c r="M44" s="1">
        <v>209</v>
      </c>
      <c r="N44" s="1">
        <v>5</v>
      </c>
      <c r="O44" s="1">
        <v>7</v>
      </c>
      <c r="P44" s="2">
        <v>31500</v>
      </c>
    </row>
    <row r="45" spans="1:16" ht="15.75" customHeight="1">
      <c r="A45" s="1">
        <v>2022</v>
      </c>
      <c r="B45" s="1" t="s">
        <v>537</v>
      </c>
      <c r="C45" s="9" t="s">
        <v>683</v>
      </c>
      <c r="D45" s="1" t="s">
        <v>236</v>
      </c>
      <c r="E45" s="1">
        <v>2</v>
      </c>
      <c r="F45" s="1">
        <v>4</v>
      </c>
      <c r="G45" s="1" t="s">
        <v>441</v>
      </c>
      <c r="H45" s="1" t="s">
        <v>233</v>
      </c>
      <c r="I45" s="1">
        <v>10.5</v>
      </c>
      <c r="J45" s="1">
        <v>8.1999999999999993</v>
      </c>
      <c r="K45" s="1">
        <v>9.5</v>
      </c>
      <c r="L45" s="1">
        <v>30</v>
      </c>
      <c r="M45" s="1">
        <v>220</v>
      </c>
      <c r="N45" s="1">
        <v>5</v>
      </c>
      <c r="O45" s="1">
        <v>7</v>
      </c>
      <c r="P45" s="2">
        <v>31500</v>
      </c>
    </row>
    <row r="46" spans="1:16" ht="15.75" customHeight="1">
      <c r="A46" s="1">
        <v>2022</v>
      </c>
      <c r="B46" s="1" t="s">
        <v>171</v>
      </c>
      <c r="C46" s="9" t="s">
        <v>650</v>
      </c>
      <c r="D46" s="1" t="s">
        <v>162</v>
      </c>
      <c r="E46" s="1">
        <v>2</v>
      </c>
      <c r="F46" s="1">
        <v>4</v>
      </c>
      <c r="G46" s="1" t="s">
        <v>31</v>
      </c>
      <c r="H46" s="1" t="s">
        <v>22</v>
      </c>
      <c r="I46" s="1">
        <v>10.199999999999999</v>
      </c>
      <c r="J46" s="1">
        <v>7</v>
      </c>
      <c r="K46" s="1">
        <v>8.8000000000000007</v>
      </c>
      <c r="L46" s="1">
        <v>32</v>
      </c>
      <c r="M46" s="1">
        <v>206</v>
      </c>
      <c r="N46" s="1">
        <v>6</v>
      </c>
      <c r="O46" s="1">
        <v>7</v>
      </c>
      <c r="P46" s="2">
        <v>33695</v>
      </c>
    </row>
    <row r="47" spans="1:16" ht="15.75" customHeight="1">
      <c r="A47" s="1">
        <v>2022</v>
      </c>
      <c r="B47" s="1" t="s">
        <v>171</v>
      </c>
      <c r="C47" s="9" t="s">
        <v>650</v>
      </c>
      <c r="D47" s="1" t="s">
        <v>162</v>
      </c>
      <c r="E47" s="1">
        <v>2.7</v>
      </c>
      <c r="F47" s="1">
        <v>4</v>
      </c>
      <c r="G47" s="1" t="s">
        <v>147</v>
      </c>
      <c r="H47" s="1" t="s">
        <v>22</v>
      </c>
      <c r="I47" s="1">
        <v>11</v>
      </c>
      <c r="J47" s="1">
        <v>7.6</v>
      </c>
      <c r="K47" s="1">
        <v>9.5</v>
      </c>
      <c r="L47" s="1">
        <v>30</v>
      </c>
      <c r="M47" s="1">
        <v>221</v>
      </c>
      <c r="N47" s="1">
        <v>5</v>
      </c>
      <c r="O47" s="1">
        <v>6</v>
      </c>
      <c r="P47" s="2">
        <v>33695</v>
      </c>
    </row>
    <row r="48" spans="1:16" ht="15.75" customHeight="1">
      <c r="A48" s="1">
        <v>2022</v>
      </c>
      <c r="B48" s="1" t="s">
        <v>171</v>
      </c>
      <c r="C48" s="9" t="s">
        <v>651</v>
      </c>
      <c r="D48" s="1" t="s">
        <v>162</v>
      </c>
      <c r="E48" s="1">
        <v>2</v>
      </c>
      <c r="F48" s="1">
        <v>4</v>
      </c>
      <c r="G48" s="1" t="s">
        <v>31</v>
      </c>
      <c r="H48" s="1" t="s">
        <v>22</v>
      </c>
      <c r="I48" s="1">
        <v>10.5</v>
      </c>
      <c r="J48" s="1">
        <v>7.6</v>
      </c>
      <c r="K48" s="1">
        <v>9.1999999999999993</v>
      </c>
      <c r="L48" s="1">
        <v>31</v>
      </c>
      <c r="M48" s="1">
        <v>216</v>
      </c>
      <c r="N48" s="1">
        <v>5</v>
      </c>
      <c r="O48" s="1">
        <v>7</v>
      </c>
      <c r="P48" s="2">
        <v>33695</v>
      </c>
    </row>
    <row r="49" spans="1:16" ht="15.75" customHeight="1">
      <c r="A49" s="1">
        <v>2022</v>
      </c>
      <c r="B49" s="1" t="s">
        <v>171</v>
      </c>
      <c r="C49" s="9" t="s">
        <v>651</v>
      </c>
      <c r="D49" s="1" t="s">
        <v>162</v>
      </c>
      <c r="E49" s="1">
        <v>2.7</v>
      </c>
      <c r="F49" s="1">
        <v>4</v>
      </c>
      <c r="G49" s="1" t="s">
        <v>147</v>
      </c>
      <c r="H49" s="1" t="s">
        <v>22</v>
      </c>
      <c r="I49" s="1">
        <v>11.4</v>
      </c>
      <c r="J49" s="1">
        <v>8.1999999999999993</v>
      </c>
      <c r="K49" s="1">
        <v>10</v>
      </c>
      <c r="L49" s="1">
        <v>28</v>
      </c>
      <c r="M49" s="1">
        <v>233</v>
      </c>
      <c r="N49" s="1">
        <v>5</v>
      </c>
      <c r="O49" s="1">
        <v>6</v>
      </c>
      <c r="P49" s="2">
        <v>33695</v>
      </c>
    </row>
    <row r="50" spans="1:16" ht="15.75" customHeight="1">
      <c r="A50" s="1">
        <v>2022</v>
      </c>
      <c r="B50" s="1" t="s">
        <v>171</v>
      </c>
      <c r="C50" s="9" t="s">
        <v>488</v>
      </c>
      <c r="D50" s="1" t="s">
        <v>162</v>
      </c>
      <c r="E50" s="1">
        <v>2.7</v>
      </c>
      <c r="F50" s="1">
        <v>4</v>
      </c>
      <c r="G50" s="1" t="s">
        <v>147</v>
      </c>
      <c r="H50" s="1" t="s">
        <v>22</v>
      </c>
      <c r="I50" s="1">
        <v>11.9</v>
      </c>
      <c r="J50" s="1">
        <v>8.1999999999999993</v>
      </c>
      <c r="K50" s="1">
        <v>10.199999999999999</v>
      </c>
      <c r="L50" s="1">
        <v>28</v>
      </c>
      <c r="M50" s="1">
        <v>239</v>
      </c>
      <c r="N50" s="1">
        <v>5</v>
      </c>
      <c r="O50" s="1">
        <v>6</v>
      </c>
      <c r="P50" s="2">
        <v>45895</v>
      </c>
    </row>
    <row r="51" spans="1:16" ht="15.75" customHeight="1">
      <c r="A51" s="1">
        <v>2022</v>
      </c>
      <c r="B51" s="1" t="s">
        <v>171</v>
      </c>
      <c r="C51" s="9" t="s">
        <v>489</v>
      </c>
      <c r="D51" s="1" t="s">
        <v>162</v>
      </c>
      <c r="E51" s="1">
        <v>2.7</v>
      </c>
      <c r="F51" s="1">
        <v>4</v>
      </c>
      <c r="G51" s="1" t="s">
        <v>147</v>
      </c>
      <c r="H51" s="1" t="s">
        <v>22</v>
      </c>
      <c r="I51" s="1">
        <v>12</v>
      </c>
      <c r="J51" s="1">
        <v>8.4</v>
      </c>
      <c r="K51" s="1">
        <v>10.4</v>
      </c>
      <c r="L51" s="1">
        <v>27</v>
      </c>
      <c r="M51" s="1">
        <v>244</v>
      </c>
      <c r="N51" s="1">
        <v>5</v>
      </c>
      <c r="O51" s="1">
        <v>6</v>
      </c>
      <c r="P51" s="2">
        <v>45895</v>
      </c>
    </row>
    <row r="52" spans="1:16" ht="15.75" customHeight="1">
      <c r="A52" s="1">
        <v>2022</v>
      </c>
      <c r="B52" s="1" t="s">
        <v>171</v>
      </c>
      <c r="C52" s="9" t="s">
        <v>362</v>
      </c>
      <c r="D52" s="1" t="s">
        <v>162</v>
      </c>
      <c r="E52" s="1">
        <v>3.6</v>
      </c>
      <c r="F52" s="1">
        <v>6</v>
      </c>
      <c r="G52" s="1" t="s">
        <v>147</v>
      </c>
      <c r="H52" s="1" t="s">
        <v>22</v>
      </c>
      <c r="I52" s="1">
        <v>15</v>
      </c>
      <c r="J52" s="1">
        <v>9.6999999999999993</v>
      </c>
      <c r="K52" s="1">
        <v>12.6</v>
      </c>
      <c r="L52" s="1">
        <v>22</v>
      </c>
      <c r="M52" s="1">
        <v>297</v>
      </c>
      <c r="N52" s="1">
        <v>4</v>
      </c>
      <c r="O52" s="1">
        <v>5</v>
      </c>
      <c r="P52" s="2">
        <v>58995</v>
      </c>
    </row>
    <row r="53" spans="1:16" ht="15.75" customHeight="1">
      <c r="A53" s="1">
        <v>2022</v>
      </c>
      <c r="B53" s="1" t="s">
        <v>171</v>
      </c>
      <c r="C53" s="9" t="s">
        <v>362</v>
      </c>
      <c r="D53" s="1" t="s">
        <v>162</v>
      </c>
      <c r="E53" s="1">
        <v>3.6</v>
      </c>
      <c r="F53" s="1">
        <v>6</v>
      </c>
      <c r="G53" s="1" t="s">
        <v>84</v>
      </c>
      <c r="H53" s="1" t="s">
        <v>22</v>
      </c>
      <c r="I53" s="1">
        <v>15.2</v>
      </c>
      <c r="J53" s="1">
        <v>10.199999999999999</v>
      </c>
      <c r="K53" s="1">
        <v>13</v>
      </c>
      <c r="L53" s="1">
        <v>22</v>
      </c>
      <c r="M53" s="1">
        <v>303</v>
      </c>
      <c r="N53" s="1">
        <v>3</v>
      </c>
      <c r="O53" s="1">
        <v>5</v>
      </c>
      <c r="P53" s="2">
        <v>58995</v>
      </c>
    </row>
    <row r="54" spans="1:16" ht="15.75" customHeight="1">
      <c r="A54" s="1">
        <v>2022</v>
      </c>
      <c r="B54" s="1" t="s">
        <v>171</v>
      </c>
      <c r="C54" s="9" t="s">
        <v>627</v>
      </c>
      <c r="D54" s="1" t="s">
        <v>236</v>
      </c>
      <c r="E54" s="1">
        <v>2</v>
      </c>
      <c r="F54" s="1">
        <v>4</v>
      </c>
      <c r="G54" s="1" t="s">
        <v>441</v>
      </c>
      <c r="H54" s="1" t="s">
        <v>22</v>
      </c>
      <c r="I54" s="1">
        <v>10</v>
      </c>
      <c r="J54" s="1">
        <v>7.8</v>
      </c>
      <c r="K54" s="1">
        <v>9</v>
      </c>
      <c r="L54" s="1">
        <v>31</v>
      </c>
      <c r="M54" s="1">
        <v>211</v>
      </c>
      <c r="N54" s="1">
        <v>5</v>
      </c>
      <c r="O54" s="1">
        <v>7</v>
      </c>
      <c r="P54" s="2">
        <v>35795</v>
      </c>
    </row>
    <row r="55" spans="1:16" ht="15.75" customHeight="1">
      <c r="A55" s="1">
        <v>2022</v>
      </c>
      <c r="B55" s="1" t="s">
        <v>171</v>
      </c>
      <c r="C55" s="9" t="s">
        <v>628</v>
      </c>
      <c r="D55" s="1" t="s">
        <v>236</v>
      </c>
      <c r="E55" s="1">
        <v>2</v>
      </c>
      <c r="F55" s="1">
        <v>4</v>
      </c>
      <c r="G55" s="1" t="s">
        <v>441</v>
      </c>
      <c r="H55" s="1" t="s">
        <v>22</v>
      </c>
      <c r="I55" s="1">
        <v>10.9</v>
      </c>
      <c r="J55" s="1">
        <v>8.1999999999999993</v>
      </c>
      <c r="K55" s="1">
        <v>9.6999999999999993</v>
      </c>
      <c r="L55" s="1">
        <v>29</v>
      </c>
      <c r="M55" s="1">
        <v>225</v>
      </c>
      <c r="N55" s="1">
        <v>5</v>
      </c>
      <c r="O55" s="1">
        <v>7</v>
      </c>
      <c r="P55" s="2">
        <v>35795</v>
      </c>
    </row>
    <row r="56" spans="1:16" ht="15.75" customHeight="1">
      <c r="A56" s="1">
        <v>2022</v>
      </c>
      <c r="B56" s="1" t="s">
        <v>281</v>
      </c>
      <c r="C56" s="9" t="s">
        <v>657</v>
      </c>
      <c r="D56" s="1" t="s">
        <v>236</v>
      </c>
      <c r="E56" s="1">
        <v>2</v>
      </c>
      <c r="F56" s="1">
        <v>4</v>
      </c>
      <c r="G56" s="1" t="s">
        <v>72</v>
      </c>
      <c r="H56" s="1" t="s">
        <v>233</v>
      </c>
      <c r="I56" s="1">
        <v>10.6</v>
      </c>
      <c r="J56" s="1">
        <v>8</v>
      </c>
      <c r="K56" s="1">
        <v>9.4</v>
      </c>
      <c r="L56" s="1">
        <v>30</v>
      </c>
      <c r="M56" s="1">
        <v>221</v>
      </c>
      <c r="N56" s="1">
        <v>5</v>
      </c>
      <c r="O56" s="1">
        <v>7</v>
      </c>
      <c r="P56" s="2">
        <v>33400</v>
      </c>
    </row>
    <row r="57" spans="1:16" ht="15.75" customHeight="1">
      <c r="A57" s="1">
        <v>2022</v>
      </c>
      <c r="B57" s="1" t="s">
        <v>281</v>
      </c>
      <c r="C57" s="9" t="s">
        <v>657</v>
      </c>
      <c r="D57" s="1" t="s">
        <v>236</v>
      </c>
      <c r="E57" s="1">
        <v>3.6</v>
      </c>
      <c r="F57" s="1">
        <v>6</v>
      </c>
      <c r="G57" s="1" t="s">
        <v>72</v>
      </c>
      <c r="H57" s="1" t="s">
        <v>233</v>
      </c>
      <c r="I57" s="1">
        <v>12.3</v>
      </c>
      <c r="J57" s="1">
        <v>8.8000000000000007</v>
      </c>
      <c r="K57" s="1">
        <v>10.7</v>
      </c>
      <c r="L57" s="1">
        <v>26</v>
      </c>
      <c r="M57" s="1">
        <v>252</v>
      </c>
      <c r="N57" s="1">
        <v>5</v>
      </c>
      <c r="O57" s="1">
        <v>6</v>
      </c>
      <c r="P57" s="2">
        <v>33400</v>
      </c>
    </row>
    <row r="58" spans="1:16" ht="15.75" customHeight="1">
      <c r="A58" s="1">
        <v>2022</v>
      </c>
      <c r="B58" s="1" t="s">
        <v>281</v>
      </c>
      <c r="C58" s="9" t="s">
        <v>658</v>
      </c>
      <c r="D58" s="1" t="s">
        <v>236</v>
      </c>
      <c r="E58" s="1">
        <v>2</v>
      </c>
      <c r="F58" s="1">
        <v>4</v>
      </c>
      <c r="G58" s="1" t="s">
        <v>72</v>
      </c>
      <c r="H58" s="1" t="s">
        <v>233</v>
      </c>
      <c r="I58" s="1">
        <v>10.8</v>
      </c>
      <c r="J58" s="1">
        <v>8.6999999999999993</v>
      </c>
      <c r="K58" s="1">
        <v>9.9</v>
      </c>
      <c r="L58" s="1">
        <v>29</v>
      </c>
      <c r="M58" s="1">
        <v>232</v>
      </c>
      <c r="N58" s="1">
        <v>5</v>
      </c>
      <c r="O58" s="1">
        <v>7</v>
      </c>
      <c r="P58" s="2">
        <v>33400</v>
      </c>
    </row>
    <row r="59" spans="1:16" ht="15.75" customHeight="1">
      <c r="A59" s="1">
        <v>2022</v>
      </c>
      <c r="B59" s="1" t="s">
        <v>281</v>
      </c>
      <c r="C59" s="9" t="s">
        <v>658</v>
      </c>
      <c r="D59" s="1" t="s">
        <v>236</v>
      </c>
      <c r="E59" s="1">
        <v>3.6</v>
      </c>
      <c r="F59" s="1">
        <v>6</v>
      </c>
      <c r="G59" s="1" t="s">
        <v>72</v>
      </c>
      <c r="H59" s="1" t="s">
        <v>233</v>
      </c>
      <c r="I59" s="1">
        <v>12.6</v>
      </c>
      <c r="J59" s="1">
        <v>9.1999999999999993</v>
      </c>
      <c r="K59" s="1">
        <v>11</v>
      </c>
      <c r="L59" s="1">
        <v>26</v>
      </c>
      <c r="M59" s="1">
        <v>259</v>
      </c>
      <c r="N59" s="1">
        <v>4</v>
      </c>
      <c r="O59" s="1">
        <v>6</v>
      </c>
      <c r="P59" s="2">
        <v>33400</v>
      </c>
    </row>
    <row r="60" spans="1:16" ht="15.75" customHeight="1">
      <c r="A60" s="1">
        <v>2022</v>
      </c>
      <c r="B60" s="1" t="s">
        <v>281</v>
      </c>
      <c r="C60" s="9" t="s">
        <v>777</v>
      </c>
      <c r="D60" s="1" t="s">
        <v>48</v>
      </c>
      <c r="E60" s="1">
        <v>2</v>
      </c>
      <c r="F60" s="1">
        <v>4</v>
      </c>
      <c r="G60" s="1" t="s">
        <v>31</v>
      </c>
      <c r="H60" s="1" t="s">
        <v>22</v>
      </c>
      <c r="I60" s="1">
        <v>10.9</v>
      </c>
      <c r="J60" s="1">
        <v>7.8</v>
      </c>
      <c r="K60" s="1">
        <v>9.5</v>
      </c>
      <c r="L60" s="1">
        <v>30</v>
      </c>
      <c r="M60" s="1">
        <v>222</v>
      </c>
      <c r="N60" s="1">
        <v>5</v>
      </c>
      <c r="O60" s="1">
        <v>5</v>
      </c>
      <c r="P60" s="2">
        <v>25000</v>
      </c>
    </row>
    <row r="61" spans="1:16" ht="15.75" customHeight="1">
      <c r="A61" s="1">
        <v>2022</v>
      </c>
      <c r="B61" s="1" t="s">
        <v>281</v>
      </c>
      <c r="C61" s="9" t="s">
        <v>777</v>
      </c>
      <c r="D61" s="1" t="s">
        <v>48</v>
      </c>
      <c r="E61" s="1">
        <v>2</v>
      </c>
      <c r="F61" s="1">
        <v>4</v>
      </c>
      <c r="G61" s="1" t="s">
        <v>84</v>
      </c>
      <c r="H61" s="1" t="s">
        <v>22</v>
      </c>
      <c r="I61" s="1">
        <v>12.6</v>
      </c>
      <c r="J61" s="1">
        <v>8</v>
      </c>
      <c r="K61" s="1">
        <v>10.5</v>
      </c>
      <c r="L61" s="1">
        <v>27</v>
      </c>
      <c r="M61" s="1">
        <v>239</v>
      </c>
      <c r="N61" s="1">
        <v>5</v>
      </c>
      <c r="O61" s="1">
        <v>5</v>
      </c>
      <c r="P61" s="2">
        <v>25000</v>
      </c>
    </row>
    <row r="62" spans="1:16" ht="15.75" customHeight="1">
      <c r="A62" s="1">
        <v>2022</v>
      </c>
      <c r="B62" s="1" t="s">
        <v>281</v>
      </c>
      <c r="C62" s="9" t="s">
        <v>777</v>
      </c>
      <c r="D62" s="1" t="s">
        <v>48</v>
      </c>
      <c r="E62" s="1">
        <v>3.6</v>
      </c>
      <c r="F62" s="1">
        <v>6</v>
      </c>
      <c r="G62" s="1" t="s">
        <v>147</v>
      </c>
      <c r="H62" s="1" t="s">
        <v>233</v>
      </c>
      <c r="I62" s="1">
        <v>12.8</v>
      </c>
      <c r="J62" s="1">
        <v>8.1</v>
      </c>
      <c r="K62" s="1">
        <v>10.7</v>
      </c>
      <c r="L62" s="1">
        <v>26</v>
      </c>
      <c r="M62" s="1">
        <v>251</v>
      </c>
      <c r="N62" s="1">
        <v>5</v>
      </c>
      <c r="O62" s="1">
        <v>6</v>
      </c>
      <c r="P62" s="2">
        <v>25000</v>
      </c>
    </row>
    <row r="63" spans="1:16" ht="15.75" customHeight="1">
      <c r="A63" s="1">
        <v>2022</v>
      </c>
      <c r="B63" s="1" t="s">
        <v>281</v>
      </c>
      <c r="C63" s="9" t="s">
        <v>777</v>
      </c>
      <c r="D63" s="1" t="s">
        <v>48</v>
      </c>
      <c r="E63" s="1">
        <v>3.6</v>
      </c>
      <c r="F63" s="1">
        <v>6</v>
      </c>
      <c r="G63" s="1" t="s">
        <v>84</v>
      </c>
      <c r="H63" s="1" t="s">
        <v>233</v>
      </c>
      <c r="I63" s="1">
        <v>14.4</v>
      </c>
      <c r="J63" s="1">
        <v>9.1</v>
      </c>
      <c r="K63" s="1">
        <v>12</v>
      </c>
      <c r="L63" s="1">
        <v>24</v>
      </c>
      <c r="M63" s="1">
        <v>281</v>
      </c>
      <c r="N63" s="1">
        <v>4</v>
      </c>
      <c r="O63" s="1">
        <v>6</v>
      </c>
      <c r="P63" s="2">
        <v>25000</v>
      </c>
    </row>
    <row r="64" spans="1:16" ht="15.75" customHeight="1">
      <c r="A64" s="1">
        <v>2022</v>
      </c>
      <c r="B64" s="1" t="s">
        <v>281</v>
      </c>
      <c r="C64" s="9" t="s">
        <v>467</v>
      </c>
      <c r="D64" s="1" t="s">
        <v>48</v>
      </c>
      <c r="E64" s="1">
        <v>6.2</v>
      </c>
      <c r="F64" s="1">
        <v>8</v>
      </c>
      <c r="G64" s="1" t="s">
        <v>147</v>
      </c>
      <c r="H64" s="1" t="s">
        <v>22</v>
      </c>
      <c r="I64" s="1">
        <v>14.6</v>
      </c>
      <c r="J64" s="1">
        <v>8.9</v>
      </c>
      <c r="K64" s="1">
        <v>12</v>
      </c>
      <c r="L64" s="1">
        <v>24</v>
      </c>
      <c r="M64" s="1">
        <v>281</v>
      </c>
      <c r="N64" s="1">
        <v>4</v>
      </c>
      <c r="O64" s="1">
        <v>1</v>
      </c>
      <c r="P64" s="2">
        <v>48500</v>
      </c>
    </row>
    <row r="65" spans="1:16" ht="15.75" customHeight="1">
      <c r="A65" s="1">
        <v>2022</v>
      </c>
      <c r="B65" s="1" t="s">
        <v>281</v>
      </c>
      <c r="C65" s="9" t="s">
        <v>467</v>
      </c>
      <c r="D65" s="1" t="s">
        <v>48</v>
      </c>
      <c r="E65" s="1">
        <v>6.2</v>
      </c>
      <c r="F65" s="1">
        <v>8</v>
      </c>
      <c r="G65" s="1" t="s">
        <v>84</v>
      </c>
      <c r="H65" s="1" t="s">
        <v>22</v>
      </c>
      <c r="I65" s="1">
        <v>14.9</v>
      </c>
      <c r="J65" s="1">
        <v>9.9</v>
      </c>
      <c r="K65" s="1">
        <v>12.6</v>
      </c>
      <c r="L65" s="1">
        <v>22</v>
      </c>
      <c r="M65" s="1">
        <v>296</v>
      </c>
      <c r="N65" s="1">
        <v>4</v>
      </c>
      <c r="O65" s="1">
        <v>1</v>
      </c>
      <c r="P65" s="2">
        <v>43500</v>
      </c>
    </row>
    <row r="66" spans="1:16" ht="15.75" customHeight="1">
      <c r="A66" s="1">
        <v>2022</v>
      </c>
      <c r="B66" s="1" t="s">
        <v>281</v>
      </c>
      <c r="C66" s="9" t="s">
        <v>317</v>
      </c>
      <c r="D66" s="1" t="s">
        <v>48</v>
      </c>
      <c r="E66" s="1">
        <v>6.2</v>
      </c>
      <c r="F66" s="1">
        <v>8</v>
      </c>
      <c r="G66" s="1" t="s">
        <v>147</v>
      </c>
      <c r="H66" s="1" t="s">
        <v>22</v>
      </c>
      <c r="I66" s="1">
        <v>18.3</v>
      </c>
      <c r="J66" s="1">
        <v>11.2</v>
      </c>
      <c r="K66" s="1">
        <v>15.1</v>
      </c>
      <c r="L66" s="1">
        <v>19</v>
      </c>
      <c r="M66" s="1">
        <v>355</v>
      </c>
      <c r="N66" s="1">
        <v>3</v>
      </c>
      <c r="O66" s="1">
        <v>1</v>
      </c>
      <c r="P66" s="2">
        <v>69000</v>
      </c>
    </row>
    <row r="67" spans="1:16" ht="15.75" customHeight="1">
      <c r="A67" s="1">
        <v>2022</v>
      </c>
      <c r="B67" s="1" t="s">
        <v>281</v>
      </c>
      <c r="C67" s="9" t="s">
        <v>317</v>
      </c>
      <c r="D67" s="1" t="s">
        <v>48</v>
      </c>
      <c r="E67" s="1">
        <v>6.2</v>
      </c>
      <c r="F67" s="1">
        <v>8</v>
      </c>
      <c r="G67" s="1" t="s">
        <v>84</v>
      </c>
      <c r="H67" s="1" t="s">
        <v>22</v>
      </c>
      <c r="I67" s="1">
        <v>17.2</v>
      </c>
      <c r="J67" s="1">
        <v>12</v>
      </c>
      <c r="K67" s="1">
        <v>14.9</v>
      </c>
      <c r="L67" s="1">
        <v>19</v>
      </c>
      <c r="M67" s="1">
        <v>349</v>
      </c>
      <c r="N67" s="1">
        <v>3</v>
      </c>
      <c r="O67" s="1">
        <v>1</v>
      </c>
      <c r="P67" s="2">
        <v>69000</v>
      </c>
    </row>
    <row r="68" spans="1:16" ht="15.75" customHeight="1">
      <c r="A68" s="1">
        <v>2022</v>
      </c>
      <c r="B68" s="1" t="s">
        <v>281</v>
      </c>
      <c r="C68" s="9" t="s">
        <v>761</v>
      </c>
      <c r="D68" s="1" t="s">
        <v>236</v>
      </c>
      <c r="E68" s="1">
        <v>1.5</v>
      </c>
      <c r="F68" s="1">
        <v>4</v>
      </c>
      <c r="G68" s="1" t="s">
        <v>407</v>
      </c>
      <c r="H68" s="1" t="s">
        <v>233</v>
      </c>
      <c r="I68" s="1">
        <v>8.9</v>
      </c>
      <c r="J68" s="1">
        <v>7.7</v>
      </c>
      <c r="K68" s="1">
        <v>8.4</v>
      </c>
      <c r="L68" s="1">
        <v>34</v>
      </c>
      <c r="M68" s="1">
        <v>198</v>
      </c>
      <c r="N68" s="1">
        <v>6</v>
      </c>
      <c r="O68" s="1">
        <v>7</v>
      </c>
      <c r="P68" s="2">
        <v>26300</v>
      </c>
    </row>
    <row r="69" spans="1:16" ht="15.75" customHeight="1">
      <c r="A69" s="1">
        <v>2022</v>
      </c>
      <c r="B69" s="1" t="s">
        <v>281</v>
      </c>
      <c r="C69" s="9" t="s">
        <v>762</v>
      </c>
      <c r="D69" s="1" t="s">
        <v>236</v>
      </c>
      <c r="E69" s="1">
        <v>1.5</v>
      </c>
      <c r="F69" s="1">
        <v>4</v>
      </c>
      <c r="G69" s="1" t="s">
        <v>407</v>
      </c>
      <c r="H69" s="1" t="s">
        <v>233</v>
      </c>
      <c r="I69" s="1">
        <v>9.4</v>
      </c>
      <c r="J69" s="1">
        <v>8</v>
      </c>
      <c r="K69" s="1">
        <v>8.8000000000000007</v>
      </c>
      <c r="L69" s="1">
        <v>32</v>
      </c>
      <c r="M69" s="1">
        <v>208</v>
      </c>
      <c r="N69" s="1">
        <v>6</v>
      </c>
      <c r="O69" s="1">
        <v>7</v>
      </c>
      <c r="P69" s="2">
        <v>26300</v>
      </c>
    </row>
    <row r="70" spans="1:16" ht="15.75" customHeight="1">
      <c r="A70" s="1">
        <v>2022</v>
      </c>
      <c r="B70" s="1" t="s">
        <v>281</v>
      </c>
      <c r="C70" s="9" t="s">
        <v>822</v>
      </c>
      <c r="D70" s="1" t="s">
        <v>236</v>
      </c>
      <c r="E70" s="1">
        <v>1.2</v>
      </c>
      <c r="F70" s="1">
        <v>3</v>
      </c>
      <c r="G70" s="1" t="s">
        <v>469</v>
      </c>
      <c r="H70" s="1" t="s">
        <v>233</v>
      </c>
      <c r="I70" s="1">
        <v>8</v>
      </c>
      <c r="J70" s="1">
        <v>7.6</v>
      </c>
      <c r="K70" s="1">
        <v>7.8</v>
      </c>
      <c r="L70" s="1">
        <v>36</v>
      </c>
      <c r="M70" s="1">
        <v>184</v>
      </c>
      <c r="N70" s="1">
        <v>6</v>
      </c>
      <c r="O70" s="1">
        <v>7</v>
      </c>
      <c r="P70" s="2">
        <v>21800</v>
      </c>
    </row>
    <row r="71" spans="1:16" ht="15.75" customHeight="1">
      <c r="A71" s="1">
        <v>2022</v>
      </c>
      <c r="B71" s="1" t="s">
        <v>281</v>
      </c>
      <c r="C71" s="9" t="s">
        <v>822</v>
      </c>
      <c r="D71" s="1" t="s">
        <v>236</v>
      </c>
      <c r="E71" s="1">
        <v>1.3</v>
      </c>
      <c r="F71" s="1">
        <v>3</v>
      </c>
      <c r="G71" s="1" t="s">
        <v>469</v>
      </c>
      <c r="H71" s="1" t="s">
        <v>233</v>
      </c>
      <c r="I71" s="1">
        <v>8</v>
      </c>
      <c r="J71" s="1">
        <v>7.2</v>
      </c>
      <c r="K71" s="1">
        <v>7.6</v>
      </c>
      <c r="L71" s="1">
        <v>37</v>
      </c>
      <c r="M71" s="1">
        <v>178</v>
      </c>
      <c r="N71" s="1">
        <v>7</v>
      </c>
      <c r="O71" s="1">
        <v>7</v>
      </c>
      <c r="P71" s="2">
        <v>21800</v>
      </c>
    </row>
    <row r="72" spans="1:16" ht="15.75" customHeight="1">
      <c r="A72" s="1">
        <v>2022</v>
      </c>
      <c r="B72" s="1" t="s">
        <v>281</v>
      </c>
      <c r="C72" s="9" t="s">
        <v>823</v>
      </c>
      <c r="D72" s="1" t="s">
        <v>236</v>
      </c>
      <c r="E72" s="1">
        <v>1.3</v>
      </c>
      <c r="F72" s="1">
        <v>3</v>
      </c>
      <c r="G72" s="1" t="s">
        <v>72</v>
      </c>
      <c r="H72" s="1" t="s">
        <v>233</v>
      </c>
      <c r="I72" s="1">
        <v>8.9</v>
      </c>
      <c r="J72" s="1">
        <v>7.8</v>
      </c>
      <c r="K72" s="1">
        <v>8.4</v>
      </c>
      <c r="L72" s="1">
        <v>34</v>
      </c>
      <c r="M72" s="1">
        <v>197</v>
      </c>
      <c r="N72" s="1">
        <v>6</v>
      </c>
      <c r="O72" s="1">
        <v>7</v>
      </c>
      <c r="P72" s="2">
        <v>21800</v>
      </c>
    </row>
    <row r="73" spans="1:16" ht="15.75" customHeight="1">
      <c r="A73" s="1">
        <v>2022</v>
      </c>
      <c r="B73" s="1" t="s">
        <v>281</v>
      </c>
      <c r="C73" s="9" t="s">
        <v>824</v>
      </c>
      <c r="D73" s="1" t="s">
        <v>236</v>
      </c>
      <c r="E73" s="1">
        <v>1.4</v>
      </c>
      <c r="F73" s="1">
        <v>4</v>
      </c>
      <c r="G73" s="1" t="s">
        <v>392</v>
      </c>
      <c r="H73" s="1" t="s">
        <v>233</v>
      </c>
      <c r="I73" s="1">
        <v>9.6999999999999993</v>
      </c>
      <c r="J73" s="1">
        <v>7.3</v>
      </c>
      <c r="K73" s="1">
        <v>8.6</v>
      </c>
      <c r="L73" s="1">
        <v>33</v>
      </c>
      <c r="M73" s="1">
        <v>201</v>
      </c>
      <c r="N73" s="1">
        <v>6</v>
      </c>
      <c r="O73" s="1">
        <v>7</v>
      </c>
      <c r="P73" s="2">
        <v>21700</v>
      </c>
    </row>
    <row r="74" spans="1:16" ht="15.75" customHeight="1">
      <c r="A74" s="1">
        <v>2022</v>
      </c>
      <c r="B74" s="1" t="s">
        <v>281</v>
      </c>
      <c r="C74" s="9" t="s">
        <v>825</v>
      </c>
      <c r="D74" s="1" t="s">
        <v>236</v>
      </c>
      <c r="E74" s="1">
        <v>1.4</v>
      </c>
      <c r="F74" s="1">
        <v>4</v>
      </c>
      <c r="G74" s="1" t="s">
        <v>392</v>
      </c>
      <c r="H74" s="1" t="s">
        <v>233</v>
      </c>
      <c r="I74" s="1">
        <v>10.199999999999999</v>
      </c>
      <c r="J74" s="1">
        <v>7.7</v>
      </c>
      <c r="K74" s="1">
        <v>9.1</v>
      </c>
      <c r="L74" s="1">
        <v>31</v>
      </c>
      <c r="M74" s="1">
        <v>214</v>
      </c>
      <c r="N74" s="1">
        <v>5</v>
      </c>
      <c r="O74" s="1">
        <v>7</v>
      </c>
      <c r="P74" s="2">
        <v>21700</v>
      </c>
    </row>
    <row r="75" spans="1:16" ht="15.75" customHeight="1">
      <c r="A75" s="1">
        <v>2022</v>
      </c>
      <c r="B75" s="1" t="s">
        <v>258</v>
      </c>
      <c r="C75" s="9" t="s">
        <v>684</v>
      </c>
      <c r="D75" s="1" t="s">
        <v>236</v>
      </c>
      <c r="E75" s="1">
        <v>2.2999999999999998</v>
      </c>
      <c r="F75" s="1">
        <v>4</v>
      </c>
      <c r="G75" s="1" t="s">
        <v>147</v>
      </c>
      <c r="H75" s="1" t="s">
        <v>233</v>
      </c>
      <c r="I75" s="1">
        <v>12.1</v>
      </c>
      <c r="J75" s="1">
        <v>11.2</v>
      </c>
      <c r="K75" s="1">
        <v>11.7</v>
      </c>
      <c r="L75" s="1">
        <v>24</v>
      </c>
      <c r="M75" s="1">
        <v>275</v>
      </c>
      <c r="N75" s="1">
        <v>4</v>
      </c>
      <c r="O75" s="1">
        <v>5</v>
      </c>
      <c r="P75" s="2">
        <v>31300</v>
      </c>
    </row>
    <row r="76" spans="1:16" ht="15.75" customHeight="1">
      <c r="A76" s="1">
        <v>2022</v>
      </c>
      <c r="B76" s="1" t="s">
        <v>258</v>
      </c>
      <c r="C76" s="9" t="s">
        <v>684</v>
      </c>
      <c r="D76" s="1" t="s">
        <v>236</v>
      </c>
      <c r="E76" s="1">
        <v>2.2999999999999998</v>
      </c>
      <c r="F76" s="1">
        <v>4</v>
      </c>
      <c r="G76" s="1" t="s">
        <v>95</v>
      </c>
      <c r="H76" s="1" t="s">
        <v>233</v>
      </c>
      <c r="I76" s="1">
        <v>12.1</v>
      </c>
      <c r="J76" s="1">
        <v>11.4</v>
      </c>
      <c r="K76" s="1">
        <v>11.8</v>
      </c>
      <c r="L76" s="1">
        <v>24</v>
      </c>
      <c r="M76" s="1">
        <v>277</v>
      </c>
      <c r="N76" s="1">
        <v>4</v>
      </c>
      <c r="O76" s="1">
        <v>5</v>
      </c>
      <c r="P76" s="2">
        <v>31300</v>
      </c>
    </row>
    <row r="77" spans="1:16" ht="15.75" customHeight="1">
      <c r="A77" s="1">
        <v>2022</v>
      </c>
      <c r="B77" s="1" t="s">
        <v>258</v>
      </c>
      <c r="C77" s="9" t="s">
        <v>684</v>
      </c>
      <c r="D77" s="1" t="s">
        <v>236</v>
      </c>
      <c r="E77" s="1">
        <v>2.7</v>
      </c>
      <c r="F77" s="1">
        <v>6</v>
      </c>
      <c r="G77" s="1" t="s">
        <v>147</v>
      </c>
      <c r="H77" s="1" t="s">
        <v>233</v>
      </c>
      <c r="I77" s="1">
        <v>12.8</v>
      </c>
      <c r="J77" s="1">
        <v>11.9</v>
      </c>
      <c r="K77" s="1">
        <v>12.4</v>
      </c>
      <c r="L77" s="1">
        <v>23</v>
      </c>
      <c r="M77" s="1">
        <v>291</v>
      </c>
      <c r="N77" s="1">
        <v>4</v>
      </c>
      <c r="O77" s="1">
        <v>6</v>
      </c>
      <c r="P77" s="2">
        <v>31300</v>
      </c>
    </row>
    <row r="78" spans="1:16" ht="15.75" customHeight="1">
      <c r="A78" s="1">
        <v>2022</v>
      </c>
      <c r="B78" s="1" t="s">
        <v>258</v>
      </c>
      <c r="C78" s="9" t="s">
        <v>596</v>
      </c>
      <c r="D78" s="1" t="s">
        <v>236</v>
      </c>
      <c r="E78" s="1">
        <v>2</v>
      </c>
      <c r="F78" s="1">
        <v>4</v>
      </c>
      <c r="G78" s="1" t="s">
        <v>45</v>
      </c>
      <c r="H78" s="1" t="s">
        <v>233</v>
      </c>
      <c r="I78" s="1">
        <v>11.5</v>
      </c>
      <c r="J78" s="1">
        <v>8.4</v>
      </c>
      <c r="K78" s="1">
        <v>10.1</v>
      </c>
      <c r="L78" s="1">
        <v>28</v>
      </c>
      <c r="M78" s="1">
        <v>238</v>
      </c>
      <c r="N78" s="1">
        <v>5</v>
      </c>
      <c r="O78" s="1">
        <v>6</v>
      </c>
      <c r="P78" s="2">
        <v>37945</v>
      </c>
    </row>
    <row r="79" spans="1:16" ht="15.75" customHeight="1">
      <c r="A79" s="1">
        <v>2022</v>
      </c>
      <c r="B79" s="1" t="s">
        <v>258</v>
      </c>
      <c r="C79" s="9" t="s">
        <v>596</v>
      </c>
      <c r="D79" s="1" t="s">
        <v>236</v>
      </c>
      <c r="E79" s="1">
        <v>2</v>
      </c>
      <c r="F79" s="1">
        <v>4</v>
      </c>
      <c r="G79" s="1" t="s">
        <v>31</v>
      </c>
      <c r="H79" s="1" t="s">
        <v>233</v>
      </c>
      <c r="I79" s="1">
        <v>11.6</v>
      </c>
      <c r="J79" s="1">
        <v>8.5</v>
      </c>
      <c r="K79" s="1">
        <v>10.199999999999999</v>
      </c>
      <c r="L79" s="1">
        <v>28</v>
      </c>
      <c r="M79" s="1">
        <v>239</v>
      </c>
      <c r="N79" s="1">
        <v>5</v>
      </c>
      <c r="O79" s="1">
        <v>6</v>
      </c>
      <c r="P79" s="2">
        <v>37945</v>
      </c>
    </row>
    <row r="80" spans="1:16" ht="15.75" customHeight="1">
      <c r="A80" s="1">
        <v>2022</v>
      </c>
      <c r="B80" s="1" t="s">
        <v>258</v>
      </c>
      <c r="C80" s="9" t="s">
        <v>596</v>
      </c>
      <c r="D80" s="1" t="s">
        <v>236</v>
      </c>
      <c r="E80" s="1">
        <v>2.7</v>
      </c>
      <c r="F80" s="1">
        <v>6</v>
      </c>
      <c r="G80" s="1" t="s">
        <v>31</v>
      </c>
      <c r="H80" s="1" t="s">
        <v>233</v>
      </c>
      <c r="I80" s="1">
        <v>12.6</v>
      </c>
      <c r="J80" s="1">
        <v>9.3000000000000007</v>
      </c>
      <c r="K80" s="1">
        <v>11.2</v>
      </c>
      <c r="L80" s="1">
        <v>25</v>
      </c>
      <c r="M80" s="1">
        <v>262</v>
      </c>
      <c r="N80" s="1">
        <v>4</v>
      </c>
      <c r="O80" s="1">
        <v>5</v>
      </c>
      <c r="P80" s="2">
        <v>37945</v>
      </c>
    </row>
    <row r="81" spans="1:16" ht="15.75" customHeight="1">
      <c r="A81" s="1">
        <v>2022</v>
      </c>
      <c r="B81" s="1" t="s">
        <v>258</v>
      </c>
      <c r="C81" s="9" t="s">
        <v>747</v>
      </c>
      <c r="D81" s="1" t="s">
        <v>236</v>
      </c>
      <c r="E81" s="1">
        <v>1.5</v>
      </c>
      <c r="F81" s="1">
        <v>3</v>
      </c>
      <c r="G81" s="1" t="s">
        <v>45</v>
      </c>
      <c r="H81" s="1" t="s">
        <v>233</v>
      </c>
      <c r="I81" s="1">
        <v>8.5</v>
      </c>
      <c r="J81" s="1">
        <v>6.8</v>
      </c>
      <c r="K81" s="1">
        <v>7.8</v>
      </c>
      <c r="L81" s="1">
        <v>36</v>
      </c>
      <c r="M81" s="1">
        <v>182</v>
      </c>
      <c r="N81" s="1">
        <v>6</v>
      </c>
      <c r="O81" s="1">
        <v>7</v>
      </c>
      <c r="P81" s="2">
        <v>27185</v>
      </c>
    </row>
    <row r="82" spans="1:16" ht="15.75" customHeight="1">
      <c r="A82" s="1">
        <v>2022</v>
      </c>
      <c r="B82" s="1" t="s">
        <v>258</v>
      </c>
      <c r="C82" s="9" t="s">
        <v>748</v>
      </c>
      <c r="D82" s="1" t="s">
        <v>236</v>
      </c>
      <c r="E82" s="1">
        <v>1.5</v>
      </c>
      <c r="F82" s="1">
        <v>3</v>
      </c>
      <c r="G82" s="1" t="s">
        <v>45</v>
      </c>
      <c r="H82" s="1" t="s">
        <v>233</v>
      </c>
      <c r="I82" s="1">
        <v>9</v>
      </c>
      <c r="J82" s="1">
        <v>7.6</v>
      </c>
      <c r="K82" s="1">
        <v>8.4</v>
      </c>
      <c r="L82" s="1">
        <v>34</v>
      </c>
      <c r="M82" s="1">
        <v>198</v>
      </c>
      <c r="N82" s="1">
        <v>6</v>
      </c>
      <c r="O82" s="1">
        <v>7</v>
      </c>
      <c r="P82" s="2">
        <v>27185</v>
      </c>
    </row>
    <row r="83" spans="1:16" ht="15.75" customHeight="1">
      <c r="A83" s="1">
        <v>2022</v>
      </c>
      <c r="B83" s="1" t="s">
        <v>258</v>
      </c>
      <c r="C83" s="9" t="s">
        <v>748</v>
      </c>
      <c r="D83" s="1" t="s">
        <v>236</v>
      </c>
      <c r="E83" s="1">
        <v>2</v>
      </c>
      <c r="F83" s="1">
        <v>4</v>
      </c>
      <c r="G83" s="1" t="s">
        <v>45</v>
      </c>
      <c r="H83" s="1" t="s">
        <v>233</v>
      </c>
      <c r="I83" s="1">
        <v>10.5</v>
      </c>
      <c r="J83" s="1">
        <v>7.5</v>
      </c>
      <c r="K83" s="1">
        <v>9.1999999999999993</v>
      </c>
      <c r="L83" s="1">
        <v>31</v>
      </c>
      <c r="M83" s="1">
        <v>216</v>
      </c>
      <c r="N83" s="1">
        <v>5</v>
      </c>
      <c r="O83" s="1">
        <v>5</v>
      </c>
      <c r="P83" s="2">
        <v>27185</v>
      </c>
    </row>
    <row r="84" spans="1:16" ht="15.75" customHeight="1">
      <c r="A84" s="1">
        <v>2022</v>
      </c>
      <c r="B84" s="1" t="s">
        <v>258</v>
      </c>
      <c r="C84" s="9" t="s">
        <v>691</v>
      </c>
      <c r="D84" s="1" t="s">
        <v>236</v>
      </c>
      <c r="E84" s="1">
        <v>2.5</v>
      </c>
      <c r="F84" s="1">
        <v>4</v>
      </c>
      <c r="G84" s="1" t="s">
        <v>469</v>
      </c>
      <c r="H84" s="1" t="s">
        <v>233</v>
      </c>
      <c r="I84" s="1">
        <v>5.4</v>
      </c>
      <c r="J84" s="1">
        <v>6.3</v>
      </c>
      <c r="K84" s="1">
        <v>5.8</v>
      </c>
      <c r="L84" s="1">
        <v>49</v>
      </c>
      <c r="M84" s="1">
        <v>136</v>
      </c>
      <c r="N84" s="1">
        <v>8</v>
      </c>
      <c r="O84" s="1">
        <v>7</v>
      </c>
      <c r="P84" s="2">
        <v>30570</v>
      </c>
    </row>
    <row r="85" spans="1:16" ht="15.75" customHeight="1">
      <c r="A85" s="1">
        <v>2022</v>
      </c>
      <c r="B85" s="1" t="s">
        <v>258</v>
      </c>
      <c r="C85" s="9" t="s">
        <v>662</v>
      </c>
      <c r="D85" s="1" t="s">
        <v>236</v>
      </c>
      <c r="E85" s="1">
        <v>2.5</v>
      </c>
      <c r="F85" s="1">
        <v>4</v>
      </c>
      <c r="G85" s="1" t="s">
        <v>469</v>
      </c>
      <c r="H85" s="1" t="s">
        <v>233</v>
      </c>
      <c r="I85" s="1">
        <v>5.5</v>
      </c>
      <c r="J85" s="1">
        <v>6.4</v>
      </c>
      <c r="K85" s="1">
        <v>5.9</v>
      </c>
      <c r="L85" s="1">
        <v>48</v>
      </c>
      <c r="M85" s="1">
        <v>139</v>
      </c>
      <c r="N85" s="1">
        <v>8</v>
      </c>
      <c r="O85" s="1">
        <v>7</v>
      </c>
      <c r="P85" s="2">
        <v>33080</v>
      </c>
    </row>
    <row r="86" spans="1:16" ht="15.75" customHeight="1">
      <c r="A86" s="1">
        <v>2022</v>
      </c>
      <c r="B86" s="1" t="s">
        <v>258</v>
      </c>
      <c r="C86" s="9" t="s">
        <v>737</v>
      </c>
      <c r="D86" s="1" t="s">
        <v>48</v>
      </c>
      <c r="E86" s="1">
        <v>2.2999999999999998</v>
      </c>
      <c r="F86" s="1">
        <v>4</v>
      </c>
      <c r="G86" s="1" t="s">
        <v>173</v>
      </c>
      <c r="H86" s="1" t="s">
        <v>233</v>
      </c>
      <c r="I86" s="1">
        <v>11</v>
      </c>
      <c r="J86" s="1">
        <v>7.4</v>
      </c>
      <c r="K86" s="1">
        <v>9.3000000000000007</v>
      </c>
      <c r="L86" s="1">
        <v>30</v>
      </c>
      <c r="M86" s="1">
        <v>220</v>
      </c>
      <c r="N86" s="1">
        <v>5</v>
      </c>
      <c r="O86" s="1">
        <v>5</v>
      </c>
      <c r="P86" s="2">
        <v>27470</v>
      </c>
    </row>
    <row r="87" spans="1:16" ht="15.75" customHeight="1">
      <c r="A87" s="1">
        <v>2022</v>
      </c>
      <c r="B87" s="1" t="s">
        <v>258</v>
      </c>
      <c r="C87" s="9" t="s">
        <v>737</v>
      </c>
      <c r="D87" s="1" t="s">
        <v>48</v>
      </c>
      <c r="E87" s="1">
        <v>2.2999999999999998</v>
      </c>
      <c r="F87" s="1">
        <v>4</v>
      </c>
      <c r="G87" s="1" t="s">
        <v>147</v>
      </c>
      <c r="H87" s="1" t="s">
        <v>233</v>
      </c>
      <c r="I87" s="1">
        <v>11.4</v>
      </c>
      <c r="J87" s="1">
        <v>7.9</v>
      </c>
      <c r="K87" s="1">
        <v>9.8000000000000007</v>
      </c>
      <c r="L87" s="1">
        <v>29</v>
      </c>
      <c r="M87" s="1">
        <v>231</v>
      </c>
      <c r="N87" s="1">
        <v>5</v>
      </c>
      <c r="O87" s="1">
        <v>5</v>
      </c>
      <c r="P87" s="2">
        <v>27470</v>
      </c>
    </row>
    <row r="88" spans="1:16" ht="15.75" customHeight="1">
      <c r="A88" s="1">
        <v>2022</v>
      </c>
      <c r="B88" s="1" t="s">
        <v>258</v>
      </c>
      <c r="C88" s="9" t="s">
        <v>585</v>
      </c>
      <c r="D88" s="1" t="s">
        <v>48</v>
      </c>
      <c r="E88" s="1">
        <v>2.2999999999999998</v>
      </c>
      <c r="F88" s="1">
        <v>4</v>
      </c>
      <c r="G88" s="1" t="s">
        <v>147</v>
      </c>
      <c r="H88" s="1" t="s">
        <v>233</v>
      </c>
      <c r="I88" s="1">
        <v>11.7</v>
      </c>
      <c r="J88" s="1">
        <v>8.6</v>
      </c>
      <c r="K88" s="1">
        <v>10.3</v>
      </c>
      <c r="L88" s="1">
        <v>27</v>
      </c>
      <c r="M88" s="1">
        <v>242</v>
      </c>
      <c r="N88" s="1">
        <v>5</v>
      </c>
      <c r="O88" s="1">
        <v>5</v>
      </c>
      <c r="P88" s="2">
        <v>33620</v>
      </c>
    </row>
    <row r="89" spans="1:16" ht="15.75" customHeight="1">
      <c r="A89" s="1">
        <v>2022</v>
      </c>
      <c r="B89" s="1" t="s">
        <v>258</v>
      </c>
      <c r="C89" s="9" t="s">
        <v>737</v>
      </c>
      <c r="D89" s="1" t="s">
        <v>48</v>
      </c>
      <c r="E89" s="1">
        <v>2.2999999999999998</v>
      </c>
      <c r="F89" s="1">
        <v>4</v>
      </c>
      <c r="G89" s="1" t="s">
        <v>84</v>
      </c>
      <c r="H89" s="1" t="s">
        <v>233</v>
      </c>
      <c r="I89" s="1">
        <v>11.5</v>
      </c>
      <c r="J89" s="1">
        <v>8.1999999999999993</v>
      </c>
      <c r="K89" s="1">
        <v>10</v>
      </c>
      <c r="L89" s="1">
        <v>28</v>
      </c>
      <c r="M89" s="1">
        <v>236</v>
      </c>
      <c r="N89" s="1">
        <v>5</v>
      </c>
      <c r="O89" s="1">
        <v>5</v>
      </c>
      <c r="P89" s="2">
        <v>27470</v>
      </c>
    </row>
    <row r="90" spans="1:16" ht="15.75" customHeight="1">
      <c r="A90" s="1">
        <v>2022</v>
      </c>
      <c r="B90" s="1" t="s">
        <v>258</v>
      </c>
      <c r="C90" s="9" t="s">
        <v>585</v>
      </c>
      <c r="D90" s="1" t="s">
        <v>48</v>
      </c>
      <c r="E90" s="1">
        <v>2.2999999999999998</v>
      </c>
      <c r="F90" s="1">
        <v>4</v>
      </c>
      <c r="G90" s="1" t="s">
        <v>84</v>
      </c>
      <c r="H90" s="1" t="s">
        <v>233</v>
      </c>
      <c r="I90" s="1">
        <v>11.9</v>
      </c>
      <c r="J90" s="1">
        <v>8.6999999999999993</v>
      </c>
      <c r="K90" s="1">
        <v>10.5</v>
      </c>
      <c r="L90" s="1">
        <v>27</v>
      </c>
      <c r="M90" s="1">
        <v>246</v>
      </c>
      <c r="N90" s="1">
        <v>5</v>
      </c>
      <c r="O90" s="1">
        <v>5</v>
      </c>
      <c r="P90" s="2">
        <v>38645</v>
      </c>
    </row>
    <row r="91" spans="1:16" ht="15.75" customHeight="1">
      <c r="A91" s="1">
        <v>2022</v>
      </c>
      <c r="B91" s="1" t="s">
        <v>258</v>
      </c>
      <c r="C91" s="9" t="s">
        <v>737</v>
      </c>
      <c r="D91" s="1" t="s">
        <v>48</v>
      </c>
      <c r="E91" s="1">
        <v>5</v>
      </c>
      <c r="F91" s="1">
        <v>8</v>
      </c>
      <c r="G91" s="1" t="s">
        <v>147</v>
      </c>
      <c r="H91" s="1" t="s">
        <v>233</v>
      </c>
      <c r="I91" s="1">
        <v>15.2</v>
      </c>
      <c r="J91" s="1">
        <v>9.6999999999999993</v>
      </c>
      <c r="K91" s="1">
        <v>12.7</v>
      </c>
      <c r="L91" s="1">
        <v>22</v>
      </c>
      <c r="M91" s="1">
        <v>298</v>
      </c>
      <c r="N91" s="1">
        <v>4</v>
      </c>
      <c r="O91" s="1">
        <v>3</v>
      </c>
      <c r="P91" s="2">
        <v>27470</v>
      </c>
    </row>
    <row r="92" spans="1:16" ht="15.75" customHeight="1">
      <c r="A92" s="1">
        <v>2022</v>
      </c>
      <c r="B92" s="1" t="s">
        <v>258</v>
      </c>
      <c r="C92" s="9" t="s">
        <v>737</v>
      </c>
      <c r="D92" s="1" t="s">
        <v>48</v>
      </c>
      <c r="E92" s="1">
        <v>5</v>
      </c>
      <c r="F92" s="1">
        <v>8</v>
      </c>
      <c r="G92" s="1" t="s">
        <v>84</v>
      </c>
      <c r="H92" s="1" t="s">
        <v>233</v>
      </c>
      <c r="I92" s="1">
        <v>16.100000000000001</v>
      </c>
      <c r="J92" s="1">
        <v>10.1</v>
      </c>
      <c r="K92" s="1">
        <v>13.4</v>
      </c>
      <c r="L92" s="1">
        <v>21</v>
      </c>
      <c r="M92" s="1">
        <v>314</v>
      </c>
      <c r="N92" s="1">
        <v>3</v>
      </c>
      <c r="O92" s="1">
        <v>3</v>
      </c>
      <c r="P92" s="2">
        <v>27470</v>
      </c>
    </row>
    <row r="93" spans="1:16" ht="15.75" customHeight="1">
      <c r="A93" s="1">
        <v>2022</v>
      </c>
      <c r="B93" s="1" t="s">
        <v>285</v>
      </c>
      <c r="C93" s="9" t="s">
        <v>599</v>
      </c>
      <c r="D93" s="1" t="s">
        <v>162</v>
      </c>
      <c r="E93" s="1">
        <v>3.3</v>
      </c>
      <c r="F93" s="1">
        <v>6</v>
      </c>
      <c r="G93" s="1" t="s">
        <v>31</v>
      </c>
      <c r="H93" s="1" t="s">
        <v>22</v>
      </c>
      <c r="I93" s="1">
        <v>13.5</v>
      </c>
      <c r="J93" s="1">
        <v>9.1</v>
      </c>
      <c r="K93" s="1">
        <v>11.5</v>
      </c>
      <c r="L93" s="1">
        <v>25</v>
      </c>
      <c r="M93" s="1">
        <v>273</v>
      </c>
      <c r="N93" s="1">
        <v>4</v>
      </c>
      <c r="O93" s="1">
        <v>3</v>
      </c>
      <c r="P93" s="2">
        <v>37775</v>
      </c>
    </row>
    <row r="94" spans="1:16" ht="15.75" customHeight="1">
      <c r="A94" s="1">
        <v>2022</v>
      </c>
      <c r="B94" s="1" t="s">
        <v>285</v>
      </c>
      <c r="C94" s="9" t="s">
        <v>554</v>
      </c>
      <c r="D94" s="1" t="s">
        <v>236</v>
      </c>
      <c r="E94" s="1">
        <v>2.5</v>
      </c>
      <c r="F94" s="1">
        <v>4</v>
      </c>
      <c r="G94" s="1" t="s">
        <v>31</v>
      </c>
      <c r="H94" s="1" t="s">
        <v>22</v>
      </c>
      <c r="I94" s="1">
        <v>10.7</v>
      </c>
      <c r="J94" s="1">
        <v>8.4</v>
      </c>
      <c r="K94" s="1">
        <v>9.6999999999999993</v>
      </c>
      <c r="L94" s="1">
        <v>29</v>
      </c>
      <c r="M94" s="1">
        <v>229</v>
      </c>
      <c r="N94" s="1">
        <v>5</v>
      </c>
      <c r="O94" s="1">
        <v>5</v>
      </c>
      <c r="P94" s="2">
        <v>41500</v>
      </c>
    </row>
    <row r="95" spans="1:16" ht="15.75" customHeight="1">
      <c r="A95" s="1">
        <v>2022</v>
      </c>
      <c r="B95" s="1" t="s">
        <v>285</v>
      </c>
      <c r="C95" s="9" t="s">
        <v>554</v>
      </c>
      <c r="D95" s="1" t="s">
        <v>236</v>
      </c>
      <c r="E95" s="1">
        <v>3.5</v>
      </c>
      <c r="F95" s="1">
        <v>6</v>
      </c>
      <c r="G95" s="1" t="s">
        <v>31</v>
      </c>
      <c r="H95" s="1" t="s">
        <v>22</v>
      </c>
      <c r="I95" s="1">
        <v>12.9</v>
      </c>
      <c r="J95" s="1">
        <v>10</v>
      </c>
      <c r="K95" s="1">
        <v>11.6</v>
      </c>
      <c r="L95" s="1">
        <v>24</v>
      </c>
      <c r="M95" s="1">
        <v>275</v>
      </c>
      <c r="N95" s="1">
        <v>4</v>
      </c>
      <c r="O95" s="1">
        <v>5</v>
      </c>
      <c r="P95" s="2">
        <v>41500</v>
      </c>
    </row>
    <row r="96" spans="1:16" ht="15.75" customHeight="1">
      <c r="A96" s="1">
        <v>2022</v>
      </c>
      <c r="B96" s="1" t="s">
        <v>283</v>
      </c>
      <c r="C96" s="9" t="s">
        <v>721</v>
      </c>
      <c r="D96" s="1" t="s">
        <v>236</v>
      </c>
      <c r="E96" s="1">
        <v>1.5</v>
      </c>
      <c r="F96" s="1">
        <v>4</v>
      </c>
      <c r="G96" s="1" t="s">
        <v>72</v>
      </c>
      <c r="H96" s="1" t="s">
        <v>233</v>
      </c>
      <c r="I96" s="1">
        <v>9.1999999999999993</v>
      </c>
      <c r="J96" s="1">
        <v>7.8</v>
      </c>
      <c r="K96" s="1">
        <v>8.6</v>
      </c>
      <c r="L96" s="1">
        <v>33</v>
      </c>
      <c r="M96" s="1">
        <v>202</v>
      </c>
      <c r="N96" s="1">
        <v>6</v>
      </c>
      <c r="O96" s="1">
        <v>7</v>
      </c>
      <c r="P96" s="2">
        <v>28400</v>
      </c>
    </row>
    <row r="97" spans="1:16" ht="15.75" customHeight="1">
      <c r="A97" s="1">
        <v>2022</v>
      </c>
      <c r="B97" s="1" t="s">
        <v>283</v>
      </c>
      <c r="C97" s="9" t="s">
        <v>722</v>
      </c>
      <c r="D97" s="1" t="s">
        <v>236</v>
      </c>
      <c r="E97" s="1">
        <v>1.5</v>
      </c>
      <c r="F97" s="1">
        <v>4</v>
      </c>
      <c r="G97" s="1" t="s">
        <v>72</v>
      </c>
      <c r="H97" s="1" t="s">
        <v>233</v>
      </c>
      <c r="I97" s="1">
        <v>9.6</v>
      </c>
      <c r="J97" s="1">
        <v>8.3000000000000007</v>
      </c>
      <c r="K97" s="1">
        <v>9</v>
      </c>
      <c r="L97" s="1">
        <v>31</v>
      </c>
      <c r="M97" s="1">
        <v>212</v>
      </c>
      <c r="N97" s="1">
        <v>5</v>
      </c>
      <c r="O97" s="1">
        <v>7</v>
      </c>
      <c r="P97" s="2">
        <v>28400</v>
      </c>
    </row>
    <row r="98" spans="1:16" ht="15.75" customHeight="1">
      <c r="A98" s="1">
        <v>2022</v>
      </c>
      <c r="B98" s="1" t="s">
        <v>511</v>
      </c>
      <c r="C98" s="9" t="s">
        <v>758</v>
      </c>
      <c r="D98" s="1" t="s">
        <v>236</v>
      </c>
      <c r="E98" s="1">
        <v>1.5</v>
      </c>
      <c r="F98" s="1">
        <v>4</v>
      </c>
      <c r="G98" s="1" t="s">
        <v>469</v>
      </c>
      <c r="H98" s="1" t="s">
        <v>233</v>
      </c>
      <c r="I98" s="1">
        <v>8.3000000000000007</v>
      </c>
      <c r="J98" s="1">
        <v>7</v>
      </c>
      <c r="K98" s="1">
        <v>7.7</v>
      </c>
      <c r="L98" s="1">
        <v>37</v>
      </c>
      <c r="M98" s="1">
        <v>180</v>
      </c>
      <c r="N98" s="1">
        <v>7</v>
      </c>
      <c r="O98" s="1">
        <v>6</v>
      </c>
      <c r="P98" s="2">
        <v>26800</v>
      </c>
    </row>
    <row r="99" spans="1:16" ht="15.75" customHeight="1">
      <c r="A99" s="1">
        <v>2022</v>
      </c>
      <c r="B99" s="1" t="s">
        <v>511</v>
      </c>
      <c r="C99" s="9" t="s">
        <v>759</v>
      </c>
      <c r="D99" s="1" t="s">
        <v>236</v>
      </c>
      <c r="E99" s="1">
        <v>1.5</v>
      </c>
      <c r="F99" s="1">
        <v>4</v>
      </c>
      <c r="G99" s="1" t="s">
        <v>469</v>
      </c>
      <c r="H99" s="1" t="s">
        <v>233</v>
      </c>
      <c r="I99" s="1">
        <v>8.6999999999999993</v>
      </c>
      <c r="J99" s="1">
        <v>7.4</v>
      </c>
      <c r="K99" s="1">
        <v>8.1</v>
      </c>
      <c r="L99" s="1">
        <v>35</v>
      </c>
      <c r="M99" s="1">
        <v>189</v>
      </c>
      <c r="N99" s="1">
        <v>6</v>
      </c>
      <c r="O99" s="1">
        <v>6</v>
      </c>
      <c r="P99" s="2">
        <v>26800</v>
      </c>
    </row>
    <row r="100" spans="1:16" ht="15.75" customHeight="1">
      <c r="A100" s="1">
        <v>2022</v>
      </c>
      <c r="B100" s="1" t="s">
        <v>564</v>
      </c>
      <c r="C100" s="9" t="s">
        <v>834</v>
      </c>
      <c r="D100" s="1" t="s">
        <v>69</v>
      </c>
      <c r="E100" s="1">
        <v>1.6</v>
      </c>
      <c r="F100" s="1">
        <v>4</v>
      </c>
      <c r="G100" s="1" t="s">
        <v>21</v>
      </c>
      <c r="H100" s="1" t="s">
        <v>233</v>
      </c>
      <c r="I100" s="1">
        <v>8.4</v>
      </c>
      <c r="J100" s="1">
        <v>6.6</v>
      </c>
      <c r="K100" s="1">
        <v>7.6</v>
      </c>
      <c r="L100" s="1">
        <v>37</v>
      </c>
      <c r="M100" s="1">
        <v>179</v>
      </c>
      <c r="N100" s="1">
        <v>7</v>
      </c>
      <c r="O100" s="1">
        <v>5</v>
      </c>
      <c r="P100" s="2">
        <v>20200</v>
      </c>
    </row>
    <row r="101" spans="1:16" ht="15.75" customHeight="1">
      <c r="A101" s="1">
        <v>2022</v>
      </c>
      <c r="B101" s="1" t="s">
        <v>564</v>
      </c>
      <c r="C101" s="9" t="s">
        <v>834</v>
      </c>
      <c r="D101" s="1" t="s">
        <v>69</v>
      </c>
      <c r="E101" s="1">
        <v>2</v>
      </c>
      <c r="F101" s="1">
        <v>4</v>
      </c>
      <c r="G101" s="1" t="s">
        <v>835</v>
      </c>
      <c r="H101" s="1" t="s">
        <v>233</v>
      </c>
      <c r="I101" s="1">
        <v>7.6</v>
      </c>
      <c r="J101" s="1">
        <v>5.7</v>
      </c>
      <c r="K101" s="1">
        <v>6.7</v>
      </c>
      <c r="L101" s="1">
        <v>42</v>
      </c>
      <c r="M101" s="1">
        <v>158</v>
      </c>
      <c r="N101" s="1">
        <v>7</v>
      </c>
      <c r="O101" s="1">
        <v>5</v>
      </c>
      <c r="P101" s="2">
        <v>20200</v>
      </c>
    </row>
    <row r="102" spans="1:16" ht="15.75" customHeight="1">
      <c r="A102" s="1">
        <v>2022</v>
      </c>
      <c r="B102" s="1" t="s">
        <v>564</v>
      </c>
      <c r="C102" s="9" t="s">
        <v>836</v>
      </c>
      <c r="D102" s="1" t="s">
        <v>69</v>
      </c>
      <c r="E102" s="1">
        <v>2</v>
      </c>
      <c r="F102" s="1">
        <v>4</v>
      </c>
      <c r="G102" s="1" t="s">
        <v>835</v>
      </c>
      <c r="H102" s="1" t="s">
        <v>233</v>
      </c>
      <c r="I102" s="1">
        <v>7.1</v>
      </c>
      <c r="J102" s="1">
        <v>5.5</v>
      </c>
      <c r="K102" s="1">
        <v>6.4</v>
      </c>
      <c r="L102" s="1">
        <v>44</v>
      </c>
      <c r="M102" s="1">
        <v>151</v>
      </c>
      <c r="N102" s="1">
        <v>7</v>
      </c>
      <c r="O102" s="1">
        <v>5</v>
      </c>
      <c r="P102" s="2">
        <v>20200</v>
      </c>
    </row>
    <row r="103" spans="1:16" ht="15.75" customHeight="1">
      <c r="A103" s="1">
        <v>2022</v>
      </c>
      <c r="B103" s="1" t="s">
        <v>564</v>
      </c>
      <c r="C103" s="9" t="s">
        <v>834</v>
      </c>
      <c r="D103" s="1" t="s">
        <v>69</v>
      </c>
      <c r="E103" s="1">
        <v>2</v>
      </c>
      <c r="F103" s="1">
        <v>4</v>
      </c>
      <c r="G103" s="1" t="s">
        <v>84</v>
      </c>
      <c r="H103" s="1" t="s">
        <v>233</v>
      </c>
      <c r="I103" s="1">
        <v>9.1</v>
      </c>
      <c r="J103" s="1">
        <v>6.3</v>
      </c>
      <c r="K103" s="1">
        <v>7.8</v>
      </c>
      <c r="L103" s="1">
        <v>36</v>
      </c>
      <c r="M103" s="1">
        <v>185</v>
      </c>
      <c r="N103" s="1">
        <v>6</v>
      </c>
      <c r="O103" s="1">
        <v>5</v>
      </c>
      <c r="P103" s="2">
        <v>20200</v>
      </c>
    </row>
    <row r="104" spans="1:16" ht="15.75" customHeight="1">
      <c r="A104" s="1">
        <v>2022</v>
      </c>
      <c r="B104" s="1" t="s">
        <v>564</v>
      </c>
      <c r="C104" s="9" t="s">
        <v>788</v>
      </c>
      <c r="D104" s="1" t="s">
        <v>69</v>
      </c>
      <c r="E104" s="1">
        <v>2</v>
      </c>
      <c r="F104" s="1">
        <v>4</v>
      </c>
      <c r="G104" s="1" t="s">
        <v>49</v>
      </c>
      <c r="H104" s="1" t="s">
        <v>22</v>
      </c>
      <c r="I104" s="1">
        <v>12.1</v>
      </c>
      <c r="J104" s="1">
        <v>7.9</v>
      </c>
      <c r="K104" s="1">
        <v>10.199999999999999</v>
      </c>
      <c r="L104" s="1">
        <v>28</v>
      </c>
      <c r="M104" s="1">
        <v>241</v>
      </c>
      <c r="N104" s="1">
        <v>5</v>
      </c>
      <c r="O104" s="1">
        <v>3</v>
      </c>
      <c r="P104" s="2">
        <v>24350</v>
      </c>
    </row>
    <row r="105" spans="1:16" ht="15.75" customHeight="1">
      <c r="A105" s="1">
        <v>2022</v>
      </c>
      <c r="B105" s="1" t="s">
        <v>564</v>
      </c>
      <c r="C105" s="9" t="s">
        <v>788</v>
      </c>
      <c r="D105" s="1" t="s">
        <v>69</v>
      </c>
      <c r="E105" s="1">
        <v>2</v>
      </c>
      <c r="F105" s="1">
        <v>4</v>
      </c>
      <c r="G105" s="1" t="s">
        <v>84</v>
      </c>
      <c r="H105" s="1" t="s">
        <v>22</v>
      </c>
      <c r="I105" s="1">
        <v>10.9</v>
      </c>
      <c r="J105" s="1">
        <v>7.7</v>
      </c>
      <c r="K105" s="1">
        <v>9.4</v>
      </c>
      <c r="L105" s="1">
        <v>30</v>
      </c>
      <c r="M105" s="1">
        <v>223</v>
      </c>
      <c r="N105" s="1">
        <v>5</v>
      </c>
      <c r="O105" s="1">
        <v>3</v>
      </c>
      <c r="P105" s="2">
        <v>24350</v>
      </c>
    </row>
    <row r="106" spans="1:16" ht="15.75" customHeight="1">
      <c r="A106" s="1">
        <v>2022</v>
      </c>
      <c r="B106" s="1" t="s">
        <v>564</v>
      </c>
      <c r="C106" s="9" t="s">
        <v>789</v>
      </c>
      <c r="D106" s="1" t="s">
        <v>69</v>
      </c>
      <c r="E106" s="1">
        <v>1.6</v>
      </c>
      <c r="F106" s="1">
        <v>4</v>
      </c>
      <c r="G106" s="1" t="s">
        <v>566</v>
      </c>
      <c r="H106" s="1" t="s">
        <v>233</v>
      </c>
      <c r="I106" s="1">
        <v>4.5</v>
      </c>
      <c r="J106" s="1">
        <v>4.2</v>
      </c>
      <c r="K106" s="1">
        <v>4.4000000000000004</v>
      </c>
      <c r="L106" s="1">
        <v>64</v>
      </c>
      <c r="M106" s="1">
        <v>103</v>
      </c>
      <c r="N106" s="1">
        <v>9</v>
      </c>
      <c r="O106" s="1">
        <v>7</v>
      </c>
      <c r="P106" s="2">
        <v>24350</v>
      </c>
    </row>
    <row r="107" spans="1:16" ht="15.75" customHeight="1">
      <c r="A107" s="1">
        <v>2022</v>
      </c>
      <c r="B107" s="1" t="s">
        <v>564</v>
      </c>
      <c r="C107" s="9" t="s">
        <v>771</v>
      </c>
      <c r="D107" s="1" t="s">
        <v>30</v>
      </c>
      <c r="E107" s="1">
        <v>1.6</v>
      </c>
      <c r="F107" s="1">
        <v>4</v>
      </c>
      <c r="G107" s="1" t="s">
        <v>566</v>
      </c>
      <c r="H107" s="1" t="s">
        <v>233</v>
      </c>
      <c r="I107" s="1">
        <v>4.3</v>
      </c>
      <c r="J107" s="1">
        <v>4.0999999999999996</v>
      </c>
      <c r="K107" s="1">
        <v>4.2</v>
      </c>
      <c r="L107" s="1">
        <v>67</v>
      </c>
      <c r="M107" s="1">
        <v>99</v>
      </c>
      <c r="N107" s="1">
        <v>9</v>
      </c>
      <c r="O107" s="1">
        <v>7</v>
      </c>
      <c r="P107" s="2">
        <v>25550</v>
      </c>
    </row>
    <row r="108" spans="1:16" ht="15.75" customHeight="1">
      <c r="A108" s="1">
        <v>2022</v>
      </c>
      <c r="B108" s="1" t="s">
        <v>564</v>
      </c>
      <c r="C108" s="9" t="s">
        <v>801</v>
      </c>
      <c r="D108" s="1" t="s">
        <v>30</v>
      </c>
      <c r="E108" s="1">
        <v>1.6</v>
      </c>
      <c r="F108" s="1">
        <v>4</v>
      </c>
      <c r="G108" s="1" t="s">
        <v>566</v>
      </c>
      <c r="H108" s="1" t="s">
        <v>233</v>
      </c>
      <c r="I108" s="1">
        <v>4</v>
      </c>
      <c r="J108" s="1">
        <v>3.9</v>
      </c>
      <c r="K108" s="1">
        <v>4</v>
      </c>
      <c r="L108" s="1">
        <v>71</v>
      </c>
      <c r="M108" s="1">
        <v>94</v>
      </c>
      <c r="N108" s="1">
        <v>10</v>
      </c>
      <c r="O108" s="1">
        <v>7</v>
      </c>
      <c r="P108" s="2">
        <v>23600</v>
      </c>
    </row>
    <row r="109" spans="1:16" ht="15.75" customHeight="1">
      <c r="A109" s="1">
        <v>2022</v>
      </c>
      <c r="B109" s="1" t="s">
        <v>564</v>
      </c>
      <c r="C109" s="9" t="s">
        <v>746</v>
      </c>
      <c r="D109" s="1" t="s">
        <v>236</v>
      </c>
      <c r="E109" s="1">
        <v>2.5</v>
      </c>
      <c r="F109" s="1">
        <v>4</v>
      </c>
      <c r="G109" s="1" t="s">
        <v>49</v>
      </c>
      <c r="H109" s="1" t="s">
        <v>233</v>
      </c>
      <c r="I109" s="1">
        <v>11</v>
      </c>
      <c r="J109" s="1">
        <v>8.5</v>
      </c>
      <c r="K109" s="1">
        <v>9.9</v>
      </c>
      <c r="L109" s="1">
        <v>29</v>
      </c>
      <c r="M109" s="1">
        <v>233</v>
      </c>
      <c r="N109" s="1">
        <v>5</v>
      </c>
      <c r="O109" s="1">
        <v>5</v>
      </c>
      <c r="P109" s="2">
        <v>27200</v>
      </c>
    </row>
    <row r="110" spans="1:16" ht="15.75" customHeight="1">
      <c r="A110" s="1">
        <v>2022</v>
      </c>
      <c r="B110" s="1" t="s">
        <v>564</v>
      </c>
      <c r="C110" s="9" t="s">
        <v>746</v>
      </c>
      <c r="D110" s="1" t="s">
        <v>236</v>
      </c>
      <c r="E110" s="1">
        <v>2.5</v>
      </c>
      <c r="F110" s="1">
        <v>4</v>
      </c>
      <c r="G110" s="1" t="s">
        <v>31</v>
      </c>
      <c r="H110" s="1" t="s">
        <v>233</v>
      </c>
      <c r="I110" s="1">
        <v>10.6</v>
      </c>
      <c r="J110" s="1">
        <v>9.3000000000000007</v>
      </c>
      <c r="K110" s="1">
        <v>10</v>
      </c>
      <c r="L110" s="1">
        <v>28</v>
      </c>
      <c r="M110" s="1">
        <v>235</v>
      </c>
      <c r="N110" s="1">
        <v>5</v>
      </c>
      <c r="O110" s="1">
        <v>7</v>
      </c>
      <c r="P110" s="2">
        <v>27200</v>
      </c>
    </row>
    <row r="111" spans="1:16" ht="15.75" customHeight="1">
      <c r="A111" s="1">
        <v>2022</v>
      </c>
      <c r="B111" s="1" t="s">
        <v>564</v>
      </c>
      <c r="C111" s="9" t="s">
        <v>565</v>
      </c>
      <c r="D111" s="1" t="s">
        <v>236</v>
      </c>
      <c r="E111" s="1">
        <v>1.6</v>
      </c>
      <c r="F111" s="1">
        <v>4</v>
      </c>
      <c r="G111" s="1" t="s">
        <v>566</v>
      </c>
      <c r="H111" s="1" t="s">
        <v>233</v>
      </c>
      <c r="I111" s="1">
        <v>7.1</v>
      </c>
      <c r="J111" s="1">
        <v>7.9</v>
      </c>
      <c r="K111" s="1">
        <v>7.4</v>
      </c>
      <c r="L111" s="1">
        <v>38</v>
      </c>
      <c r="M111" s="1">
        <v>176</v>
      </c>
      <c r="N111" s="1">
        <v>7</v>
      </c>
      <c r="O111" s="1">
        <v>7</v>
      </c>
      <c r="P111" s="2">
        <v>40000</v>
      </c>
    </row>
    <row r="112" spans="1:16" ht="15.75" customHeight="1">
      <c r="A112" s="1">
        <v>2022</v>
      </c>
      <c r="B112" s="1" t="s">
        <v>564</v>
      </c>
      <c r="C112" s="9" t="s">
        <v>792</v>
      </c>
      <c r="D112" s="1" t="s">
        <v>30</v>
      </c>
      <c r="E112" s="1">
        <v>1.6</v>
      </c>
      <c r="F112" s="1">
        <v>4</v>
      </c>
      <c r="G112" s="1" t="s">
        <v>31</v>
      </c>
      <c r="H112" s="1" t="s">
        <v>233</v>
      </c>
      <c r="I112" s="1">
        <v>8.8000000000000007</v>
      </c>
      <c r="J112" s="1">
        <v>6.4</v>
      </c>
      <c r="K112" s="1">
        <v>7.7</v>
      </c>
      <c r="L112" s="1">
        <v>37</v>
      </c>
      <c r="M112" s="1">
        <v>183</v>
      </c>
      <c r="N112" s="1">
        <v>6</v>
      </c>
      <c r="O112" s="1">
        <v>5</v>
      </c>
      <c r="P112" s="2">
        <v>24150</v>
      </c>
    </row>
    <row r="113" spans="1:16" ht="15.75" customHeight="1">
      <c r="A113" s="1">
        <v>2022</v>
      </c>
      <c r="B113" s="1" t="s">
        <v>564</v>
      </c>
      <c r="C113" s="9" t="s">
        <v>792</v>
      </c>
      <c r="D113" s="1" t="s">
        <v>30</v>
      </c>
      <c r="E113" s="1">
        <v>2.5</v>
      </c>
      <c r="F113" s="1">
        <v>4</v>
      </c>
      <c r="G113" s="1" t="s">
        <v>49</v>
      </c>
      <c r="H113" s="1" t="s">
        <v>233</v>
      </c>
      <c r="I113" s="1">
        <v>10.1</v>
      </c>
      <c r="J113" s="1">
        <v>7.2</v>
      </c>
      <c r="K113" s="1">
        <v>8.8000000000000007</v>
      </c>
      <c r="L113" s="1">
        <v>32</v>
      </c>
      <c r="M113" s="1">
        <v>208</v>
      </c>
      <c r="N113" s="1">
        <v>6</v>
      </c>
      <c r="O113" s="1">
        <v>5</v>
      </c>
      <c r="P113" s="2">
        <v>24150</v>
      </c>
    </row>
    <row r="114" spans="1:16" ht="15.75" customHeight="1">
      <c r="A114" s="1">
        <v>2022</v>
      </c>
      <c r="B114" s="1" t="s">
        <v>564</v>
      </c>
      <c r="C114" s="9" t="s">
        <v>792</v>
      </c>
      <c r="D114" s="1" t="s">
        <v>30</v>
      </c>
      <c r="E114" s="1">
        <v>2.5</v>
      </c>
      <c r="F114" s="1">
        <v>4</v>
      </c>
      <c r="G114" s="1" t="s">
        <v>31</v>
      </c>
      <c r="H114" s="1" t="s">
        <v>233</v>
      </c>
      <c r="I114" s="1">
        <v>8.8000000000000007</v>
      </c>
      <c r="J114" s="1">
        <v>6.4</v>
      </c>
      <c r="K114" s="1">
        <v>7.7</v>
      </c>
      <c r="L114" s="1">
        <v>37</v>
      </c>
      <c r="M114" s="1">
        <v>182</v>
      </c>
      <c r="N114" s="1">
        <v>6</v>
      </c>
      <c r="O114" s="1">
        <v>7</v>
      </c>
      <c r="P114" s="2">
        <v>24150</v>
      </c>
    </row>
    <row r="115" spans="1:16" ht="15.75" customHeight="1">
      <c r="A115" s="1">
        <v>2022</v>
      </c>
      <c r="B115" s="1" t="s">
        <v>564</v>
      </c>
      <c r="C115" s="9" t="s">
        <v>741</v>
      </c>
      <c r="D115" s="1" t="s">
        <v>30</v>
      </c>
      <c r="E115" s="1">
        <v>2</v>
      </c>
      <c r="F115" s="1">
        <v>4</v>
      </c>
      <c r="G115" s="1" t="s">
        <v>566</v>
      </c>
      <c r="H115" s="1" t="s">
        <v>233</v>
      </c>
      <c r="I115" s="1">
        <v>5.3</v>
      </c>
      <c r="J115" s="1">
        <v>4.5999999999999996</v>
      </c>
      <c r="K115" s="1">
        <v>5</v>
      </c>
      <c r="L115" s="1">
        <v>56</v>
      </c>
      <c r="M115" s="1">
        <v>117</v>
      </c>
      <c r="N115" s="1">
        <v>9</v>
      </c>
      <c r="O115" s="1">
        <v>7</v>
      </c>
      <c r="P115" s="2">
        <v>27350</v>
      </c>
    </row>
    <row r="116" spans="1:16" ht="15.75" customHeight="1">
      <c r="A116" s="1">
        <v>2022</v>
      </c>
      <c r="B116" s="1" t="s">
        <v>564</v>
      </c>
      <c r="C116" s="9" t="s">
        <v>778</v>
      </c>
      <c r="D116" s="1" t="s">
        <v>236</v>
      </c>
      <c r="E116" s="1">
        <v>2.5</v>
      </c>
      <c r="F116" s="1">
        <v>4</v>
      </c>
      <c r="G116" s="1" t="s">
        <v>31</v>
      </c>
      <c r="H116" s="1" t="s">
        <v>233</v>
      </c>
      <c r="I116" s="1">
        <v>9.1</v>
      </c>
      <c r="J116" s="1">
        <v>7.1</v>
      </c>
      <c r="K116" s="1">
        <v>8.1999999999999993</v>
      </c>
      <c r="L116" s="1">
        <v>34</v>
      </c>
      <c r="M116" s="1">
        <v>194</v>
      </c>
      <c r="N116" s="1">
        <v>6</v>
      </c>
      <c r="O116" s="1">
        <v>5</v>
      </c>
      <c r="P116" s="2">
        <v>24950</v>
      </c>
    </row>
    <row r="117" spans="1:16" ht="15.75" customHeight="1">
      <c r="A117" s="1">
        <v>2022</v>
      </c>
      <c r="B117" s="1" t="s">
        <v>564</v>
      </c>
      <c r="C117" s="9" t="s">
        <v>779</v>
      </c>
      <c r="D117" s="1" t="s">
        <v>236</v>
      </c>
      <c r="E117" s="1">
        <v>2.5</v>
      </c>
      <c r="F117" s="1">
        <v>4</v>
      </c>
      <c r="G117" s="1" t="s">
        <v>31</v>
      </c>
      <c r="H117" s="1" t="s">
        <v>233</v>
      </c>
      <c r="I117" s="1">
        <v>9.9</v>
      </c>
      <c r="J117" s="1">
        <v>8</v>
      </c>
      <c r="K117" s="1">
        <v>9</v>
      </c>
      <c r="L117" s="1">
        <v>31</v>
      </c>
      <c r="M117" s="1">
        <v>214</v>
      </c>
      <c r="N117" s="1">
        <v>5</v>
      </c>
      <c r="O117" s="1">
        <v>5</v>
      </c>
      <c r="P117" s="2">
        <v>24950</v>
      </c>
    </row>
    <row r="118" spans="1:16" ht="15.75" customHeight="1">
      <c r="A118" s="1">
        <v>2022</v>
      </c>
      <c r="B118" s="1" t="s">
        <v>564</v>
      </c>
      <c r="C118" s="9" t="s">
        <v>707</v>
      </c>
      <c r="D118" s="1" t="s">
        <v>236</v>
      </c>
      <c r="E118" s="1">
        <v>1.6</v>
      </c>
      <c r="F118" s="1">
        <v>4</v>
      </c>
      <c r="G118" s="1" t="s">
        <v>566</v>
      </c>
      <c r="H118" s="1" t="s">
        <v>233</v>
      </c>
      <c r="I118" s="1">
        <v>6.3</v>
      </c>
      <c r="J118" s="1">
        <v>6.6</v>
      </c>
      <c r="K118" s="1">
        <v>6.4</v>
      </c>
      <c r="L118" s="1">
        <v>44</v>
      </c>
      <c r="M118" s="1">
        <v>152</v>
      </c>
      <c r="N118" s="1">
        <v>7</v>
      </c>
      <c r="O118" s="1">
        <v>7</v>
      </c>
      <c r="P118" s="2">
        <v>29750</v>
      </c>
    </row>
    <row r="119" spans="1:16" ht="15.75" customHeight="1">
      <c r="A119" s="1">
        <v>2022</v>
      </c>
      <c r="B119" s="1" t="s">
        <v>301</v>
      </c>
      <c r="C119" s="9" t="s">
        <v>547</v>
      </c>
      <c r="D119" s="1" t="s">
        <v>69</v>
      </c>
      <c r="E119" s="1">
        <v>3</v>
      </c>
      <c r="F119" s="1">
        <v>6</v>
      </c>
      <c r="G119" s="1" t="s">
        <v>303</v>
      </c>
      <c r="H119" s="1" t="s">
        <v>22</v>
      </c>
      <c r="I119" s="1">
        <v>12.5</v>
      </c>
      <c r="J119" s="1">
        <v>8.6999999999999993</v>
      </c>
      <c r="K119" s="1">
        <v>10.8</v>
      </c>
      <c r="L119" s="1">
        <v>26</v>
      </c>
      <c r="M119" s="1">
        <v>254</v>
      </c>
      <c r="N119" s="1">
        <v>5</v>
      </c>
      <c r="O119" s="1">
        <v>3</v>
      </c>
      <c r="P119" s="2">
        <v>42100</v>
      </c>
    </row>
    <row r="120" spans="1:16" ht="15.75" customHeight="1">
      <c r="A120" s="1">
        <v>2022</v>
      </c>
      <c r="B120" s="1" t="s">
        <v>301</v>
      </c>
      <c r="C120" s="9" t="s">
        <v>555</v>
      </c>
      <c r="D120" s="1" t="s">
        <v>69</v>
      </c>
      <c r="E120" s="1">
        <v>3</v>
      </c>
      <c r="F120" s="1">
        <v>6</v>
      </c>
      <c r="G120" s="1" t="s">
        <v>303</v>
      </c>
      <c r="H120" s="1" t="s">
        <v>22</v>
      </c>
      <c r="I120" s="1">
        <v>12.5</v>
      </c>
      <c r="J120" s="1">
        <v>9.3000000000000007</v>
      </c>
      <c r="K120" s="1">
        <v>11.1</v>
      </c>
      <c r="L120" s="1">
        <v>25</v>
      </c>
      <c r="M120" s="1">
        <v>261</v>
      </c>
      <c r="N120" s="1">
        <v>4</v>
      </c>
      <c r="O120" s="1">
        <v>3</v>
      </c>
      <c r="P120" s="2">
        <v>41150</v>
      </c>
    </row>
    <row r="121" spans="1:16" ht="15.75" customHeight="1">
      <c r="A121" s="1">
        <v>2022</v>
      </c>
      <c r="B121" s="1" t="s">
        <v>301</v>
      </c>
      <c r="C121" s="9" t="s">
        <v>542</v>
      </c>
      <c r="D121" s="1" t="s">
        <v>48</v>
      </c>
      <c r="E121" s="1">
        <v>3</v>
      </c>
      <c r="F121" s="1">
        <v>6</v>
      </c>
      <c r="G121" s="1" t="s">
        <v>303</v>
      </c>
      <c r="H121" s="1" t="s">
        <v>22</v>
      </c>
      <c r="I121" s="1">
        <v>12.3</v>
      </c>
      <c r="J121" s="1">
        <v>8.6999999999999993</v>
      </c>
      <c r="K121" s="1">
        <v>10.7</v>
      </c>
      <c r="L121" s="1">
        <v>26</v>
      </c>
      <c r="M121" s="1">
        <v>252</v>
      </c>
      <c r="N121" s="1">
        <v>5</v>
      </c>
      <c r="O121" s="1">
        <v>3</v>
      </c>
      <c r="P121" s="2">
        <v>42250</v>
      </c>
    </row>
    <row r="122" spans="1:16" ht="15.75" customHeight="1">
      <c r="A122" s="1">
        <v>2022</v>
      </c>
      <c r="B122" s="1" t="s">
        <v>301</v>
      </c>
      <c r="C122" s="9" t="s">
        <v>454</v>
      </c>
      <c r="D122" s="1" t="s">
        <v>48</v>
      </c>
      <c r="E122" s="1">
        <v>3</v>
      </c>
      <c r="F122" s="1">
        <v>6</v>
      </c>
      <c r="G122" s="1" t="s">
        <v>303</v>
      </c>
      <c r="H122" s="1" t="s">
        <v>22</v>
      </c>
      <c r="I122" s="1">
        <v>12.5</v>
      </c>
      <c r="J122" s="1">
        <v>9.1999999999999993</v>
      </c>
      <c r="K122" s="1">
        <v>11</v>
      </c>
      <c r="L122" s="1">
        <v>26</v>
      </c>
      <c r="M122" s="1">
        <v>259</v>
      </c>
      <c r="N122" s="1">
        <v>4</v>
      </c>
      <c r="O122" s="1">
        <v>3</v>
      </c>
      <c r="P122" s="2">
        <v>49850</v>
      </c>
    </row>
    <row r="123" spans="1:16" ht="15.75" customHeight="1">
      <c r="A123" s="1">
        <v>2022</v>
      </c>
      <c r="B123" s="1" t="s">
        <v>301</v>
      </c>
      <c r="C123" s="9" t="s">
        <v>578</v>
      </c>
      <c r="D123" s="1" t="s">
        <v>236</v>
      </c>
      <c r="E123" s="1">
        <v>2</v>
      </c>
      <c r="F123" s="1">
        <v>4</v>
      </c>
      <c r="G123" s="1" t="s">
        <v>479</v>
      </c>
      <c r="H123" s="1" t="s">
        <v>22</v>
      </c>
      <c r="I123" s="1">
        <v>10.8</v>
      </c>
      <c r="J123" s="1">
        <v>8.3000000000000007</v>
      </c>
      <c r="K123" s="1">
        <v>9.6999999999999993</v>
      </c>
      <c r="L123" s="1">
        <v>29</v>
      </c>
      <c r="M123" s="1">
        <v>228</v>
      </c>
      <c r="N123" s="1">
        <v>5</v>
      </c>
      <c r="O123" s="1">
        <v>6</v>
      </c>
      <c r="P123" s="2">
        <v>39150</v>
      </c>
    </row>
    <row r="124" spans="1:16" ht="15.75" customHeight="1">
      <c r="A124" s="1">
        <v>2022</v>
      </c>
      <c r="B124" s="1" t="s">
        <v>301</v>
      </c>
      <c r="C124" s="9" t="s">
        <v>478</v>
      </c>
      <c r="D124" s="1" t="s">
        <v>236</v>
      </c>
      <c r="E124" s="1">
        <v>2</v>
      </c>
      <c r="F124" s="1">
        <v>4</v>
      </c>
      <c r="G124" s="1" t="s">
        <v>479</v>
      </c>
      <c r="H124" s="1" t="s">
        <v>22</v>
      </c>
      <c r="I124" s="1">
        <v>10.5</v>
      </c>
      <c r="J124" s="1">
        <v>8.3000000000000007</v>
      </c>
      <c r="K124" s="1">
        <v>9.5</v>
      </c>
      <c r="L124" s="1">
        <v>30</v>
      </c>
      <c r="M124" s="1">
        <v>223</v>
      </c>
      <c r="N124" s="1">
        <v>5</v>
      </c>
      <c r="O124" s="1">
        <v>6</v>
      </c>
      <c r="P124" s="2">
        <v>46500</v>
      </c>
    </row>
    <row r="125" spans="1:16" ht="15.75" customHeight="1">
      <c r="A125" s="1">
        <v>2022</v>
      </c>
      <c r="B125" s="1" t="s">
        <v>617</v>
      </c>
      <c r="C125" s="9" t="s">
        <v>839</v>
      </c>
      <c r="D125" s="1" t="s">
        <v>30</v>
      </c>
      <c r="E125" s="1">
        <v>1.6</v>
      </c>
      <c r="F125" s="1">
        <v>4</v>
      </c>
      <c r="G125" s="1" t="s">
        <v>21</v>
      </c>
      <c r="H125" s="1" t="s">
        <v>233</v>
      </c>
      <c r="I125" s="1">
        <v>8.9</v>
      </c>
      <c r="J125" s="1">
        <v>6.9</v>
      </c>
      <c r="K125" s="1">
        <v>8</v>
      </c>
      <c r="L125" s="1">
        <v>35</v>
      </c>
      <c r="M125" s="1">
        <v>190</v>
      </c>
      <c r="N125" s="1">
        <v>6</v>
      </c>
      <c r="O125" s="1">
        <v>5</v>
      </c>
      <c r="P125" s="2">
        <v>19790</v>
      </c>
    </row>
    <row r="126" spans="1:16" ht="15.75" customHeight="1">
      <c r="A126" s="1">
        <v>2022</v>
      </c>
      <c r="B126" s="1" t="s">
        <v>617</v>
      </c>
      <c r="C126" s="9" t="s">
        <v>839</v>
      </c>
      <c r="D126" s="1" t="s">
        <v>30</v>
      </c>
      <c r="E126" s="1">
        <v>2</v>
      </c>
      <c r="F126" s="1">
        <v>4</v>
      </c>
      <c r="G126" s="1" t="s">
        <v>469</v>
      </c>
      <c r="H126" s="1" t="s">
        <v>233</v>
      </c>
      <c r="I126" s="1">
        <v>8</v>
      </c>
      <c r="J126" s="1">
        <v>6</v>
      </c>
      <c r="K126" s="1">
        <v>7.1</v>
      </c>
      <c r="L126" s="1">
        <v>40</v>
      </c>
      <c r="M126" s="1">
        <v>169</v>
      </c>
      <c r="N126" s="1">
        <v>7</v>
      </c>
      <c r="O126" s="1">
        <v>5</v>
      </c>
      <c r="P126" s="2">
        <v>19790</v>
      </c>
    </row>
    <row r="127" spans="1:16" ht="15.75" customHeight="1">
      <c r="A127" s="1">
        <v>2022</v>
      </c>
      <c r="B127" s="1" t="s">
        <v>617</v>
      </c>
      <c r="C127" s="9" t="s">
        <v>709</v>
      </c>
      <c r="D127" s="1" t="s">
        <v>236</v>
      </c>
      <c r="E127" s="1">
        <v>2.5</v>
      </c>
      <c r="F127" s="1">
        <v>4</v>
      </c>
      <c r="G127" s="1" t="s">
        <v>49</v>
      </c>
      <c r="H127" s="1" t="s">
        <v>233</v>
      </c>
      <c r="I127" s="1">
        <v>10.9</v>
      </c>
      <c r="J127" s="1">
        <v>8.6999999999999993</v>
      </c>
      <c r="K127" s="1">
        <v>9.9</v>
      </c>
      <c r="L127" s="1">
        <v>29</v>
      </c>
      <c r="M127" s="1">
        <v>234</v>
      </c>
      <c r="N127" s="1">
        <v>5</v>
      </c>
      <c r="O127" s="1">
        <v>5</v>
      </c>
      <c r="P127" s="2">
        <v>29590</v>
      </c>
    </row>
    <row r="128" spans="1:16" ht="15.75" customHeight="1">
      <c r="A128" s="1">
        <v>2022</v>
      </c>
      <c r="B128" s="1" t="s">
        <v>617</v>
      </c>
      <c r="C128" s="9" t="s">
        <v>709</v>
      </c>
      <c r="D128" s="1" t="s">
        <v>236</v>
      </c>
      <c r="E128" s="1">
        <v>2.5</v>
      </c>
      <c r="F128" s="1">
        <v>4</v>
      </c>
      <c r="G128" s="1" t="s">
        <v>31</v>
      </c>
      <c r="H128" s="1" t="s">
        <v>233</v>
      </c>
      <c r="I128" s="1">
        <v>10.1</v>
      </c>
      <c r="J128" s="1">
        <v>9.1999999999999993</v>
      </c>
      <c r="K128" s="1">
        <v>9.6999999999999993</v>
      </c>
      <c r="L128" s="1">
        <v>29</v>
      </c>
      <c r="M128" s="1">
        <v>227</v>
      </c>
      <c r="N128" s="1">
        <v>5</v>
      </c>
      <c r="O128" s="1">
        <v>5</v>
      </c>
      <c r="P128" s="2">
        <v>29590</v>
      </c>
    </row>
    <row r="129" spans="1:16" ht="15.75" customHeight="1">
      <c r="A129" s="1">
        <v>2022</v>
      </c>
      <c r="B129" s="1" t="s">
        <v>617</v>
      </c>
      <c r="C129" s="9" t="s">
        <v>645</v>
      </c>
      <c r="D129" s="1" t="s">
        <v>236</v>
      </c>
      <c r="E129" s="1">
        <v>1.6</v>
      </c>
      <c r="F129" s="1">
        <v>4</v>
      </c>
      <c r="G129" s="1" t="s">
        <v>566</v>
      </c>
      <c r="H129" s="1" t="s">
        <v>233</v>
      </c>
      <c r="I129" s="1">
        <v>6.4</v>
      </c>
      <c r="J129" s="1">
        <v>7</v>
      </c>
      <c r="K129" s="1">
        <v>6.6</v>
      </c>
      <c r="L129" s="1">
        <v>43</v>
      </c>
      <c r="M129" s="1">
        <v>157</v>
      </c>
      <c r="N129" s="1">
        <v>7</v>
      </c>
      <c r="O129" s="1">
        <v>7</v>
      </c>
      <c r="P129" s="2">
        <v>34090</v>
      </c>
    </row>
    <row r="130" spans="1:16" ht="15.75" customHeight="1">
      <c r="A130" s="1">
        <v>2022</v>
      </c>
      <c r="B130" s="1" t="s">
        <v>617</v>
      </c>
      <c r="C130" s="9" t="s">
        <v>618</v>
      </c>
      <c r="D130" s="1" t="s">
        <v>69</v>
      </c>
      <c r="E130" s="1">
        <v>3.3</v>
      </c>
      <c r="F130" s="1">
        <v>6</v>
      </c>
      <c r="G130" s="1" t="s">
        <v>31</v>
      </c>
      <c r="H130" s="1" t="s">
        <v>22</v>
      </c>
      <c r="I130" s="1">
        <v>13.7</v>
      </c>
      <c r="J130" s="1">
        <v>9.6</v>
      </c>
      <c r="K130" s="1">
        <v>11.9</v>
      </c>
      <c r="L130" s="1">
        <v>24</v>
      </c>
      <c r="M130" s="1">
        <v>280</v>
      </c>
      <c r="N130" s="1">
        <v>4</v>
      </c>
      <c r="O130" s="1">
        <v>3</v>
      </c>
      <c r="P130" s="2">
        <v>36290</v>
      </c>
    </row>
    <row r="131" spans="1:16" ht="15.75" customHeight="1">
      <c r="A131" s="1">
        <v>2022</v>
      </c>
      <c r="B131" s="1" t="s">
        <v>145</v>
      </c>
      <c r="C131" s="9" t="s">
        <v>579</v>
      </c>
      <c r="D131" s="1" t="s">
        <v>162</v>
      </c>
      <c r="E131" s="1">
        <v>2</v>
      </c>
      <c r="F131" s="1">
        <v>4</v>
      </c>
      <c r="G131" s="1" t="s">
        <v>392</v>
      </c>
      <c r="H131" s="1" t="s">
        <v>22</v>
      </c>
      <c r="I131" s="1">
        <v>11</v>
      </c>
      <c r="J131" s="1">
        <v>7.6</v>
      </c>
      <c r="K131" s="1">
        <v>9.5</v>
      </c>
      <c r="L131" s="1">
        <v>30</v>
      </c>
      <c r="M131" s="1">
        <v>221</v>
      </c>
      <c r="N131" s="1">
        <v>5</v>
      </c>
      <c r="O131" s="1">
        <v>5</v>
      </c>
      <c r="P131" s="2">
        <v>39125</v>
      </c>
    </row>
    <row r="132" spans="1:16" ht="15.75" customHeight="1">
      <c r="A132" s="1">
        <v>2022</v>
      </c>
      <c r="B132" s="1" t="s">
        <v>145</v>
      </c>
      <c r="C132" s="9" t="s">
        <v>580</v>
      </c>
      <c r="D132" s="1" t="s">
        <v>162</v>
      </c>
      <c r="E132" s="1">
        <v>3.5</v>
      </c>
      <c r="F132" s="1">
        <v>6</v>
      </c>
      <c r="G132" s="1" t="s">
        <v>392</v>
      </c>
      <c r="H132" s="1" t="s">
        <v>22</v>
      </c>
      <c r="I132" s="1">
        <v>12.2</v>
      </c>
      <c r="J132" s="1">
        <v>9</v>
      </c>
      <c r="K132" s="1">
        <v>10.8</v>
      </c>
      <c r="L132" s="1">
        <v>26</v>
      </c>
      <c r="M132" s="1">
        <v>253</v>
      </c>
      <c r="N132" s="1">
        <v>5</v>
      </c>
      <c r="O132" s="1">
        <v>5</v>
      </c>
      <c r="P132" s="2">
        <v>39125</v>
      </c>
    </row>
    <row r="133" spans="1:16" ht="15.75" customHeight="1">
      <c r="A133" s="1">
        <v>2022</v>
      </c>
      <c r="B133" s="1" t="s">
        <v>145</v>
      </c>
      <c r="C133" s="9" t="s">
        <v>528</v>
      </c>
      <c r="D133" s="1" t="s">
        <v>162</v>
      </c>
      <c r="E133" s="1">
        <v>3.5</v>
      </c>
      <c r="F133" s="1">
        <v>6</v>
      </c>
      <c r="G133" s="1" t="s">
        <v>392</v>
      </c>
      <c r="H133" s="1" t="s">
        <v>22</v>
      </c>
      <c r="I133" s="1">
        <v>12.2</v>
      </c>
      <c r="J133" s="1">
        <v>9</v>
      </c>
      <c r="K133" s="1">
        <v>10.8</v>
      </c>
      <c r="L133" s="1">
        <v>26</v>
      </c>
      <c r="M133" s="1">
        <v>253</v>
      </c>
      <c r="N133" s="1">
        <v>5</v>
      </c>
      <c r="O133" s="1">
        <v>5</v>
      </c>
      <c r="P133" s="2">
        <v>43550</v>
      </c>
    </row>
    <row r="134" spans="1:16" ht="15.75" customHeight="1">
      <c r="A134" s="1">
        <v>2022</v>
      </c>
      <c r="B134" s="1" t="s">
        <v>145</v>
      </c>
      <c r="C134" s="9" t="s">
        <v>380</v>
      </c>
      <c r="D134" s="1" t="s">
        <v>162</v>
      </c>
      <c r="E134" s="1">
        <v>5</v>
      </c>
      <c r="F134" s="1">
        <v>8</v>
      </c>
      <c r="G134" s="1" t="s">
        <v>31</v>
      </c>
      <c r="H134" s="1" t="s">
        <v>22</v>
      </c>
      <c r="I134" s="1">
        <v>14.1</v>
      </c>
      <c r="J134" s="1">
        <v>9.3000000000000007</v>
      </c>
      <c r="K134" s="1">
        <v>11.9</v>
      </c>
      <c r="L134" s="1">
        <v>24</v>
      </c>
      <c r="M134" s="1">
        <v>280</v>
      </c>
      <c r="N134" s="1">
        <v>4</v>
      </c>
      <c r="O134" s="1">
        <v>5</v>
      </c>
      <c r="P134" s="2">
        <v>56850</v>
      </c>
    </row>
    <row r="135" spans="1:16" ht="15.75" customHeight="1">
      <c r="A135" s="1">
        <v>2022</v>
      </c>
      <c r="B135" s="1" t="s">
        <v>145</v>
      </c>
      <c r="C135" s="9" t="s">
        <v>196</v>
      </c>
      <c r="D135" s="1" t="s">
        <v>48</v>
      </c>
      <c r="E135" s="1">
        <v>3.5</v>
      </c>
      <c r="F135" s="1">
        <v>6</v>
      </c>
      <c r="G135" s="1" t="s">
        <v>149</v>
      </c>
      <c r="H135" s="1" t="s">
        <v>22</v>
      </c>
      <c r="I135" s="1">
        <v>9</v>
      </c>
      <c r="J135" s="1">
        <v>7.1</v>
      </c>
      <c r="K135" s="1">
        <v>8.1</v>
      </c>
      <c r="L135" s="1">
        <v>35</v>
      </c>
      <c r="M135" s="1">
        <v>189</v>
      </c>
      <c r="N135" s="1">
        <v>6</v>
      </c>
      <c r="O135" s="1">
        <v>7</v>
      </c>
      <c r="P135" s="2">
        <v>99150</v>
      </c>
    </row>
    <row r="136" spans="1:16" ht="15.75" customHeight="1">
      <c r="A136" s="1">
        <v>2022</v>
      </c>
      <c r="B136" s="1" t="s">
        <v>145</v>
      </c>
      <c r="C136" s="9" t="s">
        <v>278</v>
      </c>
      <c r="D136" s="1" t="s">
        <v>69</v>
      </c>
      <c r="E136" s="1">
        <v>3.4</v>
      </c>
      <c r="F136" s="1">
        <v>6</v>
      </c>
      <c r="G136" s="1" t="s">
        <v>147</v>
      </c>
      <c r="H136" s="1" t="s">
        <v>22</v>
      </c>
      <c r="I136" s="1">
        <v>13.8</v>
      </c>
      <c r="J136" s="1">
        <v>8.6999999999999993</v>
      </c>
      <c r="K136" s="1">
        <v>11.2</v>
      </c>
      <c r="L136" s="1">
        <v>25</v>
      </c>
      <c r="M136" s="1">
        <v>270</v>
      </c>
      <c r="N136" s="1">
        <v>4</v>
      </c>
      <c r="O136" s="1">
        <v>5</v>
      </c>
      <c r="P136" s="2">
        <v>76100</v>
      </c>
    </row>
    <row r="137" spans="1:16" ht="15.75" customHeight="1">
      <c r="A137" s="1">
        <v>2022</v>
      </c>
      <c r="B137" s="1" t="s">
        <v>145</v>
      </c>
      <c r="C137" s="9" t="s">
        <v>589</v>
      </c>
      <c r="D137" s="1" t="s">
        <v>236</v>
      </c>
      <c r="E137" s="1">
        <v>2.5</v>
      </c>
      <c r="F137" s="1">
        <v>4</v>
      </c>
      <c r="G137" s="1" t="s">
        <v>31</v>
      </c>
      <c r="H137" s="1" t="s">
        <v>233</v>
      </c>
      <c r="I137" s="1">
        <v>9.4</v>
      </c>
      <c r="J137" s="1">
        <v>7.4</v>
      </c>
      <c r="K137" s="1">
        <v>8.4</v>
      </c>
      <c r="L137" s="1">
        <v>34</v>
      </c>
      <c r="M137" s="1">
        <v>198</v>
      </c>
      <c r="N137" s="1">
        <v>6</v>
      </c>
      <c r="O137" s="1">
        <v>6</v>
      </c>
      <c r="P137" s="2">
        <v>38350</v>
      </c>
    </row>
    <row r="138" spans="1:16" ht="15.75" customHeight="1">
      <c r="A138" s="1">
        <v>2022</v>
      </c>
      <c r="B138" s="1" t="s">
        <v>145</v>
      </c>
      <c r="C138" s="9" t="s">
        <v>549</v>
      </c>
      <c r="D138" s="1" t="s">
        <v>236</v>
      </c>
      <c r="E138" s="1">
        <v>2.4</v>
      </c>
      <c r="F138" s="1">
        <v>4</v>
      </c>
      <c r="G138" s="1" t="s">
        <v>31</v>
      </c>
      <c r="H138" s="1" t="s">
        <v>22</v>
      </c>
      <c r="I138" s="1">
        <v>10.5</v>
      </c>
      <c r="J138" s="1">
        <v>8.3000000000000007</v>
      </c>
      <c r="K138" s="1">
        <v>9.5</v>
      </c>
      <c r="L138" s="1">
        <v>30</v>
      </c>
      <c r="M138" s="1">
        <v>221</v>
      </c>
      <c r="N138" s="1">
        <v>5</v>
      </c>
      <c r="O138" s="1">
        <v>7</v>
      </c>
      <c r="P138" s="2">
        <v>41950</v>
      </c>
    </row>
    <row r="139" spans="1:16" ht="15.75" customHeight="1">
      <c r="A139" s="1">
        <v>2022</v>
      </c>
      <c r="B139" s="1" t="s">
        <v>145</v>
      </c>
      <c r="C139" s="9" t="s">
        <v>475</v>
      </c>
      <c r="D139" s="1" t="s">
        <v>236</v>
      </c>
      <c r="E139" s="1">
        <v>2.4</v>
      </c>
      <c r="F139" s="1">
        <v>4</v>
      </c>
      <c r="G139" s="1" t="s">
        <v>31</v>
      </c>
      <c r="H139" s="1" t="s">
        <v>22</v>
      </c>
      <c r="I139" s="1">
        <v>10.5</v>
      </c>
      <c r="J139" s="1">
        <v>8.4</v>
      </c>
      <c r="K139" s="1">
        <v>9.5</v>
      </c>
      <c r="L139" s="1">
        <v>30</v>
      </c>
      <c r="M139" s="1">
        <v>222</v>
      </c>
      <c r="N139" s="1">
        <v>5</v>
      </c>
      <c r="O139" s="1">
        <v>7</v>
      </c>
      <c r="P139" s="2">
        <v>47445</v>
      </c>
    </row>
    <row r="140" spans="1:16" ht="15.75" customHeight="1">
      <c r="A140" s="1">
        <v>2022</v>
      </c>
      <c r="B140" s="1" t="s">
        <v>145</v>
      </c>
      <c r="C140" s="9" t="s">
        <v>553</v>
      </c>
      <c r="D140" s="1" t="s">
        <v>236</v>
      </c>
      <c r="E140" s="1">
        <v>2.5</v>
      </c>
      <c r="F140" s="1">
        <v>4</v>
      </c>
      <c r="G140" s="1" t="s">
        <v>423</v>
      </c>
      <c r="H140" s="1" t="s">
        <v>22</v>
      </c>
      <c r="I140" s="1">
        <v>5.7</v>
      </c>
      <c r="J140" s="1">
        <v>6.4</v>
      </c>
      <c r="K140" s="1">
        <v>6</v>
      </c>
      <c r="L140" s="1">
        <v>47</v>
      </c>
      <c r="M140" s="1">
        <v>140</v>
      </c>
      <c r="N140" s="1">
        <v>8</v>
      </c>
      <c r="O140" s="1">
        <v>7</v>
      </c>
      <c r="P140" s="2">
        <v>41550</v>
      </c>
    </row>
    <row r="141" spans="1:16" ht="15.75" customHeight="1">
      <c r="A141" s="1">
        <v>2022</v>
      </c>
      <c r="B141" s="1" t="s">
        <v>145</v>
      </c>
      <c r="C141" s="9" t="s">
        <v>536</v>
      </c>
      <c r="D141" s="1" t="s">
        <v>48</v>
      </c>
      <c r="E141" s="1">
        <v>3.5</v>
      </c>
      <c r="F141" s="1">
        <v>6</v>
      </c>
      <c r="G141" s="1" t="s">
        <v>392</v>
      </c>
      <c r="H141" s="1" t="s">
        <v>22</v>
      </c>
      <c r="I141" s="1">
        <v>12.2</v>
      </c>
      <c r="J141" s="1">
        <v>9</v>
      </c>
      <c r="K141" s="1">
        <v>10.8</v>
      </c>
      <c r="L141" s="1">
        <v>26</v>
      </c>
      <c r="M141" s="1">
        <v>253</v>
      </c>
      <c r="N141" s="1">
        <v>5</v>
      </c>
      <c r="O141" s="1">
        <v>5</v>
      </c>
      <c r="P141" s="2">
        <v>42820</v>
      </c>
    </row>
    <row r="142" spans="1:16" ht="15.75" customHeight="1">
      <c r="A142" s="1">
        <v>2022</v>
      </c>
      <c r="B142" s="1" t="s">
        <v>145</v>
      </c>
      <c r="C142" s="9" t="s">
        <v>500</v>
      </c>
      <c r="D142" s="1" t="s">
        <v>48</v>
      </c>
      <c r="E142" s="1">
        <v>3.5</v>
      </c>
      <c r="F142" s="1">
        <v>6</v>
      </c>
      <c r="G142" s="1" t="s">
        <v>392</v>
      </c>
      <c r="H142" s="1" t="s">
        <v>22</v>
      </c>
      <c r="I142" s="1">
        <v>12.2</v>
      </c>
      <c r="J142" s="1">
        <v>9</v>
      </c>
      <c r="K142" s="1">
        <v>10.8</v>
      </c>
      <c r="L142" s="1">
        <v>26</v>
      </c>
      <c r="M142" s="1">
        <v>253</v>
      </c>
      <c r="N142" s="1">
        <v>5</v>
      </c>
      <c r="O142" s="1">
        <v>5</v>
      </c>
      <c r="P142" s="2">
        <v>45750</v>
      </c>
    </row>
    <row r="143" spans="1:16" ht="15.75" customHeight="1">
      <c r="A143" s="1">
        <v>2022</v>
      </c>
      <c r="B143" s="1" t="s">
        <v>231</v>
      </c>
      <c r="C143" s="9" t="s">
        <v>615</v>
      </c>
      <c r="D143" s="1" t="s">
        <v>236</v>
      </c>
      <c r="E143" s="1">
        <v>2</v>
      </c>
      <c r="F143" s="1">
        <v>4</v>
      </c>
      <c r="G143" s="1" t="s">
        <v>31</v>
      </c>
      <c r="H143" s="1" t="s">
        <v>233</v>
      </c>
      <c r="I143" s="1">
        <v>11.1</v>
      </c>
      <c r="J143" s="1">
        <v>8.1</v>
      </c>
      <c r="K143" s="1">
        <v>9.8000000000000007</v>
      </c>
      <c r="L143" s="1">
        <v>29</v>
      </c>
      <c r="M143" s="1">
        <v>229</v>
      </c>
      <c r="N143" s="1">
        <v>5</v>
      </c>
      <c r="O143" s="1">
        <v>5</v>
      </c>
      <c r="P143" s="2">
        <v>36580</v>
      </c>
    </row>
    <row r="144" spans="1:16" ht="15.75" customHeight="1">
      <c r="A144" s="1">
        <v>2022</v>
      </c>
      <c r="B144" s="1" t="s">
        <v>231</v>
      </c>
      <c r="C144" s="9" t="s">
        <v>615</v>
      </c>
      <c r="D144" s="1" t="s">
        <v>236</v>
      </c>
      <c r="E144" s="1">
        <v>2.2999999999999998</v>
      </c>
      <c r="F144" s="1">
        <v>4</v>
      </c>
      <c r="G144" s="1" t="s">
        <v>31</v>
      </c>
      <c r="H144" s="1" t="s">
        <v>233</v>
      </c>
      <c r="I144" s="1">
        <v>11.2</v>
      </c>
      <c r="J144" s="1">
        <v>8.3000000000000007</v>
      </c>
      <c r="K144" s="1">
        <v>9.9</v>
      </c>
      <c r="L144" s="1">
        <v>29</v>
      </c>
      <c r="M144" s="1">
        <v>232</v>
      </c>
      <c r="N144" s="1">
        <v>5</v>
      </c>
      <c r="O144" s="1">
        <v>5</v>
      </c>
      <c r="P144" s="2">
        <v>36580</v>
      </c>
    </row>
    <row r="145" spans="1:16" ht="15.75" customHeight="1">
      <c r="A145" s="1">
        <v>2022</v>
      </c>
      <c r="B145" s="1" t="s">
        <v>231</v>
      </c>
      <c r="C145" s="9" t="s">
        <v>516</v>
      </c>
      <c r="D145" s="1" t="s">
        <v>236</v>
      </c>
      <c r="E145" s="1">
        <v>2</v>
      </c>
      <c r="F145" s="1">
        <v>4</v>
      </c>
      <c r="G145" s="1" t="s">
        <v>45</v>
      </c>
      <c r="H145" s="1" t="s">
        <v>233</v>
      </c>
      <c r="I145" s="1">
        <v>11.8</v>
      </c>
      <c r="J145" s="1">
        <v>9.4</v>
      </c>
      <c r="K145" s="1">
        <v>10.7</v>
      </c>
      <c r="L145" s="1">
        <v>26</v>
      </c>
      <c r="M145" s="1">
        <v>252</v>
      </c>
      <c r="N145" s="1">
        <v>5</v>
      </c>
      <c r="O145" s="1">
        <v>6</v>
      </c>
      <c r="P145" s="2">
        <v>44090</v>
      </c>
    </row>
    <row r="146" spans="1:16" ht="15.75" customHeight="1">
      <c r="A146" s="1">
        <v>2022</v>
      </c>
      <c r="B146" s="1" t="s">
        <v>231</v>
      </c>
      <c r="C146" s="9" t="s">
        <v>516</v>
      </c>
      <c r="D146" s="1" t="s">
        <v>236</v>
      </c>
      <c r="E146" s="1">
        <v>2</v>
      </c>
      <c r="F146" s="1">
        <v>4</v>
      </c>
      <c r="G146" s="1" t="s">
        <v>31</v>
      </c>
      <c r="H146" s="1" t="s">
        <v>233</v>
      </c>
      <c r="I146" s="1">
        <v>11.8</v>
      </c>
      <c r="J146" s="1">
        <v>9.4</v>
      </c>
      <c r="K146" s="1">
        <v>10.7</v>
      </c>
      <c r="L146" s="1">
        <v>26</v>
      </c>
      <c r="M146" s="1">
        <v>251</v>
      </c>
      <c r="N146" s="1">
        <v>5</v>
      </c>
      <c r="O146" s="1">
        <v>6</v>
      </c>
      <c r="P146" s="2">
        <v>44090</v>
      </c>
    </row>
    <row r="147" spans="1:16" ht="15.75" customHeight="1">
      <c r="A147" s="1">
        <v>2022</v>
      </c>
      <c r="B147" s="1" t="s">
        <v>231</v>
      </c>
      <c r="C147" s="9" t="s">
        <v>516</v>
      </c>
      <c r="D147" s="1" t="s">
        <v>236</v>
      </c>
      <c r="E147" s="1">
        <v>2.7</v>
      </c>
      <c r="F147" s="1">
        <v>6</v>
      </c>
      <c r="G147" s="1" t="s">
        <v>31</v>
      </c>
      <c r="H147" s="1" t="s">
        <v>233</v>
      </c>
      <c r="I147" s="1">
        <v>12.6</v>
      </c>
      <c r="J147" s="1">
        <v>9.3000000000000007</v>
      </c>
      <c r="K147" s="1">
        <v>11.2</v>
      </c>
      <c r="L147" s="1">
        <v>25</v>
      </c>
      <c r="M147" s="1">
        <v>262</v>
      </c>
      <c r="N147" s="1">
        <v>4</v>
      </c>
      <c r="O147" s="1">
        <v>5</v>
      </c>
      <c r="P147" s="2">
        <v>44090</v>
      </c>
    </row>
    <row r="148" spans="1:16" ht="15.75" customHeight="1">
      <c r="A148" s="1">
        <v>2022</v>
      </c>
      <c r="B148" s="1" t="s">
        <v>70</v>
      </c>
      <c r="C148" s="9" t="s">
        <v>316</v>
      </c>
      <c r="D148" s="1" t="s">
        <v>48</v>
      </c>
      <c r="E148" s="1">
        <v>3</v>
      </c>
      <c r="F148" s="1">
        <v>6</v>
      </c>
      <c r="G148" s="1" t="s">
        <v>72</v>
      </c>
      <c r="H148" s="1" t="s">
        <v>22</v>
      </c>
      <c r="I148" s="1">
        <v>12.7</v>
      </c>
      <c r="J148" s="1">
        <v>8.6999999999999993</v>
      </c>
      <c r="K148" s="1">
        <v>10.9</v>
      </c>
      <c r="L148" s="1">
        <v>26</v>
      </c>
      <c r="M148" s="1">
        <v>256</v>
      </c>
      <c r="N148" s="1">
        <v>5</v>
      </c>
      <c r="O148" s="1">
        <v>5</v>
      </c>
      <c r="P148" s="2">
        <v>69250</v>
      </c>
    </row>
    <row r="149" spans="1:16" ht="15.75" customHeight="1">
      <c r="A149" s="1">
        <v>2022</v>
      </c>
      <c r="B149" s="1" t="s">
        <v>70</v>
      </c>
      <c r="C149" s="9" t="s">
        <v>348</v>
      </c>
      <c r="D149" s="1" t="s">
        <v>48</v>
      </c>
      <c r="E149" s="1">
        <v>3</v>
      </c>
      <c r="F149" s="1">
        <v>6</v>
      </c>
      <c r="G149" s="1" t="s">
        <v>72</v>
      </c>
      <c r="H149" s="1" t="s">
        <v>22</v>
      </c>
      <c r="I149" s="1">
        <v>12.6</v>
      </c>
      <c r="J149" s="1">
        <v>8.5</v>
      </c>
      <c r="K149" s="1">
        <v>10.8</v>
      </c>
      <c r="L149" s="1">
        <v>26</v>
      </c>
      <c r="M149" s="1">
        <v>252</v>
      </c>
      <c r="N149" s="1">
        <v>5</v>
      </c>
      <c r="O149" s="1">
        <v>5</v>
      </c>
      <c r="P149" s="2">
        <v>62600</v>
      </c>
    </row>
    <row r="150" spans="1:16" ht="15.75" customHeight="1">
      <c r="A150" s="1">
        <v>2022</v>
      </c>
      <c r="B150" s="1" t="s">
        <v>70</v>
      </c>
      <c r="C150" s="9" t="s">
        <v>404</v>
      </c>
      <c r="D150" s="1" t="s">
        <v>162</v>
      </c>
      <c r="E150" s="1">
        <v>2</v>
      </c>
      <c r="F150" s="1">
        <v>4</v>
      </c>
      <c r="G150" s="1" t="s">
        <v>21</v>
      </c>
      <c r="H150" s="1" t="s">
        <v>22</v>
      </c>
      <c r="I150" s="1">
        <v>11</v>
      </c>
      <c r="J150" s="1">
        <v>8.1999999999999993</v>
      </c>
      <c r="K150" s="1">
        <v>9.6999999999999993</v>
      </c>
      <c r="L150" s="1">
        <v>29</v>
      </c>
      <c r="M150" s="1">
        <v>227</v>
      </c>
      <c r="N150" s="1">
        <v>5</v>
      </c>
      <c r="O150" s="1">
        <v>5</v>
      </c>
      <c r="P150" s="2">
        <v>54950</v>
      </c>
    </row>
    <row r="151" spans="1:16" ht="15.75" customHeight="1">
      <c r="A151" s="1">
        <v>2022</v>
      </c>
      <c r="B151" s="1" t="s">
        <v>70</v>
      </c>
      <c r="C151" s="9" t="s">
        <v>375</v>
      </c>
      <c r="D151" s="1" t="s">
        <v>162</v>
      </c>
      <c r="E151" s="1">
        <v>2</v>
      </c>
      <c r="F151" s="1">
        <v>4</v>
      </c>
      <c r="G151" s="1" t="s">
        <v>49</v>
      </c>
      <c r="H151" s="1" t="s">
        <v>22</v>
      </c>
      <c r="I151" s="1">
        <v>12</v>
      </c>
      <c r="J151" s="1">
        <v>8.5</v>
      </c>
      <c r="K151" s="1">
        <v>10.4</v>
      </c>
      <c r="L151" s="1">
        <v>27</v>
      </c>
      <c r="M151" s="1">
        <v>243</v>
      </c>
      <c r="N151" s="1">
        <v>5</v>
      </c>
      <c r="O151" s="1">
        <v>3</v>
      </c>
      <c r="P151" s="2">
        <v>57800</v>
      </c>
    </row>
    <row r="152" spans="1:16" ht="15.75" customHeight="1">
      <c r="A152" s="1">
        <v>2022</v>
      </c>
      <c r="B152" s="1" t="s">
        <v>70</v>
      </c>
      <c r="C152" s="9" t="s">
        <v>438</v>
      </c>
      <c r="D152" s="1" t="s">
        <v>37</v>
      </c>
      <c r="E152" s="1">
        <v>2</v>
      </c>
      <c r="F152" s="1">
        <v>4</v>
      </c>
      <c r="G152" s="1" t="s">
        <v>49</v>
      </c>
      <c r="H152" s="1" t="s">
        <v>22</v>
      </c>
      <c r="I152" s="1">
        <v>12.7</v>
      </c>
      <c r="J152" s="1">
        <v>9.4</v>
      </c>
      <c r="K152" s="1">
        <v>11.2</v>
      </c>
      <c r="L152" s="1">
        <v>25</v>
      </c>
      <c r="M152" s="1">
        <v>262</v>
      </c>
      <c r="N152" s="1">
        <v>4</v>
      </c>
      <c r="O152" s="1">
        <v>5</v>
      </c>
      <c r="P152" s="2">
        <v>51500</v>
      </c>
    </row>
    <row r="153" spans="1:16" ht="15.75" customHeight="1">
      <c r="A153" s="1">
        <v>2022</v>
      </c>
      <c r="B153" s="1" t="s">
        <v>70</v>
      </c>
      <c r="C153" s="9" t="s">
        <v>315</v>
      </c>
      <c r="D153" s="1" t="s">
        <v>236</v>
      </c>
      <c r="E153" s="1">
        <v>3</v>
      </c>
      <c r="F153" s="1">
        <v>6</v>
      </c>
      <c r="G153" s="1" t="s">
        <v>72</v>
      </c>
      <c r="H153" s="1" t="s">
        <v>22</v>
      </c>
      <c r="I153" s="1">
        <v>12.9</v>
      </c>
      <c r="J153" s="1">
        <v>9.3000000000000007</v>
      </c>
      <c r="K153" s="1">
        <v>11.3</v>
      </c>
      <c r="L153" s="1">
        <v>25</v>
      </c>
      <c r="M153" s="1">
        <v>264</v>
      </c>
      <c r="N153" s="1">
        <v>4</v>
      </c>
      <c r="O153" s="1">
        <v>5</v>
      </c>
      <c r="P153" s="2">
        <v>69350</v>
      </c>
    </row>
    <row r="154" spans="1:16" ht="15.75" customHeight="1">
      <c r="A154" s="1">
        <v>2022</v>
      </c>
      <c r="B154" s="1" t="s">
        <v>70</v>
      </c>
      <c r="C154" s="9" t="s">
        <v>332</v>
      </c>
      <c r="D154" s="1" t="s">
        <v>236</v>
      </c>
      <c r="E154" s="1">
        <v>3</v>
      </c>
      <c r="F154" s="1">
        <v>6</v>
      </c>
      <c r="G154" s="1" t="s">
        <v>72</v>
      </c>
      <c r="H154" s="1" t="s">
        <v>22</v>
      </c>
      <c r="I154" s="1">
        <v>14</v>
      </c>
      <c r="J154" s="1">
        <v>10.1</v>
      </c>
      <c r="K154" s="1">
        <v>12.3</v>
      </c>
      <c r="L154" s="1">
        <v>23</v>
      </c>
      <c r="M154" s="1">
        <v>287</v>
      </c>
      <c r="N154" s="1">
        <v>4</v>
      </c>
      <c r="O154" s="1">
        <v>5</v>
      </c>
      <c r="P154" s="2">
        <v>66500</v>
      </c>
    </row>
    <row r="155" spans="1:16" ht="15.75" customHeight="1">
      <c r="A155" s="1">
        <v>2022</v>
      </c>
      <c r="B155" s="1" t="s">
        <v>70</v>
      </c>
      <c r="C155" s="9" t="s">
        <v>379</v>
      </c>
      <c r="D155" s="1" t="s">
        <v>48</v>
      </c>
      <c r="E155" s="1">
        <v>2</v>
      </c>
      <c r="F155" s="1">
        <v>4</v>
      </c>
      <c r="G155" s="1" t="s">
        <v>72</v>
      </c>
      <c r="H155" s="1" t="s">
        <v>22</v>
      </c>
      <c r="I155" s="1">
        <v>11</v>
      </c>
      <c r="J155" s="1">
        <v>8</v>
      </c>
      <c r="K155" s="1">
        <v>9.6</v>
      </c>
      <c r="L155" s="1">
        <v>29</v>
      </c>
      <c r="M155" s="1">
        <v>224</v>
      </c>
      <c r="N155" s="1">
        <v>5</v>
      </c>
      <c r="O155" s="1">
        <v>6</v>
      </c>
      <c r="P155" s="2">
        <v>57250</v>
      </c>
    </row>
    <row r="156" spans="1:16" ht="15.75" customHeight="1">
      <c r="A156" s="1">
        <v>2022</v>
      </c>
      <c r="B156" s="1" t="s">
        <v>70</v>
      </c>
      <c r="C156" s="9" t="s">
        <v>426</v>
      </c>
      <c r="D156" s="1" t="s">
        <v>48</v>
      </c>
      <c r="E156" s="1">
        <v>2</v>
      </c>
      <c r="F156" s="1">
        <v>4</v>
      </c>
      <c r="G156" s="1" t="s">
        <v>72</v>
      </c>
      <c r="H156" s="1" t="s">
        <v>22</v>
      </c>
      <c r="I156" s="1">
        <v>10.7</v>
      </c>
      <c r="J156" s="1">
        <v>7.5</v>
      </c>
      <c r="K156" s="1">
        <v>9.3000000000000007</v>
      </c>
      <c r="L156" s="1">
        <v>30</v>
      </c>
      <c r="M156" s="1">
        <v>217</v>
      </c>
      <c r="N156" s="1">
        <v>5</v>
      </c>
      <c r="O156" s="1">
        <v>6</v>
      </c>
      <c r="P156" s="2">
        <v>52500</v>
      </c>
    </row>
    <row r="157" spans="1:16" ht="15.75" customHeight="1">
      <c r="A157" s="1">
        <v>2022</v>
      </c>
      <c r="B157" s="1" t="s">
        <v>70</v>
      </c>
      <c r="C157" s="9" t="s">
        <v>472</v>
      </c>
      <c r="D157" s="1" t="s">
        <v>162</v>
      </c>
      <c r="E157" s="1">
        <v>2</v>
      </c>
      <c r="F157" s="1">
        <v>4</v>
      </c>
      <c r="G157" s="1" t="s">
        <v>21</v>
      </c>
      <c r="H157" s="1" t="s">
        <v>22</v>
      </c>
      <c r="I157" s="1">
        <v>9.8000000000000007</v>
      </c>
      <c r="J157" s="1">
        <v>7</v>
      </c>
      <c r="K157" s="1">
        <v>8.6</v>
      </c>
      <c r="L157" s="1">
        <v>33</v>
      </c>
      <c r="M157" s="1">
        <v>200</v>
      </c>
      <c r="N157" s="1">
        <v>6</v>
      </c>
      <c r="O157" s="1">
        <v>5</v>
      </c>
      <c r="P157" s="2">
        <v>48250</v>
      </c>
    </row>
    <row r="158" spans="1:16" ht="15.75" customHeight="1">
      <c r="A158" s="1">
        <v>2022</v>
      </c>
      <c r="B158" s="1" t="s">
        <v>70</v>
      </c>
      <c r="C158" s="9" t="s">
        <v>361</v>
      </c>
      <c r="D158" s="1" t="s">
        <v>69</v>
      </c>
      <c r="E158" s="1">
        <v>2</v>
      </c>
      <c r="F158" s="1">
        <v>4</v>
      </c>
      <c r="G158" s="1" t="s">
        <v>72</v>
      </c>
      <c r="H158" s="1" t="s">
        <v>22</v>
      </c>
      <c r="I158" s="1">
        <v>11.2</v>
      </c>
      <c r="J158" s="1">
        <v>8.1999999999999993</v>
      </c>
      <c r="K158" s="1">
        <v>9.8000000000000007</v>
      </c>
      <c r="L158" s="1">
        <v>29</v>
      </c>
      <c r="M158" s="1">
        <v>229</v>
      </c>
      <c r="N158" s="1">
        <v>5</v>
      </c>
      <c r="O158" s="1">
        <v>6</v>
      </c>
      <c r="P158" s="2">
        <v>59250</v>
      </c>
    </row>
    <row r="159" spans="1:16" ht="15.75" customHeight="1">
      <c r="A159" s="1">
        <v>2022</v>
      </c>
      <c r="B159" s="1" t="s">
        <v>70</v>
      </c>
      <c r="C159" s="9" t="s">
        <v>551</v>
      </c>
      <c r="D159" s="1" t="s">
        <v>236</v>
      </c>
      <c r="E159" s="1">
        <v>2</v>
      </c>
      <c r="F159" s="1">
        <v>4</v>
      </c>
      <c r="G159" s="1" t="s">
        <v>49</v>
      </c>
      <c r="H159" s="1" t="s">
        <v>22</v>
      </c>
      <c r="I159" s="1">
        <v>10.9</v>
      </c>
      <c r="J159" s="1">
        <v>7.9</v>
      </c>
      <c r="K159" s="1">
        <v>9.5</v>
      </c>
      <c r="L159" s="1">
        <v>30</v>
      </c>
      <c r="M159" s="1">
        <v>224</v>
      </c>
      <c r="N159" s="1">
        <v>5</v>
      </c>
      <c r="O159" s="1">
        <v>5</v>
      </c>
      <c r="P159" s="2">
        <v>41800</v>
      </c>
    </row>
    <row r="160" spans="1:16" ht="15.75" customHeight="1">
      <c r="A160" s="1">
        <v>2022</v>
      </c>
      <c r="B160" s="1" t="s">
        <v>70</v>
      </c>
      <c r="C160" s="9" t="s">
        <v>459</v>
      </c>
      <c r="D160" s="1" t="s">
        <v>236</v>
      </c>
      <c r="E160" s="1">
        <v>2</v>
      </c>
      <c r="F160" s="1">
        <v>4</v>
      </c>
      <c r="G160" s="1" t="s">
        <v>72</v>
      </c>
      <c r="H160" s="1" t="s">
        <v>22</v>
      </c>
      <c r="I160" s="1">
        <v>11.5</v>
      </c>
      <c r="J160" s="1">
        <v>9.1</v>
      </c>
      <c r="K160" s="1">
        <v>10.4</v>
      </c>
      <c r="L160" s="1">
        <v>27</v>
      </c>
      <c r="M160" s="1">
        <v>242</v>
      </c>
      <c r="N160" s="1">
        <v>5</v>
      </c>
      <c r="O160" s="1">
        <v>6</v>
      </c>
      <c r="P160" s="2">
        <v>49100</v>
      </c>
    </row>
    <row r="161" spans="1:16" ht="15.75" customHeight="1">
      <c r="A161" s="1">
        <v>2022</v>
      </c>
      <c r="B161" s="1" t="s">
        <v>70</v>
      </c>
      <c r="C161" s="9" t="s">
        <v>427</v>
      </c>
      <c r="D161" s="1" t="s">
        <v>236</v>
      </c>
      <c r="E161" s="1">
        <v>2</v>
      </c>
      <c r="F161" s="1">
        <v>4</v>
      </c>
      <c r="G161" s="1" t="s">
        <v>72</v>
      </c>
      <c r="H161" s="1" t="s">
        <v>22</v>
      </c>
      <c r="I161" s="1">
        <v>11.5</v>
      </c>
      <c r="J161" s="1">
        <v>8.5</v>
      </c>
      <c r="K161" s="1">
        <v>10.1</v>
      </c>
      <c r="L161" s="1">
        <v>28</v>
      </c>
      <c r="M161" s="1">
        <v>237</v>
      </c>
      <c r="N161" s="1">
        <v>5</v>
      </c>
      <c r="O161" s="1">
        <v>6</v>
      </c>
      <c r="P161" s="2">
        <v>52500</v>
      </c>
    </row>
    <row r="162" spans="1:16" ht="15.75" customHeight="1">
      <c r="A162" s="1">
        <v>2022</v>
      </c>
      <c r="B162" s="1" t="s">
        <v>664</v>
      </c>
      <c r="C162" s="9" t="s">
        <v>752</v>
      </c>
      <c r="D162" s="1" t="s">
        <v>236</v>
      </c>
      <c r="E162" s="1">
        <v>2.5</v>
      </c>
      <c r="F162" s="1">
        <v>4</v>
      </c>
      <c r="G162" s="1" t="s">
        <v>479</v>
      </c>
      <c r="H162" s="1" t="s">
        <v>233</v>
      </c>
      <c r="I162" s="1">
        <v>9.6999999999999993</v>
      </c>
      <c r="J162" s="1">
        <v>7.9</v>
      </c>
      <c r="K162" s="1">
        <v>8.9</v>
      </c>
      <c r="L162" s="1">
        <v>32</v>
      </c>
      <c r="M162" s="1">
        <v>208</v>
      </c>
      <c r="N162" s="1">
        <v>6</v>
      </c>
      <c r="O162" s="1">
        <v>6</v>
      </c>
      <c r="P162" s="2">
        <v>26995</v>
      </c>
    </row>
    <row r="163" spans="1:16" ht="15.75" customHeight="1">
      <c r="A163" s="1">
        <v>2022</v>
      </c>
      <c r="B163" s="1" t="s">
        <v>452</v>
      </c>
      <c r="C163" s="9" t="s">
        <v>780</v>
      </c>
      <c r="D163" s="1" t="s">
        <v>69</v>
      </c>
      <c r="E163" s="1">
        <v>2.5</v>
      </c>
      <c r="F163" s="1">
        <v>4</v>
      </c>
      <c r="G163" s="1" t="s">
        <v>469</v>
      </c>
      <c r="H163" s="1" t="s">
        <v>233</v>
      </c>
      <c r="I163" s="1">
        <v>9.1</v>
      </c>
      <c r="J163" s="1">
        <v>6.5</v>
      </c>
      <c r="K163" s="1">
        <v>7.9</v>
      </c>
      <c r="L163" s="1">
        <v>36</v>
      </c>
      <c r="M163" s="1">
        <v>186</v>
      </c>
      <c r="N163" s="1">
        <v>6</v>
      </c>
      <c r="O163" s="1">
        <v>7</v>
      </c>
      <c r="P163" s="2">
        <v>24900</v>
      </c>
    </row>
    <row r="164" spans="1:16" ht="15.75" customHeight="1">
      <c r="A164" s="1">
        <v>2022</v>
      </c>
      <c r="B164" s="1" t="s">
        <v>452</v>
      </c>
      <c r="C164" s="9" t="s">
        <v>733</v>
      </c>
      <c r="D164" s="1" t="s">
        <v>69</v>
      </c>
      <c r="E164" s="1">
        <v>2.5</v>
      </c>
      <c r="F164" s="1">
        <v>4</v>
      </c>
      <c r="G164" s="1" t="s">
        <v>469</v>
      </c>
      <c r="H164" s="1" t="s">
        <v>233</v>
      </c>
      <c r="I164" s="1">
        <v>9.3000000000000007</v>
      </c>
      <c r="J164" s="1">
        <v>6.7</v>
      </c>
      <c r="K164" s="1">
        <v>8.1</v>
      </c>
      <c r="L164" s="1">
        <v>35</v>
      </c>
      <c r="M164" s="1">
        <v>190</v>
      </c>
      <c r="N164" s="1">
        <v>6</v>
      </c>
      <c r="O164" s="1">
        <v>7</v>
      </c>
      <c r="P164" s="2">
        <v>27950</v>
      </c>
    </row>
    <row r="165" spans="1:16" ht="15.75" customHeight="1">
      <c r="A165" s="1">
        <v>2022</v>
      </c>
      <c r="B165" s="1" t="s">
        <v>452</v>
      </c>
      <c r="C165" s="9" t="s">
        <v>597</v>
      </c>
      <c r="D165" s="1" t="s">
        <v>69</v>
      </c>
      <c r="E165" s="1">
        <v>3.5</v>
      </c>
      <c r="F165" s="1">
        <v>6</v>
      </c>
      <c r="G165" s="1" t="s">
        <v>598</v>
      </c>
      <c r="H165" s="1" t="s">
        <v>22</v>
      </c>
      <c r="I165" s="1">
        <v>11.6</v>
      </c>
      <c r="J165" s="1">
        <v>7.9</v>
      </c>
      <c r="K165" s="1">
        <v>9.9</v>
      </c>
      <c r="L165" s="1">
        <v>29</v>
      </c>
      <c r="M165" s="1">
        <v>233</v>
      </c>
      <c r="N165" s="1">
        <v>5</v>
      </c>
      <c r="O165" s="1">
        <v>3</v>
      </c>
      <c r="P165" s="2">
        <v>37840</v>
      </c>
    </row>
    <row r="166" spans="1:16" ht="15.75" customHeight="1">
      <c r="A166" s="1">
        <v>2022</v>
      </c>
      <c r="B166" s="1" t="s">
        <v>452</v>
      </c>
      <c r="C166" s="9" t="s">
        <v>660</v>
      </c>
      <c r="D166" s="1" t="s">
        <v>37</v>
      </c>
      <c r="E166" s="1">
        <v>3.5</v>
      </c>
      <c r="F166" s="1">
        <v>6</v>
      </c>
      <c r="G166" s="1" t="s">
        <v>598</v>
      </c>
      <c r="H166" s="1" t="s">
        <v>233</v>
      </c>
      <c r="I166" s="1">
        <v>12</v>
      </c>
      <c r="J166" s="1">
        <v>8.5</v>
      </c>
      <c r="K166" s="1">
        <v>10.4</v>
      </c>
      <c r="L166" s="1">
        <v>27</v>
      </c>
      <c r="M166" s="1">
        <v>245</v>
      </c>
      <c r="N166" s="1">
        <v>5</v>
      </c>
      <c r="O166" s="1">
        <v>5</v>
      </c>
      <c r="P166" s="2">
        <v>33310</v>
      </c>
    </row>
    <row r="167" spans="1:16" ht="15.75" customHeight="1">
      <c r="A167" s="1">
        <v>2022</v>
      </c>
      <c r="B167" s="1" t="s">
        <v>452</v>
      </c>
      <c r="C167" s="9" t="s">
        <v>749</v>
      </c>
      <c r="D167" s="1" t="s">
        <v>236</v>
      </c>
      <c r="E167" s="1">
        <v>1.5</v>
      </c>
      <c r="F167" s="1">
        <v>3</v>
      </c>
      <c r="G167" s="1" t="s">
        <v>479</v>
      </c>
      <c r="H167" s="1" t="s">
        <v>233</v>
      </c>
      <c r="I167" s="1">
        <v>7.8</v>
      </c>
      <c r="J167" s="1">
        <v>6.5</v>
      </c>
      <c r="K167" s="1">
        <v>7.2</v>
      </c>
      <c r="L167" s="1">
        <v>39</v>
      </c>
      <c r="M167" s="1">
        <v>169</v>
      </c>
      <c r="N167" s="1">
        <v>7</v>
      </c>
      <c r="O167" s="1">
        <v>6</v>
      </c>
      <c r="P167" s="2">
        <v>27150</v>
      </c>
    </row>
    <row r="168" spans="1:16" ht="15.75" customHeight="1">
      <c r="A168" s="1">
        <v>2022</v>
      </c>
      <c r="B168" s="1" t="s">
        <v>452</v>
      </c>
      <c r="C168" s="9" t="s">
        <v>749</v>
      </c>
      <c r="D168" s="1" t="s">
        <v>236</v>
      </c>
      <c r="E168" s="1">
        <v>2.5</v>
      </c>
      <c r="F168" s="1">
        <v>4</v>
      </c>
      <c r="G168" s="1" t="s">
        <v>479</v>
      </c>
      <c r="H168" s="1" t="s">
        <v>233</v>
      </c>
      <c r="I168" s="1">
        <v>9</v>
      </c>
      <c r="J168" s="1">
        <v>7.1</v>
      </c>
      <c r="K168" s="1">
        <v>8.1</v>
      </c>
      <c r="L168" s="1">
        <v>35</v>
      </c>
      <c r="M168" s="1">
        <v>190</v>
      </c>
      <c r="N168" s="1">
        <v>6</v>
      </c>
      <c r="O168" s="1">
        <v>7</v>
      </c>
      <c r="P168" s="2">
        <v>27150</v>
      </c>
    </row>
    <row r="169" spans="1:16" ht="15.75" customHeight="1">
      <c r="A169" s="1">
        <v>2022</v>
      </c>
      <c r="B169" s="1" t="s">
        <v>452</v>
      </c>
      <c r="C169" s="9" t="s">
        <v>750</v>
      </c>
      <c r="D169" s="1" t="s">
        <v>236</v>
      </c>
      <c r="E169" s="1">
        <v>1.5</v>
      </c>
      <c r="F169" s="1">
        <v>3</v>
      </c>
      <c r="G169" s="1" t="s">
        <v>479</v>
      </c>
      <c r="H169" s="1" t="s">
        <v>233</v>
      </c>
      <c r="I169" s="1">
        <v>8.4</v>
      </c>
      <c r="J169" s="1">
        <v>6.7</v>
      </c>
      <c r="K169" s="1">
        <v>7.6</v>
      </c>
      <c r="L169" s="1">
        <v>37</v>
      </c>
      <c r="M169" s="1">
        <v>179</v>
      </c>
      <c r="N169" s="1">
        <v>7</v>
      </c>
      <c r="O169" s="1">
        <v>6</v>
      </c>
      <c r="P169" s="2">
        <v>27150</v>
      </c>
    </row>
    <row r="170" spans="1:16" ht="15.75" customHeight="1">
      <c r="A170" s="1">
        <v>2022</v>
      </c>
      <c r="B170" s="1" t="s">
        <v>452</v>
      </c>
      <c r="C170" s="9" t="s">
        <v>590</v>
      </c>
      <c r="D170" s="1" t="s">
        <v>236</v>
      </c>
      <c r="E170" s="1">
        <v>1.5</v>
      </c>
      <c r="F170" s="1">
        <v>3</v>
      </c>
      <c r="G170" s="1" t="s">
        <v>479</v>
      </c>
      <c r="H170" s="1" t="s">
        <v>233</v>
      </c>
      <c r="I170" s="1">
        <v>8.4</v>
      </c>
      <c r="J170" s="1">
        <v>6.8</v>
      </c>
      <c r="K170" s="1">
        <v>7.7</v>
      </c>
      <c r="L170" s="1">
        <v>37</v>
      </c>
      <c r="M170" s="1">
        <v>181</v>
      </c>
      <c r="N170" s="1">
        <v>6</v>
      </c>
      <c r="O170" s="1">
        <v>6</v>
      </c>
      <c r="P170" s="2">
        <v>38265</v>
      </c>
    </row>
    <row r="171" spans="1:16" ht="15.75" customHeight="1">
      <c r="A171" s="1">
        <v>2022</v>
      </c>
      <c r="B171" s="1" t="s">
        <v>452</v>
      </c>
      <c r="C171" s="9" t="s">
        <v>750</v>
      </c>
      <c r="D171" s="1" t="s">
        <v>236</v>
      </c>
      <c r="E171" s="1">
        <v>2.5</v>
      </c>
      <c r="F171" s="1">
        <v>4</v>
      </c>
      <c r="G171" s="1" t="s">
        <v>479</v>
      </c>
      <c r="H171" s="1" t="s">
        <v>233</v>
      </c>
      <c r="I171" s="1">
        <v>9.1999999999999993</v>
      </c>
      <c r="J171" s="1">
        <v>7.2</v>
      </c>
      <c r="K171" s="1">
        <v>8.3000000000000007</v>
      </c>
      <c r="L171" s="1">
        <v>34</v>
      </c>
      <c r="M171" s="1">
        <v>195</v>
      </c>
      <c r="N171" s="1">
        <v>6</v>
      </c>
      <c r="O171" s="1">
        <v>7</v>
      </c>
      <c r="P171" s="2">
        <v>27150</v>
      </c>
    </row>
    <row r="172" spans="1:16" ht="15.75" customHeight="1">
      <c r="A172" s="1">
        <v>2022</v>
      </c>
      <c r="B172" s="1" t="s">
        <v>452</v>
      </c>
      <c r="C172" s="9" t="s">
        <v>838</v>
      </c>
      <c r="D172" s="1" t="s">
        <v>69</v>
      </c>
      <c r="E172" s="1">
        <v>2</v>
      </c>
      <c r="F172" s="1">
        <v>4</v>
      </c>
      <c r="G172" s="1" t="s">
        <v>469</v>
      </c>
      <c r="H172" s="1" t="s">
        <v>233</v>
      </c>
      <c r="I172" s="1">
        <v>8</v>
      </c>
      <c r="J172" s="1">
        <v>6</v>
      </c>
      <c r="K172" s="1">
        <v>7.1</v>
      </c>
      <c r="L172" s="1">
        <v>40</v>
      </c>
      <c r="M172" s="1">
        <v>167</v>
      </c>
      <c r="N172" s="1">
        <v>7</v>
      </c>
      <c r="O172" s="1">
        <v>7</v>
      </c>
      <c r="P172" s="2">
        <v>19950</v>
      </c>
    </row>
    <row r="173" spans="1:16" ht="15.75" customHeight="1">
      <c r="A173" s="1">
        <v>2022</v>
      </c>
      <c r="B173" s="1" t="s">
        <v>452</v>
      </c>
      <c r="C173" s="9" t="s">
        <v>808</v>
      </c>
      <c r="D173" s="1" t="s">
        <v>69</v>
      </c>
      <c r="E173" s="1">
        <v>2</v>
      </c>
      <c r="F173" s="1">
        <v>4</v>
      </c>
      <c r="G173" s="1" t="s">
        <v>469</v>
      </c>
      <c r="H173" s="1" t="s">
        <v>233</v>
      </c>
      <c r="I173" s="1">
        <v>8.1999999999999993</v>
      </c>
      <c r="J173" s="1">
        <v>6.1</v>
      </c>
      <c r="K173" s="1">
        <v>7.3</v>
      </c>
      <c r="L173" s="1">
        <v>39</v>
      </c>
      <c r="M173" s="1">
        <v>171</v>
      </c>
      <c r="N173" s="1">
        <v>7</v>
      </c>
      <c r="O173" s="1">
        <v>7</v>
      </c>
      <c r="P173" s="2">
        <v>22700</v>
      </c>
    </row>
    <row r="174" spans="1:16" ht="15.75" customHeight="1">
      <c r="A174" s="1">
        <v>2022</v>
      </c>
      <c r="B174" s="1" t="s">
        <v>452</v>
      </c>
      <c r="C174" s="9" t="s">
        <v>838</v>
      </c>
      <c r="D174" s="1" t="s">
        <v>69</v>
      </c>
      <c r="E174" s="1">
        <v>2</v>
      </c>
      <c r="F174" s="1">
        <v>4</v>
      </c>
      <c r="G174" s="1" t="s">
        <v>84</v>
      </c>
      <c r="H174" s="1" t="s">
        <v>233</v>
      </c>
      <c r="I174" s="1">
        <v>9.1999999999999993</v>
      </c>
      <c r="J174" s="1">
        <v>6.2</v>
      </c>
      <c r="K174" s="1">
        <v>7.9</v>
      </c>
      <c r="L174" s="1">
        <v>36</v>
      </c>
      <c r="M174" s="1">
        <v>185</v>
      </c>
      <c r="N174" s="1">
        <v>6</v>
      </c>
      <c r="O174" s="1">
        <v>7</v>
      </c>
      <c r="P174" s="2">
        <v>19950</v>
      </c>
    </row>
    <row r="175" spans="1:16" ht="15.75" customHeight="1">
      <c r="A175" s="1">
        <v>2022</v>
      </c>
      <c r="B175" s="1" t="s">
        <v>452</v>
      </c>
      <c r="C175" s="9" t="s">
        <v>808</v>
      </c>
      <c r="D175" s="1" t="s">
        <v>69</v>
      </c>
      <c r="E175" s="1">
        <v>2</v>
      </c>
      <c r="F175" s="1">
        <v>4</v>
      </c>
      <c r="G175" s="1" t="s">
        <v>84</v>
      </c>
      <c r="H175" s="1" t="s">
        <v>233</v>
      </c>
      <c r="I175" s="1">
        <v>9.4</v>
      </c>
      <c r="J175" s="1">
        <v>6.4</v>
      </c>
      <c r="K175" s="1">
        <v>8.1</v>
      </c>
      <c r="L175" s="1">
        <v>35</v>
      </c>
      <c r="M175" s="1">
        <v>189</v>
      </c>
      <c r="N175" s="1">
        <v>6</v>
      </c>
      <c r="O175" s="1">
        <v>7</v>
      </c>
      <c r="P175" s="2">
        <v>22700</v>
      </c>
    </row>
    <row r="176" spans="1:16" ht="15.75" customHeight="1">
      <c r="A176" s="1">
        <v>2022</v>
      </c>
      <c r="B176" s="1" t="s">
        <v>600</v>
      </c>
      <c r="C176" s="9" t="s">
        <v>766</v>
      </c>
      <c r="D176" s="1" t="s">
        <v>236</v>
      </c>
      <c r="E176" s="1">
        <v>2.5</v>
      </c>
      <c r="F176" s="1">
        <v>4</v>
      </c>
      <c r="G176" s="1" t="s">
        <v>598</v>
      </c>
      <c r="H176" s="1" t="s">
        <v>233</v>
      </c>
      <c r="I176" s="1">
        <v>9</v>
      </c>
      <c r="J176" s="1">
        <v>7.2</v>
      </c>
      <c r="K176" s="1">
        <v>8.1999999999999993</v>
      </c>
      <c r="L176" s="1">
        <v>34</v>
      </c>
      <c r="M176" s="1">
        <v>192</v>
      </c>
      <c r="N176" s="1">
        <v>6</v>
      </c>
      <c r="O176" s="1">
        <v>7</v>
      </c>
      <c r="P176" s="2">
        <v>25895</v>
      </c>
    </row>
    <row r="177" spans="1:16" ht="15.75" customHeight="1">
      <c r="A177" s="1">
        <v>2022</v>
      </c>
      <c r="B177" s="1" t="s">
        <v>600</v>
      </c>
      <c r="C177" s="9" t="s">
        <v>654</v>
      </c>
      <c r="D177" s="1" t="s">
        <v>236</v>
      </c>
      <c r="E177" s="1">
        <v>2.5</v>
      </c>
      <c r="F177" s="1">
        <v>4</v>
      </c>
      <c r="G177" s="1" t="s">
        <v>479</v>
      </c>
      <c r="H177" s="1" t="s">
        <v>233</v>
      </c>
      <c r="I177" s="1">
        <v>9.5</v>
      </c>
      <c r="J177" s="1">
        <v>8.3000000000000007</v>
      </c>
      <c r="K177" s="1">
        <v>9</v>
      </c>
      <c r="L177" s="1">
        <v>31</v>
      </c>
      <c r="M177" s="1">
        <v>210</v>
      </c>
      <c r="N177" s="1">
        <v>5</v>
      </c>
      <c r="O177" s="1">
        <v>7</v>
      </c>
      <c r="P177" s="2">
        <v>33520</v>
      </c>
    </row>
    <row r="178" spans="1:16" ht="15.75" customHeight="1">
      <c r="A178" s="1">
        <v>2022</v>
      </c>
      <c r="B178" s="1" t="s">
        <v>600</v>
      </c>
      <c r="C178" s="9" t="s">
        <v>803</v>
      </c>
      <c r="D178" s="1" t="s">
        <v>30</v>
      </c>
      <c r="E178" s="1">
        <v>2.4</v>
      </c>
      <c r="F178" s="1">
        <v>4</v>
      </c>
      <c r="G178" s="1" t="s">
        <v>479</v>
      </c>
      <c r="H178" s="1" t="s">
        <v>233</v>
      </c>
      <c r="I178" s="1">
        <v>9.9</v>
      </c>
      <c r="J178" s="1">
        <v>7.3</v>
      </c>
      <c r="K178" s="1">
        <v>8.6999999999999993</v>
      </c>
      <c r="L178" s="1">
        <v>32</v>
      </c>
      <c r="M178" s="1">
        <v>205</v>
      </c>
      <c r="N178" s="1">
        <v>6</v>
      </c>
      <c r="O178" s="1">
        <v>3</v>
      </c>
      <c r="P178" s="2">
        <v>23495</v>
      </c>
    </row>
    <row r="179" spans="1:16" ht="15.75" customHeight="1">
      <c r="A179" s="1">
        <v>2022</v>
      </c>
      <c r="B179" s="1" t="s">
        <v>600</v>
      </c>
      <c r="C179" s="9" t="s">
        <v>803</v>
      </c>
      <c r="D179" s="1" t="s">
        <v>30</v>
      </c>
      <c r="E179" s="1">
        <v>2.5</v>
      </c>
      <c r="F179" s="1">
        <v>4</v>
      </c>
      <c r="G179" s="1" t="s">
        <v>479</v>
      </c>
      <c r="H179" s="1" t="s">
        <v>233</v>
      </c>
      <c r="I179" s="1">
        <v>8.8000000000000007</v>
      </c>
      <c r="J179" s="1">
        <v>6.7</v>
      </c>
      <c r="K179" s="1">
        <v>7.8</v>
      </c>
      <c r="L179" s="1">
        <v>36</v>
      </c>
      <c r="M179" s="1">
        <v>184</v>
      </c>
      <c r="N179" s="1">
        <v>6</v>
      </c>
      <c r="O179" s="1">
        <v>7</v>
      </c>
      <c r="P179" s="2">
        <v>23495</v>
      </c>
    </row>
    <row r="180" spans="1:16" ht="15.75" customHeight="1">
      <c r="A180" s="1">
        <v>2022</v>
      </c>
      <c r="B180" s="1" t="s">
        <v>600</v>
      </c>
      <c r="C180" s="9" t="s">
        <v>735</v>
      </c>
      <c r="D180" s="1" t="s">
        <v>236</v>
      </c>
      <c r="E180" s="1">
        <v>2.4</v>
      </c>
      <c r="F180" s="1">
        <v>4</v>
      </c>
      <c r="G180" s="1" t="s">
        <v>479</v>
      </c>
      <c r="H180" s="1" t="s">
        <v>233</v>
      </c>
      <c r="I180" s="1">
        <v>10.1</v>
      </c>
      <c r="J180" s="1">
        <v>7.9</v>
      </c>
      <c r="K180" s="1">
        <v>9.1</v>
      </c>
      <c r="L180" s="1">
        <v>31</v>
      </c>
      <c r="M180" s="1">
        <v>213</v>
      </c>
      <c r="N180" s="1">
        <v>5</v>
      </c>
      <c r="O180" s="1">
        <v>3</v>
      </c>
      <c r="P180" s="2">
        <v>27645</v>
      </c>
    </row>
    <row r="181" spans="1:16" ht="15.75" customHeight="1">
      <c r="A181" s="1">
        <v>2022</v>
      </c>
      <c r="B181" s="1" t="s">
        <v>600</v>
      </c>
      <c r="C181" s="9" t="s">
        <v>735</v>
      </c>
      <c r="D181" s="1" t="s">
        <v>236</v>
      </c>
      <c r="E181" s="1">
        <v>2.5</v>
      </c>
      <c r="F181" s="1">
        <v>4</v>
      </c>
      <c r="G181" s="1" t="s">
        <v>479</v>
      </c>
      <c r="H181" s="1" t="s">
        <v>233</v>
      </c>
      <c r="I181" s="1">
        <v>9</v>
      </c>
      <c r="J181" s="1">
        <v>7.1</v>
      </c>
      <c r="K181" s="1">
        <v>8.1999999999999993</v>
      </c>
      <c r="L181" s="1">
        <v>34</v>
      </c>
      <c r="M181" s="1">
        <v>192</v>
      </c>
      <c r="N181" s="1">
        <v>6</v>
      </c>
      <c r="O181" s="1">
        <v>7</v>
      </c>
      <c r="P181" s="2">
        <v>27645</v>
      </c>
    </row>
    <row r="182" spans="1:16" ht="15.75" customHeight="1">
      <c r="A182" s="1">
        <v>2022</v>
      </c>
      <c r="B182" s="1" t="s">
        <v>600</v>
      </c>
      <c r="C182" s="9" t="s">
        <v>601</v>
      </c>
      <c r="D182" s="1" t="s">
        <v>236</v>
      </c>
      <c r="E182" s="1">
        <v>2.4</v>
      </c>
      <c r="F182" s="1">
        <v>4</v>
      </c>
      <c r="G182" s="1" t="s">
        <v>479</v>
      </c>
      <c r="H182" s="1" t="s">
        <v>233</v>
      </c>
      <c r="I182" s="1">
        <v>10.9</v>
      </c>
      <c r="J182" s="1">
        <v>8.9</v>
      </c>
      <c r="K182" s="1">
        <v>10</v>
      </c>
      <c r="L182" s="1">
        <v>28</v>
      </c>
      <c r="M182" s="1">
        <v>235</v>
      </c>
      <c r="N182" s="1">
        <v>5</v>
      </c>
      <c r="O182" s="1">
        <v>3</v>
      </c>
      <c r="P182" s="2">
        <v>37695</v>
      </c>
    </row>
    <row r="183" spans="1:16" ht="15.75" customHeight="1">
      <c r="A183" s="1">
        <v>2022</v>
      </c>
      <c r="B183" s="1" t="s">
        <v>600</v>
      </c>
      <c r="C183" s="9" t="s">
        <v>708</v>
      </c>
      <c r="D183" s="1" t="s">
        <v>69</v>
      </c>
      <c r="E183" s="1">
        <v>2.4</v>
      </c>
      <c r="F183" s="1">
        <v>4</v>
      </c>
      <c r="G183" s="1" t="s">
        <v>479</v>
      </c>
      <c r="H183" s="1" t="s">
        <v>22</v>
      </c>
      <c r="I183" s="1">
        <v>12.7</v>
      </c>
      <c r="J183" s="1">
        <v>9.4</v>
      </c>
      <c r="K183" s="1">
        <v>11.2</v>
      </c>
      <c r="L183" s="1">
        <v>25</v>
      </c>
      <c r="M183" s="1">
        <v>262</v>
      </c>
      <c r="N183" s="1">
        <v>4</v>
      </c>
      <c r="O183" s="1">
        <v>3</v>
      </c>
      <c r="P183" s="2">
        <v>29605</v>
      </c>
    </row>
    <row r="184" spans="1:16" ht="15.75" customHeight="1">
      <c r="A184" s="1">
        <v>2022</v>
      </c>
      <c r="B184" s="1" t="s">
        <v>600</v>
      </c>
      <c r="C184" s="9" t="s">
        <v>708</v>
      </c>
      <c r="D184" s="1" t="s">
        <v>69</v>
      </c>
      <c r="E184" s="1">
        <v>2.4</v>
      </c>
      <c r="F184" s="1">
        <v>4</v>
      </c>
      <c r="G184" s="1" t="s">
        <v>84</v>
      </c>
      <c r="H184" s="1" t="s">
        <v>22</v>
      </c>
      <c r="I184" s="1">
        <v>12.3</v>
      </c>
      <c r="J184" s="1">
        <v>9</v>
      </c>
      <c r="K184" s="1">
        <v>10.8</v>
      </c>
      <c r="L184" s="1">
        <v>26</v>
      </c>
      <c r="M184" s="1">
        <v>254</v>
      </c>
      <c r="N184" s="1">
        <v>5</v>
      </c>
      <c r="O184" s="1">
        <v>3</v>
      </c>
      <c r="P184" s="2">
        <v>29605</v>
      </c>
    </row>
    <row r="185" spans="1:16" ht="15.75" customHeight="1">
      <c r="A185" s="1">
        <v>2022</v>
      </c>
      <c r="B185" s="1" t="s">
        <v>326</v>
      </c>
      <c r="C185" s="9" t="s">
        <v>768</v>
      </c>
      <c r="D185" s="1" t="s">
        <v>69</v>
      </c>
      <c r="E185" s="1">
        <v>2.5</v>
      </c>
      <c r="F185" s="1">
        <v>4</v>
      </c>
      <c r="G185" s="1" t="s">
        <v>31</v>
      </c>
      <c r="H185" s="1" t="s">
        <v>233</v>
      </c>
      <c r="I185" s="1">
        <v>8.5</v>
      </c>
      <c r="J185" s="1">
        <v>6.1</v>
      </c>
      <c r="K185" s="1">
        <v>7.4</v>
      </c>
      <c r="L185" s="1">
        <v>38</v>
      </c>
      <c r="M185" s="1">
        <v>174</v>
      </c>
      <c r="N185" s="1">
        <v>7</v>
      </c>
      <c r="O185" s="1">
        <v>7</v>
      </c>
      <c r="P185" s="2">
        <v>25845</v>
      </c>
    </row>
    <row r="186" spans="1:16" ht="15.75" customHeight="1">
      <c r="A186" s="1">
        <v>2022</v>
      </c>
      <c r="B186" s="1" t="s">
        <v>326</v>
      </c>
      <c r="C186" s="9" t="s">
        <v>686</v>
      </c>
      <c r="D186" s="1" t="s">
        <v>69</v>
      </c>
      <c r="E186" s="1">
        <v>2.5</v>
      </c>
      <c r="F186" s="1">
        <v>4</v>
      </c>
      <c r="G186" s="1" t="s">
        <v>31</v>
      </c>
      <c r="H186" s="1" t="s">
        <v>233</v>
      </c>
      <c r="I186" s="1">
        <v>8.6</v>
      </c>
      <c r="J186" s="1">
        <v>6.3</v>
      </c>
      <c r="K186" s="1">
        <v>7.6</v>
      </c>
      <c r="L186" s="1">
        <v>37</v>
      </c>
      <c r="M186" s="1">
        <v>178</v>
      </c>
      <c r="N186" s="1">
        <v>7</v>
      </c>
      <c r="O186" s="1">
        <v>7</v>
      </c>
      <c r="P186" s="2">
        <v>31145</v>
      </c>
    </row>
    <row r="187" spans="1:16" ht="15.75" customHeight="1">
      <c r="A187" s="1">
        <v>2022</v>
      </c>
      <c r="B187" s="1" t="s">
        <v>326</v>
      </c>
      <c r="C187" s="9" t="s">
        <v>619</v>
      </c>
      <c r="D187" s="1" t="s">
        <v>69</v>
      </c>
      <c r="E187" s="1">
        <v>3.5</v>
      </c>
      <c r="F187" s="1">
        <v>6</v>
      </c>
      <c r="G187" s="1" t="s">
        <v>31</v>
      </c>
      <c r="H187" s="1" t="s">
        <v>233</v>
      </c>
      <c r="I187" s="1">
        <v>10.7</v>
      </c>
      <c r="J187" s="1">
        <v>7.4</v>
      </c>
      <c r="K187" s="1">
        <v>9.1999999999999993</v>
      </c>
      <c r="L187" s="1">
        <v>31</v>
      </c>
      <c r="M187" s="1">
        <v>215</v>
      </c>
      <c r="N187" s="1">
        <v>5</v>
      </c>
      <c r="O187" s="1">
        <v>5</v>
      </c>
      <c r="P187" s="2">
        <v>36270</v>
      </c>
    </row>
    <row r="188" spans="1:16" ht="15.75" customHeight="1">
      <c r="A188" s="1">
        <v>2022</v>
      </c>
      <c r="B188" s="1" t="s">
        <v>326</v>
      </c>
      <c r="C188" s="9" t="s">
        <v>667</v>
      </c>
      <c r="D188" s="1" t="s">
        <v>69</v>
      </c>
      <c r="E188" s="1">
        <v>3.5</v>
      </c>
      <c r="F188" s="1">
        <v>6</v>
      </c>
      <c r="G188" s="1" t="s">
        <v>31</v>
      </c>
      <c r="H188" s="1" t="s">
        <v>233</v>
      </c>
      <c r="I188" s="1">
        <v>10.8</v>
      </c>
      <c r="J188" s="1">
        <v>7.6</v>
      </c>
      <c r="K188" s="1">
        <v>9.4</v>
      </c>
      <c r="L188" s="1">
        <v>30</v>
      </c>
      <c r="M188" s="1">
        <v>220</v>
      </c>
      <c r="N188" s="1">
        <v>5</v>
      </c>
      <c r="O188" s="1">
        <v>5</v>
      </c>
      <c r="P188" s="2">
        <v>32910</v>
      </c>
    </row>
    <row r="189" spans="1:16" ht="15.75" customHeight="1">
      <c r="A189" s="1">
        <v>2022</v>
      </c>
      <c r="B189" s="1" t="s">
        <v>326</v>
      </c>
      <c r="C189" s="9" t="s">
        <v>740</v>
      </c>
      <c r="D189" s="1" t="s">
        <v>69</v>
      </c>
      <c r="E189" s="1">
        <v>2.5</v>
      </c>
      <c r="F189" s="1">
        <v>4</v>
      </c>
      <c r="G189" s="1" t="s">
        <v>31</v>
      </c>
      <c r="H189" s="1" t="s">
        <v>233</v>
      </c>
      <c r="I189" s="1">
        <v>9.4</v>
      </c>
      <c r="J189" s="1">
        <v>6.8</v>
      </c>
      <c r="K189" s="1">
        <v>8.1999999999999993</v>
      </c>
      <c r="L189" s="1">
        <v>34</v>
      </c>
      <c r="M189" s="1">
        <v>192</v>
      </c>
      <c r="N189" s="1">
        <v>6</v>
      </c>
      <c r="O189" s="1">
        <v>6</v>
      </c>
      <c r="P189" s="2">
        <v>27385</v>
      </c>
    </row>
    <row r="190" spans="1:16" ht="15.75" customHeight="1">
      <c r="A190" s="1">
        <v>2022</v>
      </c>
      <c r="B190" s="1" t="s">
        <v>326</v>
      </c>
      <c r="C190" s="9" t="s">
        <v>687</v>
      </c>
      <c r="D190" s="1" t="s">
        <v>69</v>
      </c>
      <c r="E190" s="1">
        <v>2.5</v>
      </c>
      <c r="F190" s="1">
        <v>4</v>
      </c>
      <c r="G190" s="1" t="s">
        <v>31</v>
      </c>
      <c r="H190" s="1" t="s">
        <v>233</v>
      </c>
      <c r="I190" s="1">
        <v>9.5</v>
      </c>
      <c r="J190" s="1">
        <v>7</v>
      </c>
      <c r="K190" s="1">
        <v>8.4</v>
      </c>
      <c r="L190" s="1">
        <v>34</v>
      </c>
      <c r="M190" s="1">
        <v>195</v>
      </c>
      <c r="N190" s="1">
        <v>6</v>
      </c>
      <c r="O190" s="1">
        <v>6</v>
      </c>
      <c r="P190" s="2">
        <v>31145</v>
      </c>
    </row>
    <row r="191" spans="1:16" ht="15.75" customHeight="1">
      <c r="A191" s="1">
        <v>2022</v>
      </c>
      <c r="B191" s="1" t="s">
        <v>326</v>
      </c>
      <c r="C191" s="9" t="s">
        <v>730</v>
      </c>
      <c r="D191" s="1" t="s">
        <v>69</v>
      </c>
      <c r="E191" s="1">
        <v>2.5</v>
      </c>
      <c r="F191" s="1">
        <v>4</v>
      </c>
      <c r="G191" s="1" t="s">
        <v>469</v>
      </c>
      <c r="H191" s="1" t="s">
        <v>233</v>
      </c>
      <c r="I191" s="1">
        <v>4.9000000000000004</v>
      </c>
      <c r="J191" s="1">
        <v>4.8</v>
      </c>
      <c r="K191" s="1">
        <v>4.9000000000000004</v>
      </c>
      <c r="L191" s="1">
        <v>58</v>
      </c>
      <c r="M191" s="1">
        <v>113</v>
      </c>
      <c r="N191" s="1">
        <v>9</v>
      </c>
      <c r="O191" s="1">
        <v>7</v>
      </c>
      <c r="P191" s="2">
        <v>27980</v>
      </c>
    </row>
    <row r="192" spans="1:16" ht="15.75" customHeight="1">
      <c r="A192" s="1">
        <v>2022</v>
      </c>
      <c r="B192" s="1" t="s">
        <v>326</v>
      </c>
      <c r="C192" s="9" t="s">
        <v>711</v>
      </c>
      <c r="D192" s="1" t="s">
        <v>69</v>
      </c>
      <c r="E192" s="1">
        <v>2.5</v>
      </c>
      <c r="F192" s="1">
        <v>4</v>
      </c>
      <c r="G192" s="1" t="s">
        <v>469</v>
      </c>
      <c r="H192" s="1" t="s">
        <v>233</v>
      </c>
      <c r="I192" s="1">
        <v>5.3</v>
      </c>
      <c r="J192" s="1">
        <v>5</v>
      </c>
      <c r="K192" s="1">
        <v>5.0999999999999996</v>
      </c>
      <c r="L192" s="1">
        <v>55</v>
      </c>
      <c r="M192" s="1">
        <v>121</v>
      </c>
      <c r="N192" s="1">
        <v>9</v>
      </c>
      <c r="O192" s="1">
        <v>7</v>
      </c>
      <c r="P192" s="2">
        <v>29515</v>
      </c>
    </row>
    <row r="193" spans="1:16" ht="15.75" customHeight="1">
      <c r="A193" s="1">
        <v>2022</v>
      </c>
      <c r="B193" s="1" t="s">
        <v>326</v>
      </c>
      <c r="C193" s="9" t="s">
        <v>831</v>
      </c>
      <c r="D193" s="1" t="s">
        <v>162</v>
      </c>
      <c r="E193" s="1">
        <v>1.8</v>
      </c>
      <c r="F193" s="1">
        <v>4</v>
      </c>
      <c r="G193" s="1" t="s">
        <v>469</v>
      </c>
      <c r="H193" s="1" t="s">
        <v>233</v>
      </c>
      <c r="I193" s="1">
        <v>7.9</v>
      </c>
      <c r="J193" s="1">
        <v>6.2</v>
      </c>
      <c r="K193" s="1">
        <v>7.1</v>
      </c>
      <c r="L193" s="1">
        <v>40</v>
      </c>
      <c r="M193" s="1">
        <v>166</v>
      </c>
      <c r="N193" s="1">
        <v>7</v>
      </c>
      <c r="O193" s="1">
        <v>5</v>
      </c>
      <c r="P193" s="2">
        <v>20425</v>
      </c>
    </row>
    <row r="194" spans="1:16" ht="15.75" customHeight="1">
      <c r="A194" s="1">
        <v>2022</v>
      </c>
      <c r="B194" s="1" t="s">
        <v>326</v>
      </c>
      <c r="C194" s="9" t="s">
        <v>781</v>
      </c>
      <c r="D194" s="1" t="s">
        <v>162</v>
      </c>
      <c r="E194" s="1">
        <v>1.8</v>
      </c>
      <c r="F194" s="1">
        <v>4</v>
      </c>
      <c r="G194" s="1" t="s">
        <v>469</v>
      </c>
      <c r="H194" s="1" t="s">
        <v>233</v>
      </c>
      <c r="I194" s="1">
        <v>8.1</v>
      </c>
      <c r="J194" s="1">
        <v>6.3</v>
      </c>
      <c r="K194" s="1">
        <v>7.3</v>
      </c>
      <c r="L194" s="1">
        <v>39</v>
      </c>
      <c r="M194" s="1">
        <v>170</v>
      </c>
      <c r="N194" s="1">
        <v>7</v>
      </c>
      <c r="O194" s="1">
        <v>5</v>
      </c>
      <c r="P194" s="2">
        <v>24825</v>
      </c>
    </row>
    <row r="195" spans="1:16" ht="15.75" customHeight="1">
      <c r="A195" s="1">
        <v>2022</v>
      </c>
      <c r="B195" s="1" t="s">
        <v>326</v>
      </c>
      <c r="C195" s="9" t="s">
        <v>831</v>
      </c>
      <c r="D195" s="1" t="s">
        <v>162</v>
      </c>
      <c r="E195" s="1">
        <v>1.8</v>
      </c>
      <c r="F195" s="1">
        <v>4</v>
      </c>
      <c r="G195" s="1" t="s">
        <v>84</v>
      </c>
      <c r="H195" s="1" t="s">
        <v>233</v>
      </c>
      <c r="I195" s="1">
        <v>8</v>
      </c>
      <c r="J195" s="1">
        <v>6</v>
      </c>
      <c r="K195" s="1">
        <v>7.1</v>
      </c>
      <c r="L195" s="1">
        <v>40</v>
      </c>
      <c r="M195" s="1">
        <v>165</v>
      </c>
      <c r="N195" s="1">
        <v>7</v>
      </c>
      <c r="O195" s="1">
        <v>5</v>
      </c>
      <c r="P195" s="2">
        <v>20425</v>
      </c>
    </row>
    <row r="196" spans="1:16" ht="15.75" customHeight="1">
      <c r="A196" s="1">
        <v>2022</v>
      </c>
      <c r="B196" s="1" t="s">
        <v>326</v>
      </c>
      <c r="C196" s="9" t="s">
        <v>831</v>
      </c>
      <c r="D196" s="1" t="s">
        <v>162</v>
      </c>
      <c r="E196" s="1">
        <v>2</v>
      </c>
      <c r="F196" s="1">
        <v>4</v>
      </c>
      <c r="G196" s="1" t="s">
        <v>149</v>
      </c>
      <c r="H196" s="1" t="s">
        <v>233</v>
      </c>
      <c r="I196" s="1">
        <v>7.6</v>
      </c>
      <c r="J196" s="1">
        <v>5.9</v>
      </c>
      <c r="K196" s="1">
        <v>6.8</v>
      </c>
      <c r="L196" s="1">
        <v>42</v>
      </c>
      <c r="M196" s="1">
        <v>159</v>
      </c>
      <c r="N196" s="1">
        <v>7</v>
      </c>
      <c r="O196" s="1">
        <v>7</v>
      </c>
      <c r="P196" s="2">
        <v>20425</v>
      </c>
    </row>
    <row r="197" spans="1:16" ht="15.75" customHeight="1">
      <c r="A197" s="1">
        <v>2022</v>
      </c>
      <c r="B197" s="1" t="s">
        <v>326</v>
      </c>
      <c r="C197" s="9" t="s">
        <v>774</v>
      </c>
      <c r="D197" s="1" t="s">
        <v>162</v>
      </c>
      <c r="E197" s="1">
        <v>2</v>
      </c>
      <c r="F197" s="1">
        <v>4</v>
      </c>
      <c r="G197" s="1" t="s">
        <v>149</v>
      </c>
      <c r="H197" s="1" t="s">
        <v>233</v>
      </c>
      <c r="I197" s="1">
        <v>7.7</v>
      </c>
      <c r="J197" s="1">
        <v>6.1</v>
      </c>
      <c r="K197" s="1">
        <v>7</v>
      </c>
      <c r="L197" s="1">
        <v>40</v>
      </c>
      <c r="M197" s="1">
        <v>164</v>
      </c>
      <c r="N197" s="1">
        <v>7</v>
      </c>
      <c r="O197" s="1">
        <v>7</v>
      </c>
      <c r="P197" s="2">
        <v>25215</v>
      </c>
    </row>
    <row r="198" spans="1:16" ht="15.75" customHeight="1">
      <c r="A198" s="1">
        <v>2022</v>
      </c>
      <c r="B198" s="1" t="s">
        <v>326</v>
      </c>
      <c r="C198" s="9" t="s">
        <v>831</v>
      </c>
      <c r="D198" s="1" t="s">
        <v>162</v>
      </c>
      <c r="E198" s="1">
        <v>2</v>
      </c>
      <c r="F198" s="1">
        <v>4</v>
      </c>
      <c r="G198" s="1" t="s">
        <v>84</v>
      </c>
      <c r="H198" s="1" t="s">
        <v>233</v>
      </c>
      <c r="I198" s="1">
        <v>8.1999999999999993</v>
      </c>
      <c r="J198" s="1">
        <v>6.5</v>
      </c>
      <c r="K198" s="1">
        <v>7.4</v>
      </c>
      <c r="L198" s="1">
        <v>38</v>
      </c>
      <c r="M198" s="1">
        <v>172</v>
      </c>
      <c r="N198" s="1">
        <v>7</v>
      </c>
      <c r="O198" s="1">
        <v>7</v>
      </c>
      <c r="P198" s="2">
        <v>20425</v>
      </c>
    </row>
    <row r="199" spans="1:16" ht="15.75" customHeight="1">
      <c r="A199" s="1">
        <v>2022</v>
      </c>
      <c r="B199" s="1" t="s">
        <v>326</v>
      </c>
      <c r="C199" s="9" t="s">
        <v>770</v>
      </c>
      <c r="D199" s="1" t="s">
        <v>162</v>
      </c>
      <c r="E199" s="1">
        <v>2</v>
      </c>
      <c r="F199" s="1">
        <v>4</v>
      </c>
      <c r="G199" s="1" t="s">
        <v>149</v>
      </c>
      <c r="H199" s="1" t="s">
        <v>233</v>
      </c>
      <c r="I199" s="1">
        <v>7.7</v>
      </c>
      <c r="J199" s="1">
        <v>6.2</v>
      </c>
      <c r="K199" s="1">
        <v>7</v>
      </c>
      <c r="L199" s="1">
        <v>40</v>
      </c>
      <c r="M199" s="1">
        <v>164</v>
      </c>
      <c r="N199" s="1">
        <v>7</v>
      </c>
      <c r="O199" s="1">
        <v>7</v>
      </c>
      <c r="P199" s="2">
        <v>25570</v>
      </c>
    </row>
    <row r="200" spans="1:16" ht="15.75" customHeight="1">
      <c r="A200" s="1">
        <v>2022</v>
      </c>
      <c r="B200" s="1" t="s">
        <v>326</v>
      </c>
      <c r="C200" s="9" t="s">
        <v>828</v>
      </c>
      <c r="D200" s="1" t="s">
        <v>162</v>
      </c>
      <c r="E200" s="1">
        <v>2</v>
      </c>
      <c r="F200" s="1">
        <v>4</v>
      </c>
      <c r="G200" s="1" t="s">
        <v>149</v>
      </c>
      <c r="H200" s="1" t="s">
        <v>233</v>
      </c>
      <c r="I200" s="1">
        <v>7.5</v>
      </c>
      <c r="J200" s="1">
        <v>5.9</v>
      </c>
      <c r="K200" s="1">
        <v>6.8</v>
      </c>
      <c r="L200" s="1">
        <v>42</v>
      </c>
      <c r="M200" s="1">
        <v>159</v>
      </c>
      <c r="N200" s="1">
        <v>7</v>
      </c>
      <c r="O200" s="1">
        <v>7</v>
      </c>
      <c r="P200" s="2">
        <v>21165</v>
      </c>
    </row>
    <row r="201" spans="1:16" ht="15.75" customHeight="1">
      <c r="A201" s="1">
        <v>2022</v>
      </c>
      <c r="B201" s="1" t="s">
        <v>326</v>
      </c>
      <c r="C201" s="9" t="s">
        <v>828</v>
      </c>
      <c r="D201" s="1" t="s">
        <v>162</v>
      </c>
      <c r="E201" s="1">
        <v>2</v>
      </c>
      <c r="F201" s="1">
        <v>4</v>
      </c>
      <c r="G201" s="1" t="s">
        <v>84</v>
      </c>
      <c r="H201" s="1" t="s">
        <v>233</v>
      </c>
      <c r="I201" s="1">
        <v>8.4</v>
      </c>
      <c r="J201" s="1">
        <v>6.7</v>
      </c>
      <c r="K201" s="1">
        <v>7.6</v>
      </c>
      <c r="L201" s="1">
        <v>37</v>
      </c>
      <c r="M201" s="1">
        <v>179</v>
      </c>
      <c r="N201" s="1">
        <v>7</v>
      </c>
      <c r="O201" s="1">
        <v>7</v>
      </c>
      <c r="P201" s="2">
        <v>21165</v>
      </c>
    </row>
    <row r="202" spans="1:16" ht="15.75" customHeight="1">
      <c r="A202" s="1">
        <v>2022</v>
      </c>
      <c r="B202" s="1" t="s">
        <v>326</v>
      </c>
      <c r="C202" s="9" t="s">
        <v>796</v>
      </c>
      <c r="D202" s="1" t="s">
        <v>162</v>
      </c>
      <c r="E202" s="1">
        <v>1.8</v>
      </c>
      <c r="F202" s="1">
        <v>4</v>
      </c>
      <c r="G202" s="1" t="s">
        <v>469</v>
      </c>
      <c r="H202" s="1" t="s">
        <v>233</v>
      </c>
      <c r="I202" s="1">
        <v>4.4000000000000004</v>
      </c>
      <c r="J202" s="1">
        <v>4.5</v>
      </c>
      <c r="K202" s="1">
        <v>4.5</v>
      </c>
      <c r="L202" s="1">
        <v>63</v>
      </c>
      <c r="M202" s="1">
        <v>106</v>
      </c>
      <c r="N202" s="1">
        <v>9</v>
      </c>
      <c r="O202" s="1">
        <v>7</v>
      </c>
      <c r="P202" s="2">
        <v>24050</v>
      </c>
    </row>
    <row r="203" spans="1:16" ht="15.75" customHeight="1">
      <c r="A203" s="1">
        <v>2022</v>
      </c>
      <c r="B203" s="1" t="s">
        <v>326</v>
      </c>
      <c r="C203" s="9" t="s">
        <v>753</v>
      </c>
      <c r="D203" s="1" t="s">
        <v>236</v>
      </c>
      <c r="E203" s="1">
        <v>2.5</v>
      </c>
      <c r="F203" s="1">
        <v>4</v>
      </c>
      <c r="G203" s="1" t="s">
        <v>31</v>
      </c>
      <c r="H203" s="1" t="s">
        <v>233</v>
      </c>
      <c r="I203" s="1">
        <v>8.8000000000000007</v>
      </c>
      <c r="J203" s="1">
        <v>6.8</v>
      </c>
      <c r="K203" s="1">
        <v>7.9</v>
      </c>
      <c r="L203" s="1">
        <v>36</v>
      </c>
      <c r="M203" s="1">
        <v>184</v>
      </c>
      <c r="N203" s="1">
        <v>6</v>
      </c>
      <c r="O203" s="1">
        <v>7</v>
      </c>
      <c r="P203" s="2">
        <v>26975</v>
      </c>
    </row>
    <row r="204" spans="1:16" ht="15.75" customHeight="1">
      <c r="A204" s="1">
        <v>2022</v>
      </c>
      <c r="B204" s="1" t="s">
        <v>326</v>
      </c>
      <c r="C204" s="9" t="s">
        <v>754</v>
      </c>
      <c r="D204" s="1" t="s">
        <v>236</v>
      </c>
      <c r="E204" s="1">
        <v>2.5</v>
      </c>
      <c r="F204" s="1">
        <v>4</v>
      </c>
      <c r="G204" s="1" t="s">
        <v>31</v>
      </c>
      <c r="H204" s="1" t="s">
        <v>233</v>
      </c>
      <c r="I204" s="1">
        <v>8.5</v>
      </c>
      <c r="J204" s="1">
        <v>6.8</v>
      </c>
      <c r="K204" s="1">
        <v>7.7</v>
      </c>
      <c r="L204" s="1">
        <v>37</v>
      </c>
      <c r="M204" s="1">
        <v>180</v>
      </c>
      <c r="N204" s="1">
        <v>7</v>
      </c>
      <c r="O204" s="1">
        <v>7</v>
      </c>
      <c r="P204" s="2">
        <v>26975</v>
      </c>
    </row>
    <row r="205" spans="1:16" ht="15.75" customHeight="1">
      <c r="A205" s="1">
        <v>2022</v>
      </c>
      <c r="B205" s="1" t="s">
        <v>326</v>
      </c>
      <c r="C205" s="9" t="s">
        <v>755</v>
      </c>
      <c r="D205" s="1" t="s">
        <v>236</v>
      </c>
      <c r="E205" s="1">
        <v>2.5</v>
      </c>
      <c r="F205" s="1">
        <v>4</v>
      </c>
      <c r="G205" s="1" t="s">
        <v>31</v>
      </c>
      <c r="H205" s="1" t="s">
        <v>233</v>
      </c>
      <c r="I205" s="1">
        <v>9.5</v>
      </c>
      <c r="J205" s="1">
        <v>7.1</v>
      </c>
      <c r="K205" s="1">
        <v>8.4</v>
      </c>
      <c r="L205" s="1">
        <v>34</v>
      </c>
      <c r="M205" s="1">
        <v>198</v>
      </c>
      <c r="N205" s="1">
        <v>6</v>
      </c>
      <c r="O205" s="1">
        <v>6</v>
      </c>
      <c r="P205" s="2">
        <v>26975</v>
      </c>
    </row>
    <row r="206" spans="1:16" ht="15.75" customHeight="1">
      <c r="A206" s="1">
        <v>2022</v>
      </c>
      <c r="B206" s="1" t="s">
        <v>326</v>
      </c>
      <c r="C206" s="9" t="s">
        <v>723</v>
      </c>
      <c r="D206" s="1" t="s">
        <v>236</v>
      </c>
      <c r="E206" s="1">
        <v>2.5</v>
      </c>
      <c r="F206" s="1">
        <v>4</v>
      </c>
      <c r="G206" s="1" t="s">
        <v>31</v>
      </c>
      <c r="H206" s="1" t="s">
        <v>233</v>
      </c>
      <c r="I206" s="1">
        <v>8.8000000000000007</v>
      </c>
      <c r="J206" s="1">
        <v>7.1</v>
      </c>
      <c r="K206" s="1">
        <v>8</v>
      </c>
      <c r="L206" s="1">
        <v>35</v>
      </c>
      <c r="M206" s="1">
        <v>187</v>
      </c>
      <c r="N206" s="1">
        <v>6</v>
      </c>
      <c r="O206" s="1">
        <v>6</v>
      </c>
      <c r="P206" s="2">
        <v>28375</v>
      </c>
    </row>
    <row r="207" spans="1:16" ht="15.75" customHeight="1">
      <c r="A207" s="1">
        <v>2022</v>
      </c>
      <c r="B207" s="1" t="s">
        <v>326</v>
      </c>
      <c r="C207" s="9" t="s">
        <v>706</v>
      </c>
      <c r="D207" s="1" t="s">
        <v>236</v>
      </c>
      <c r="E207" s="1">
        <v>2.5</v>
      </c>
      <c r="F207" s="1">
        <v>4</v>
      </c>
      <c r="G207" s="1" t="s">
        <v>31</v>
      </c>
      <c r="H207" s="1" t="s">
        <v>233</v>
      </c>
      <c r="I207" s="1">
        <v>8.6999999999999993</v>
      </c>
      <c r="J207" s="1">
        <v>6.9</v>
      </c>
      <c r="K207" s="1">
        <v>7.9</v>
      </c>
      <c r="L207" s="1">
        <v>36</v>
      </c>
      <c r="M207" s="1">
        <v>184</v>
      </c>
      <c r="N207" s="1">
        <v>6</v>
      </c>
      <c r="O207" s="1">
        <v>6</v>
      </c>
      <c r="P207" s="2">
        <v>29845</v>
      </c>
    </row>
    <row r="208" spans="1:16" ht="15.75" customHeight="1">
      <c r="A208" s="1">
        <v>2022</v>
      </c>
      <c r="B208" s="1" t="s">
        <v>326</v>
      </c>
      <c r="C208" s="9" t="s">
        <v>614</v>
      </c>
      <c r="D208" s="1" t="s">
        <v>236</v>
      </c>
      <c r="E208" s="1">
        <v>2.5</v>
      </c>
      <c r="F208" s="1">
        <v>4</v>
      </c>
      <c r="G208" s="1" t="s">
        <v>31</v>
      </c>
      <c r="H208" s="1" t="s">
        <v>233</v>
      </c>
      <c r="I208" s="1">
        <v>9.5</v>
      </c>
      <c r="J208" s="1">
        <v>7.4</v>
      </c>
      <c r="K208" s="1">
        <v>8.5</v>
      </c>
      <c r="L208" s="1">
        <v>33</v>
      </c>
      <c r="M208" s="1">
        <v>200</v>
      </c>
      <c r="N208" s="1">
        <v>6</v>
      </c>
      <c r="O208" s="1">
        <v>6</v>
      </c>
      <c r="P208" s="2">
        <v>36915</v>
      </c>
    </row>
    <row r="209" spans="1:16" ht="15.75" customHeight="1">
      <c r="A209" s="1">
        <v>2022</v>
      </c>
      <c r="B209" s="1" t="s">
        <v>326</v>
      </c>
      <c r="C209" s="9" t="s">
        <v>710</v>
      </c>
      <c r="D209" s="1" t="s">
        <v>236</v>
      </c>
      <c r="E209" s="1">
        <v>2.5</v>
      </c>
      <c r="F209" s="1">
        <v>4</v>
      </c>
      <c r="G209" s="1" t="s">
        <v>469</v>
      </c>
      <c r="H209" s="1" t="s">
        <v>233</v>
      </c>
      <c r="I209" s="1">
        <v>5.8</v>
      </c>
      <c r="J209" s="1">
        <v>6.3</v>
      </c>
      <c r="K209" s="1">
        <v>6</v>
      </c>
      <c r="L209" s="1">
        <v>47</v>
      </c>
      <c r="M209" s="1">
        <v>140</v>
      </c>
      <c r="N209" s="1">
        <v>8</v>
      </c>
      <c r="O209" s="1">
        <v>7</v>
      </c>
      <c r="P209" s="2">
        <v>29575</v>
      </c>
    </row>
    <row r="210" spans="1:16" ht="15.75" customHeight="1">
      <c r="A210" s="1">
        <v>2022</v>
      </c>
      <c r="B210" s="1" t="s">
        <v>326</v>
      </c>
      <c r="C210" s="9" t="s">
        <v>661</v>
      </c>
      <c r="D210" s="1" t="s">
        <v>236</v>
      </c>
      <c r="E210" s="1">
        <v>2.5</v>
      </c>
      <c r="F210" s="1">
        <v>4</v>
      </c>
      <c r="G210" s="1" t="s">
        <v>469</v>
      </c>
      <c r="H210" s="1" t="s">
        <v>233</v>
      </c>
      <c r="I210" s="1">
        <v>5.9</v>
      </c>
      <c r="J210" s="1">
        <v>6.4</v>
      </c>
      <c r="K210" s="1">
        <v>6.1</v>
      </c>
      <c r="L210" s="1">
        <v>46</v>
      </c>
      <c r="M210" s="1">
        <v>142</v>
      </c>
      <c r="N210" s="1">
        <v>8</v>
      </c>
      <c r="O210" s="1">
        <v>7</v>
      </c>
      <c r="P210" s="2">
        <v>33240</v>
      </c>
    </row>
    <row r="211" spans="1:16" ht="15.75" customHeight="1">
      <c r="A211" s="1">
        <v>2022</v>
      </c>
      <c r="B211" s="1" t="s">
        <v>490</v>
      </c>
      <c r="C211" s="9" t="s">
        <v>736</v>
      </c>
      <c r="D211" s="1" t="s">
        <v>69</v>
      </c>
      <c r="E211" s="1">
        <v>2</v>
      </c>
      <c r="F211" s="1">
        <v>4</v>
      </c>
      <c r="G211" s="1" t="s">
        <v>392</v>
      </c>
      <c r="H211" s="1" t="s">
        <v>233</v>
      </c>
      <c r="I211" s="1">
        <v>9.6999999999999993</v>
      </c>
      <c r="J211" s="1">
        <v>6.6</v>
      </c>
      <c r="K211" s="1">
        <v>8.3000000000000007</v>
      </c>
      <c r="L211" s="1">
        <v>34</v>
      </c>
      <c r="M211" s="1">
        <v>196</v>
      </c>
      <c r="N211" s="1">
        <v>6</v>
      </c>
      <c r="O211" s="1">
        <v>7</v>
      </c>
      <c r="P211" s="2">
        <v>27575</v>
      </c>
    </row>
    <row r="212" spans="1:16" ht="15.75" customHeight="1">
      <c r="A212" s="1">
        <v>2022</v>
      </c>
      <c r="B212" s="1" t="s">
        <v>490</v>
      </c>
      <c r="C212" s="9" t="s">
        <v>680</v>
      </c>
      <c r="D212" s="1" t="s">
        <v>236</v>
      </c>
      <c r="E212" s="1">
        <v>2</v>
      </c>
      <c r="F212" s="1">
        <v>4</v>
      </c>
      <c r="G212" s="1" t="s">
        <v>31</v>
      </c>
      <c r="H212" s="1" t="s">
        <v>233</v>
      </c>
      <c r="I212" s="1">
        <v>10.6</v>
      </c>
      <c r="J212" s="1">
        <v>8</v>
      </c>
      <c r="K212" s="1">
        <v>9.4</v>
      </c>
      <c r="L212" s="1">
        <v>30</v>
      </c>
      <c r="M212" s="1">
        <v>222</v>
      </c>
      <c r="N212" s="1">
        <v>5</v>
      </c>
      <c r="O212" s="1">
        <v>7</v>
      </c>
      <c r="P212" s="2">
        <v>31620</v>
      </c>
    </row>
    <row r="213" spans="1:16" ht="15.75" customHeight="1">
      <c r="A213" s="1">
        <v>2022</v>
      </c>
      <c r="B213" s="1" t="s">
        <v>490</v>
      </c>
      <c r="C213" s="9" t="s">
        <v>643</v>
      </c>
      <c r="D213" s="1" t="s">
        <v>236</v>
      </c>
      <c r="E213" s="1">
        <v>2</v>
      </c>
      <c r="F213" s="1">
        <v>4</v>
      </c>
      <c r="G213" s="1" t="s">
        <v>31</v>
      </c>
      <c r="H213" s="1" t="s">
        <v>233</v>
      </c>
      <c r="I213" s="1">
        <v>11</v>
      </c>
      <c r="J213" s="1">
        <v>8.3000000000000007</v>
      </c>
      <c r="K213" s="1">
        <v>9.8000000000000007</v>
      </c>
      <c r="L213" s="1">
        <v>29</v>
      </c>
      <c r="M213" s="1">
        <v>229</v>
      </c>
      <c r="N213" s="1">
        <v>5</v>
      </c>
      <c r="O213" s="1">
        <v>7</v>
      </c>
      <c r="P213" s="2">
        <v>34450</v>
      </c>
    </row>
    <row r="214" spans="1:16" ht="15.75" customHeight="1">
      <c r="A214" s="1">
        <v>2022</v>
      </c>
      <c r="B214" s="1" t="s">
        <v>368</v>
      </c>
      <c r="C214" s="9" t="s">
        <v>576</v>
      </c>
      <c r="D214" s="1" t="s">
        <v>162</v>
      </c>
      <c r="E214" s="1">
        <v>2</v>
      </c>
      <c r="F214" s="1">
        <v>4</v>
      </c>
      <c r="G214" s="1" t="s">
        <v>31</v>
      </c>
      <c r="H214" s="1" t="s">
        <v>22</v>
      </c>
      <c r="I214" s="1">
        <v>9</v>
      </c>
      <c r="J214" s="1">
        <v>6.7</v>
      </c>
      <c r="K214" s="1">
        <v>8</v>
      </c>
      <c r="L214" s="1">
        <v>35</v>
      </c>
      <c r="M214" s="1">
        <v>186</v>
      </c>
      <c r="N214" s="1">
        <v>6</v>
      </c>
      <c r="O214" s="1">
        <v>5</v>
      </c>
      <c r="P214" s="2">
        <v>39250</v>
      </c>
    </row>
    <row r="215" spans="1:16" ht="15.75" customHeight="1">
      <c r="A215" s="1">
        <v>2022</v>
      </c>
      <c r="B215" s="1" t="s">
        <v>368</v>
      </c>
      <c r="C215" s="9" t="s">
        <v>577</v>
      </c>
      <c r="D215" s="1" t="s">
        <v>162</v>
      </c>
      <c r="E215" s="1">
        <v>2</v>
      </c>
      <c r="F215" s="1">
        <v>4</v>
      </c>
      <c r="G215" s="1" t="s">
        <v>31</v>
      </c>
      <c r="H215" s="1" t="s">
        <v>22</v>
      </c>
      <c r="I215" s="1">
        <v>9.4</v>
      </c>
      <c r="J215" s="1">
        <v>6.9</v>
      </c>
      <c r="K215" s="1">
        <v>8.3000000000000007</v>
      </c>
      <c r="L215" s="1">
        <v>34</v>
      </c>
      <c r="M215" s="1">
        <v>193</v>
      </c>
      <c r="N215" s="1">
        <v>6</v>
      </c>
      <c r="O215" s="1">
        <v>5</v>
      </c>
      <c r="P215" s="2">
        <v>39250</v>
      </c>
    </row>
    <row r="216" spans="1:16" ht="15.75" customHeight="1">
      <c r="A216" s="1">
        <v>2022</v>
      </c>
      <c r="B216" s="1" t="s">
        <v>368</v>
      </c>
      <c r="C216" s="9" t="s">
        <v>562</v>
      </c>
      <c r="D216" s="1" t="s">
        <v>385</v>
      </c>
      <c r="E216" s="1">
        <v>2</v>
      </c>
      <c r="F216" s="1">
        <v>4</v>
      </c>
      <c r="G216" s="1" t="s">
        <v>31</v>
      </c>
      <c r="H216" s="1" t="s">
        <v>22</v>
      </c>
      <c r="I216" s="1">
        <v>11.3</v>
      </c>
      <c r="J216" s="1">
        <v>7.5</v>
      </c>
      <c r="K216" s="1">
        <v>9.6</v>
      </c>
      <c r="L216" s="1">
        <v>29</v>
      </c>
      <c r="M216" s="1">
        <v>224</v>
      </c>
      <c r="N216" s="1">
        <v>5</v>
      </c>
      <c r="O216" s="1">
        <v>7</v>
      </c>
      <c r="P216" s="2">
        <v>40550</v>
      </c>
    </row>
    <row r="217" spans="1:16" ht="15.75" customHeight="1">
      <c r="A217" s="1">
        <v>2022</v>
      </c>
      <c r="B217" s="1" t="s">
        <v>368</v>
      </c>
      <c r="C217" s="9" t="s">
        <v>484</v>
      </c>
      <c r="D217" s="1" t="s">
        <v>385</v>
      </c>
      <c r="E217" s="1">
        <v>2</v>
      </c>
      <c r="F217" s="1">
        <v>4</v>
      </c>
      <c r="G217" s="1" t="s">
        <v>31</v>
      </c>
      <c r="H217" s="1" t="s">
        <v>22</v>
      </c>
      <c r="I217" s="1">
        <v>10.9</v>
      </c>
      <c r="J217" s="1">
        <v>7.7</v>
      </c>
      <c r="K217" s="1">
        <v>9.5</v>
      </c>
      <c r="L217" s="1">
        <v>30</v>
      </c>
      <c r="M217" s="1">
        <v>221</v>
      </c>
      <c r="N217" s="1">
        <v>5</v>
      </c>
      <c r="O217" s="1">
        <v>5</v>
      </c>
      <c r="P217" s="2">
        <v>46200</v>
      </c>
    </row>
    <row r="218" spans="1:16" ht="15.75" customHeight="1">
      <c r="A218" s="1">
        <v>2022</v>
      </c>
      <c r="B218" s="1" t="s">
        <v>368</v>
      </c>
      <c r="C218" s="9" t="s">
        <v>540</v>
      </c>
      <c r="D218" s="1" t="s">
        <v>236</v>
      </c>
      <c r="E218" s="1">
        <v>2</v>
      </c>
      <c r="F218" s="1">
        <v>4</v>
      </c>
      <c r="G218" s="1" t="s">
        <v>31</v>
      </c>
      <c r="H218" s="1" t="s">
        <v>22</v>
      </c>
      <c r="I218" s="1">
        <v>10.5</v>
      </c>
      <c r="J218" s="1">
        <v>8.1</v>
      </c>
      <c r="K218" s="1">
        <v>9.4</v>
      </c>
      <c r="L218" s="1">
        <v>30</v>
      </c>
      <c r="M218" s="1">
        <v>219</v>
      </c>
      <c r="N218" s="1">
        <v>5</v>
      </c>
      <c r="O218" s="1">
        <v>5</v>
      </c>
      <c r="P218" s="2">
        <v>42650</v>
      </c>
    </row>
    <row r="219" spans="1:16" ht="15.75" customHeight="1">
      <c r="A219" s="1">
        <v>2022</v>
      </c>
      <c r="B219" s="1" t="s">
        <v>368</v>
      </c>
      <c r="C219" s="9" t="s">
        <v>402</v>
      </c>
      <c r="D219" s="1" t="s">
        <v>236</v>
      </c>
      <c r="E219" s="1">
        <v>2</v>
      </c>
      <c r="F219" s="1">
        <v>4</v>
      </c>
      <c r="G219" s="1" t="s">
        <v>31</v>
      </c>
      <c r="H219" s="1" t="s">
        <v>22</v>
      </c>
      <c r="I219" s="1">
        <v>11</v>
      </c>
      <c r="J219" s="1">
        <v>8.6999999999999993</v>
      </c>
      <c r="K219" s="1">
        <v>9.9</v>
      </c>
      <c r="L219" s="1">
        <v>29</v>
      </c>
      <c r="M219" s="1">
        <v>232</v>
      </c>
      <c r="N219" s="1">
        <v>5</v>
      </c>
      <c r="O219" s="1">
        <v>7</v>
      </c>
      <c r="P219" s="2">
        <v>55100</v>
      </c>
    </row>
    <row r="220" spans="1:16" ht="15.75" customHeight="1"/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R219" xr:uid="{00000000-0001-0000-0900-000000000000}"/>
  <phoneticPr fontId="8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R1000"/>
  <sheetViews>
    <sheetView topLeftCell="A61" workbookViewId="0">
      <selection activeCell="P3" sqref="P3"/>
    </sheetView>
  </sheetViews>
  <sheetFormatPr defaultColWidth="11.25" defaultRowHeight="15" customHeight="1"/>
  <cols>
    <col min="1" max="1" width="8.4140625" customWidth="1"/>
    <col min="2" max="2" width="11.08203125" customWidth="1"/>
    <col min="3" max="3" width="38.75" customWidth="1"/>
    <col min="4" max="4" width="17.08203125" customWidth="1"/>
    <col min="5" max="5" width="10.08203125" customWidth="1"/>
    <col min="6" max="6" width="7" customWidth="1"/>
    <col min="7" max="7" width="9.6640625" customWidth="1"/>
    <col min="8" max="8" width="7.08203125" customWidth="1"/>
    <col min="9" max="9" width="24.6640625" customWidth="1"/>
    <col min="10" max="10" width="25" customWidth="1"/>
    <col min="11" max="11" width="25.9140625" customWidth="1"/>
    <col min="12" max="12" width="22.58203125" customWidth="1"/>
    <col min="13" max="13" width="15.58203125" customWidth="1"/>
    <col min="14" max="14" width="8.4140625" customWidth="1"/>
    <col min="15" max="16" width="9.08203125" customWidth="1"/>
    <col min="17" max="17" width="8.25" bestFit="1" customWidth="1"/>
    <col min="18" max="26" width="6.9140625" customWidth="1"/>
  </cols>
  <sheetData>
    <row r="1" spans="1:18" ht="15.75" customHeight="1">
      <c r="A1" s="1" t="s">
        <v>0</v>
      </c>
      <c r="B1" s="1" t="s">
        <v>1</v>
      </c>
      <c r="C1" s="8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2" t="s">
        <v>3</v>
      </c>
    </row>
    <row r="2" spans="1:18" ht="15.75" customHeight="1">
      <c r="A2" s="1">
        <v>2022</v>
      </c>
      <c r="B2" s="1" t="s">
        <v>86</v>
      </c>
      <c r="C2" s="9" t="s">
        <v>393</v>
      </c>
      <c r="D2" s="1" t="s">
        <v>69</v>
      </c>
      <c r="E2" s="1">
        <v>2</v>
      </c>
      <c r="F2" s="1">
        <v>4</v>
      </c>
      <c r="G2" s="1" t="s">
        <v>21</v>
      </c>
      <c r="H2" s="1" t="s">
        <v>22</v>
      </c>
      <c r="I2" s="1">
        <v>10.199999999999999</v>
      </c>
      <c r="J2" s="1">
        <v>7.4</v>
      </c>
      <c r="K2" s="1">
        <v>8.9</v>
      </c>
      <c r="L2" s="1">
        <v>32</v>
      </c>
      <c r="M2" s="1">
        <v>208</v>
      </c>
      <c r="N2" s="1">
        <v>6</v>
      </c>
      <c r="O2" s="1">
        <v>5</v>
      </c>
      <c r="P2" s="2">
        <v>55900</v>
      </c>
      <c r="R2" s="15"/>
    </row>
    <row r="3" spans="1:18" ht="15.75" customHeight="1">
      <c r="A3" s="1">
        <v>2022</v>
      </c>
      <c r="B3" s="1" t="s">
        <v>86</v>
      </c>
      <c r="C3" s="9" t="s">
        <v>359</v>
      </c>
      <c r="D3" s="1" t="s">
        <v>69</v>
      </c>
      <c r="E3" s="1">
        <v>3</v>
      </c>
      <c r="F3" s="1">
        <v>6</v>
      </c>
      <c r="G3" s="1" t="s">
        <v>21</v>
      </c>
      <c r="H3" s="1" t="s">
        <v>22</v>
      </c>
      <c r="I3" s="1">
        <v>11.1</v>
      </c>
      <c r="J3" s="1">
        <v>7.8</v>
      </c>
      <c r="K3" s="1">
        <v>9.6</v>
      </c>
      <c r="L3" s="1">
        <v>29</v>
      </c>
      <c r="M3" s="1">
        <v>224</v>
      </c>
      <c r="N3" s="1">
        <v>5</v>
      </c>
      <c r="O3" s="1">
        <v>5</v>
      </c>
      <c r="P3" s="2">
        <v>59800</v>
      </c>
    </row>
    <row r="4" spans="1:18" ht="15.75" customHeight="1">
      <c r="A4" s="1">
        <v>2022</v>
      </c>
      <c r="B4" s="1" t="s">
        <v>86</v>
      </c>
      <c r="C4" s="9" t="s">
        <v>329</v>
      </c>
      <c r="D4" s="1" t="s">
        <v>37</v>
      </c>
      <c r="E4" s="1">
        <v>3</v>
      </c>
      <c r="F4" s="1">
        <v>6</v>
      </c>
      <c r="G4" s="1" t="s">
        <v>21</v>
      </c>
      <c r="H4" s="1" t="s">
        <v>22</v>
      </c>
      <c r="I4" s="1">
        <v>11.5</v>
      </c>
      <c r="J4" s="1">
        <v>8.3000000000000007</v>
      </c>
      <c r="K4" s="1">
        <v>10</v>
      </c>
      <c r="L4" s="1">
        <v>28</v>
      </c>
      <c r="M4" s="1">
        <v>234</v>
      </c>
      <c r="N4" s="1">
        <v>5</v>
      </c>
      <c r="O4" s="1">
        <v>5</v>
      </c>
      <c r="P4" s="2">
        <v>66900</v>
      </c>
    </row>
    <row r="5" spans="1:18" ht="15.75" customHeight="1">
      <c r="A5" s="1">
        <v>2022</v>
      </c>
      <c r="B5" s="1" t="s">
        <v>86</v>
      </c>
      <c r="C5" s="9" t="s">
        <v>279</v>
      </c>
      <c r="D5" s="1" t="s">
        <v>69</v>
      </c>
      <c r="E5" s="1">
        <v>3</v>
      </c>
      <c r="F5" s="1">
        <v>6</v>
      </c>
      <c r="G5" s="1" t="s">
        <v>21</v>
      </c>
      <c r="H5" s="1" t="s">
        <v>22</v>
      </c>
      <c r="I5" s="1">
        <v>11.1</v>
      </c>
      <c r="J5" s="1">
        <v>7.8</v>
      </c>
      <c r="K5" s="1">
        <v>9.6</v>
      </c>
      <c r="L5" s="1">
        <v>29</v>
      </c>
      <c r="M5" s="1">
        <v>224</v>
      </c>
      <c r="N5" s="1">
        <v>5</v>
      </c>
      <c r="O5" s="1">
        <v>5</v>
      </c>
      <c r="P5" s="2">
        <v>75900</v>
      </c>
    </row>
    <row r="6" spans="1:18" ht="15.75" customHeight="1">
      <c r="A6" s="1">
        <v>2022</v>
      </c>
      <c r="B6" s="1" t="s">
        <v>86</v>
      </c>
      <c r="C6" s="9" t="s">
        <v>224</v>
      </c>
      <c r="D6" s="1" t="s">
        <v>30</v>
      </c>
      <c r="E6" s="1">
        <v>3</v>
      </c>
      <c r="F6" s="1">
        <v>6</v>
      </c>
      <c r="G6" s="1" t="s">
        <v>31</v>
      </c>
      <c r="H6" s="1" t="s">
        <v>22</v>
      </c>
      <c r="I6" s="1">
        <v>12.6</v>
      </c>
      <c r="J6" s="1">
        <v>8.3000000000000007</v>
      </c>
      <c r="K6" s="1">
        <v>10.6</v>
      </c>
      <c r="L6" s="1">
        <v>27</v>
      </c>
      <c r="M6" s="1">
        <v>248</v>
      </c>
      <c r="N6" s="1">
        <v>5</v>
      </c>
      <c r="O6" s="1">
        <v>5</v>
      </c>
      <c r="P6" s="2">
        <v>86500</v>
      </c>
    </row>
    <row r="7" spans="1:18" ht="15.75" customHeight="1">
      <c r="A7" s="1">
        <v>2022</v>
      </c>
      <c r="B7" s="1" t="s">
        <v>86</v>
      </c>
      <c r="C7" s="9" t="s">
        <v>376</v>
      </c>
      <c r="D7" s="1" t="s">
        <v>53</v>
      </c>
      <c r="E7" s="1">
        <v>2</v>
      </c>
      <c r="F7" s="1">
        <v>4</v>
      </c>
      <c r="G7" s="1" t="s">
        <v>31</v>
      </c>
      <c r="H7" s="1" t="s">
        <v>22</v>
      </c>
      <c r="I7" s="1">
        <v>12</v>
      </c>
      <c r="J7" s="1">
        <v>9.4</v>
      </c>
      <c r="K7" s="1">
        <v>10.8</v>
      </c>
      <c r="L7" s="1">
        <v>26</v>
      </c>
      <c r="M7" s="1">
        <v>252</v>
      </c>
      <c r="N7" s="1">
        <v>5</v>
      </c>
      <c r="O7" s="1">
        <v>3</v>
      </c>
      <c r="P7" s="2">
        <v>57500</v>
      </c>
    </row>
    <row r="8" spans="1:18" ht="15.75" customHeight="1">
      <c r="A8" s="1">
        <v>2022</v>
      </c>
      <c r="B8" s="1" t="s">
        <v>86</v>
      </c>
      <c r="C8" s="9" t="s">
        <v>349</v>
      </c>
      <c r="D8" s="1" t="s">
        <v>53</v>
      </c>
      <c r="E8" s="1">
        <v>3</v>
      </c>
      <c r="F8" s="1">
        <v>6</v>
      </c>
      <c r="G8" s="1" t="s">
        <v>31</v>
      </c>
      <c r="H8" s="1" t="s">
        <v>22</v>
      </c>
      <c r="I8" s="1">
        <v>12.8</v>
      </c>
      <c r="J8" s="1">
        <v>10.5</v>
      </c>
      <c r="K8" s="1">
        <v>11.7</v>
      </c>
      <c r="L8" s="1">
        <v>24</v>
      </c>
      <c r="M8" s="1">
        <v>273</v>
      </c>
      <c r="N8" s="1">
        <v>4</v>
      </c>
      <c r="O8" s="1">
        <v>5</v>
      </c>
      <c r="P8" s="2">
        <v>62500</v>
      </c>
    </row>
    <row r="9" spans="1:18" ht="15.75" customHeight="1">
      <c r="A9" s="1">
        <v>2022</v>
      </c>
      <c r="B9" s="1" t="s">
        <v>86</v>
      </c>
      <c r="C9" s="9" t="s">
        <v>306</v>
      </c>
      <c r="D9" s="1" t="s">
        <v>53</v>
      </c>
      <c r="E9" s="1">
        <v>3</v>
      </c>
      <c r="F9" s="1">
        <v>6</v>
      </c>
      <c r="G9" s="1" t="s">
        <v>31</v>
      </c>
      <c r="H9" s="1" t="s">
        <v>22</v>
      </c>
      <c r="I9" s="1">
        <v>12.8</v>
      </c>
      <c r="J9" s="1">
        <v>10.5</v>
      </c>
      <c r="K9" s="1">
        <v>11.7</v>
      </c>
      <c r="L9" s="1">
        <v>24</v>
      </c>
      <c r="M9" s="1">
        <v>273</v>
      </c>
      <c r="N9" s="1">
        <v>4</v>
      </c>
      <c r="O9" s="1">
        <v>5</v>
      </c>
      <c r="P9" s="2">
        <v>70800</v>
      </c>
    </row>
    <row r="10" spans="1:18" ht="15.75" customHeight="1">
      <c r="A10" s="1">
        <v>2022</v>
      </c>
      <c r="B10" s="1" t="s">
        <v>86</v>
      </c>
      <c r="C10" s="9" t="s">
        <v>290</v>
      </c>
      <c r="D10" s="1" t="s">
        <v>69</v>
      </c>
      <c r="E10" s="1">
        <v>2.9</v>
      </c>
      <c r="F10" s="1">
        <v>6</v>
      </c>
      <c r="G10" s="1" t="s">
        <v>31</v>
      </c>
      <c r="H10" s="1" t="s">
        <v>22</v>
      </c>
      <c r="I10" s="1">
        <v>12.8</v>
      </c>
      <c r="J10" s="1">
        <v>8.5</v>
      </c>
      <c r="K10" s="1">
        <v>10.9</v>
      </c>
      <c r="L10" s="1">
        <v>26</v>
      </c>
      <c r="M10" s="1">
        <v>254</v>
      </c>
      <c r="N10" s="1">
        <v>5</v>
      </c>
      <c r="O10" s="1">
        <v>5</v>
      </c>
      <c r="P10" s="2">
        <v>74800</v>
      </c>
    </row>
    <row r="11" spans="1:18" ht="15.75" customHeight="1">
      <c r="A11" s="1">
        <v>2022</v>
      </c>
      <c r="B11" s="1" t="s">
        <v>86</v>
      </c>
      <c r="C11" s="9" t="s">
        <v>237</v>
      </c>
      <c r="D11" s="1" t="s">
        <v>69</v>
      </c>
      <c r="E11" s="1">
        <v>2.9</v>
      </c>
      <c r="F11" s="1">
        <v>6</v>
      </c>
      <c r="G11" s="1" t="s">
        <v>31</v>
      </c>
      <c r="H11" s="1" t="s">
        <v>22</v>
      </c>
      <c r="I11" s="1">
        <v>12.8</v>
      </c>
      <c r="J11" s="1">
        <v>8.5</v>
      </c>
      <c r="K11" s="1">
        <v>10.9</v>
      </c>
      <c r="L11" s="1">
        <v>26</v>
      </c>
      <c r="M11" s="1">
        <v>254</v>
      </c>
      <c r="N11" s="1">
        <v>5</v>
      </c>
      <c r="O11" s="1">
        <v>5</v>
      </c>
      <c r="P11" s="2">
        <v>84600</v>
      </c>
    </row>
    <row r="12" spans="1:18" ht="15.75" customHeight="1">
      <c r="A12" s="1">
        <v>2022</v>
      </c>
      <c r="B12" s="1" t="s">
        <v>86</v>
      </c>
      <c r="C12" s="9" t="s">
        <v>212</v>
      </c>
      <c r="D12" s="1" t="s">
        <v>53</v>
      </c>
      <c r="E12" s="1">
        <v>4</v>
      </c>
      <c r="F12" s="1">
        <v>8</v>
      </c>
      <c r="G12" s="1" t="s">
        <v>31</v>
      </c>
      <c r="H12" s="1" t="s">
        <v>22</v>
      </c>
      <c r="I12" s="1">
        <v>16</v>
      </c>
      <c r="J12" s="1">
        <v>11.4</v>
      </c>
      <c r="K12" s="1">
        <v>13.9</v>
      </c>
      <c r="L12" s="1">
        <v>20</v>
      </c>
      <c r="M12" s="1">
        <v>325</v>
      </c>
      <c r="N12" s="1">
        <v>3</v>
      </c>
      <c r="O12" s="1">
        <v>3</v>
      </c>
      <c r="P12" s="2">
        <v>89695</v>
      </c>
    </row>
    <row r="13" spans="1:18" ht="15.75" customHeight="1">
      <c r="A13" s="1">
        <v>2022</v>
      </c>
      <c r="B13" s="1" t="s">
        <v>86</v>
      </c>
      <c r="C13" s="9" t="s">
        <v>210</v>
      </c>
      <c r="D13" s="1" t="s">
        <v>53</v>
      </c>
      <c r="E13" s="1">
        <v>4</v>
      </c>
      <c r="F13" s="1">
        <v>8</v>
      </c>
      <c r="G13" s="1" t="s">
        <v>31</v>
      </c>
      <c r="H13" s="1" t="s">
        <v>22</v>
      </c>
      <c r="I13" s="1">
        <v>16</v>
      </c>
      <c r="J13" s="1">
        <v>11.4</v>
      </c>
      <c r="K13" s="1">
        <v>13.9</v>
      </c>
      <c r="L13" s="1">
        <v>20</v>
      </c>
      <c r="M13" s="1">
        <v>325</v>
      </c>
      <c r="N13" s="1">
        <v>3</v>
      </c>
      <c r="O13" s="1">
        <v>3</v>
      </c>
      <c r="P13" s="2">
        <v>89995</v>
      </c>
    </row>
    <row r="14" spans="1:18" ht="15.75" customHeight="1">
      <c r="A14" s="1">
        <v>2022</v>
      </c>
      <c r="B14" s="1" t="s">
        <v>92</v>
      </c>
      <c r="C14" s="9" t="s">
        <v>364</v>
      </c>
      <c r="D14" s="1" t="s">
        <v>48</v>
      </c>
      <c r="E14" s="1">
        <v>3</v>
      </c>
      <c r="F14" s="1">
        <v>6</v>
      </c>
      <c r="G14" s="1" t="s">
        <v>31</v>
      </c>
      <c r="H14" s="1" t="s">
        <v>22</v>
      </c>
      <c r="I14" s="1">
        <v>10.4</v>
      </c>
      <c r="J14" s="1">
        <v>7.4</v>
      </c>
      <c r="K14" s="1">
        <v>9.1</v>
      </c>
      <c r="L14" s="1">
        <v>31</v>
      </c>
      <c r="M14" s="1">
        <v>211</v>
      </c>
      <c r="N14" s="1">
        <v>5</v>
      </c>
      <c r="O14" s="1">
        <v>5</v>
      </c>
      <c r="P14" s="2">
        <v>58700</v>
      </c>
    </row>
    <row r="15" spans="1:18" ht="15.75" customHeight="1">
      <c r="A15" s="1">
        <v>2022</v>
      </c>
      <c r="B15" s="1" t="s">
        <v>92</v>
      </c>
      <c r="C15" s="9" t="s">
        <v>365</v>
      </c>
      <c r="D15" s="1" t="s">
        <v>48</v>
      </c>
      <c r="E15" s="1">
        <v>3</v>
      </c>
      <c r="F15" s="1">
        <v>6</v>
      </c>
      <c r="G15" s="1" t="s">
        <v>31</v>
      </c>
      <c r="H15" s="1" t="s">
        <v>22</v>
      </c>
      <c r="I15" s="1">
        <v>10.4</v>
      </c>
      <c r="J15" s="1">
        <v>7.7</v>
      </c>
      <c r="K15" s="1">
        <v>9.1999999999999993</v>
      </c>
      <c r="L15" s="1">
        <v>31</v>
      </c>
      <c r="M15" s="1">
        <v>214</v>
      </c>
      <c r="N15" s="1">
        <v>5</v>
      </c>
      <c r="O15" s="1">
        <v>5</v>
      </c>
      <c r="P15" s="2">
        <v>58700</v>
      </c>
    </row>
    <row r="16" spans="1:18" ht="15.75" customHeight="1">
      <c r="A16" s="1">
        <v>2022</v>
      </c>
      <c r="B16" s="1" t="s">
        <v>92</v>
      </c>
      <c r="C16" s="9" t="s">
        <v>366</v>
      </c>
      <c r="D16" s="1" t="s">
        <v>162</v>
      </c>
      <c r="E16" s="1">
        <v>3</v>
      </c>
      <c r="F16" s="1">
        <v>6</v>
      </c>
      <c r="G16" s="1" t="s">
        <v>31</v>
      </c>
      <c r="H16" s="1" t="s">
        <v>22</v>
      </c>
      <c r="I16" s="1">
        <v>10.9</v>
      </c>
      <c r="J16" s="1">
        <v>8</v>
      </c>
      <c r="K16" s="1">
        <v>9.6</v>
      </c>
      <c r="L16" s="1">
        <v>29</v>
      </c>
      <c r="M16" s="1">
        <v>224</v>
      </c>
      <c r="N16" s="1">
        <v>5</v>
      </c>
      <c r="O16" s="1">
        <v>5</v>
      </c>
      <c r="P16" s="2">
        <v>58700</v>
      </c>
    </row>
    <row r="17" spans="1:16" ht="15.75" customHeight="1">
      <c r="A17" s="1">
        <v>2022</v>
      </c>
      <c r="B17" s="1" t="s">
        <v>92</v>
      </c>
      <c r="C17" s="9" t="s">
        <v>273</v>
      </c>
      <c r="D17" s="1" t="s">
        <v>69</v>
      </c>
      <c r="E17" s="1">
        <v>4.4000000000000004</v>
      </c>
      <c r="F17" s="1">
        <v>8</v>
      </c>
      <c r="G17" s="1" t="s">
        <v>31</v>
      </c>
      <c r="H17" s="1" t="s">
        <v>22</v>
      </c>
      <c r="I17" s="1">
        <v>13.5</v>
      </c>
      <c r="J17" s="1">
        <v>9.3000000000000007</v>
      </c>
      <c r="K17" s="1">
        <v>11.6</v>
      </c>
      <c r="L17" s="1">
        <v>24</v>
      </c>
      <c r="M17" s="1">
        <v>271</v>
      </c>
      <c r="N17" s="1">
        <v>4</v>
      </c>
      <c r="O17" s="1">
        <v>3</v>
      </c>
      <c r="P17" s="2">
        <v>76800</v>
      </c>
    </row>
    <row r="18" spans="1:16" ht="15.75" customHeight="1">
      <c r="A18" s="1">
        <v>2022</v>
      </c>
      <c r="B18" s="1" t="s">
        <v>92</v>
      </c>
      <c r="C18" s="9" t="s">
        <v>192</v>
      </c>
      <c r="D18" s="1" t="s">
        <v>69</v>
      </c>
      <c r="E18" s="1">
        <v>4.4000000000000004</v>
      </c>
      <c r="F18" s="1">
        <v>8</v>
      </c>
      <c r="G18" s="1" t="s">
        <v>31</v>
      </c>
      <c r="H18" s="1" t="s">
        <v>22</v>
      </c>
      <c r="I18" s="1">
        <v>13.9</v>
      </c>
      <c r="J18" s="1">
        <v>9.6</v>
      </c>
      <c r="K18" s="1">
        <v>12</v>
      </c>
      <c r="L18" s="1">
        <v>24</v>
      </c>
      <c r="M18" s="1">
        <v>279</v>
      </c>
      <c r="N18" s="1">
        <v>4</v>
      </c>
      <c r="O18" s="1">
        <v>3</v>
      </c>
      <c r="P18" s="2">
        <v>99900</v>
      </c>
    </row>
    <row r="19" spans="1:16" ht="15.75" customHeight="1">
      <c r="A19" s="1">
        <v>2022</v>
      </c>
      <c r="B19" s="1" t="s">
        <v>92</v>
      </c>
      <c r="C19" s="9" t="s">
        <v>328</v>
      </c>
      <c r="D19" s="1" t="s">
        <v>53</v>
      </c>
      <c r="E19" s="1">
        <v>3</v>
      </c>
      <c r="F19" s="1">
        <v>6</v>
      </c>
      <c r="G19" s="1" t="s">
        <v>31</v>
      </c>
      <c r="H19" s="1" t="s">
        <v>22</v>
      </c>
      <c r="I19" s="1">
        <v>11.3</v>
      </c>
      <c r="J19" s="1">
        <v>9.1999999999999993</v>
      </c>
      <c r="K19" s="1">
        <v>10.4</v>
      </c>
      <c r="L19" s="1">
        <v>27</v>
      </c>
      <c r="M19" s="1">
        <v>241</v>
      </c>
      <c r="N19" s="1">
        <v>5</v>
      </c>
      <c r="O19" s="1">
        <v>3</v>
      </c>
      <c r="P19" s="2">
        <v>67350</v>
      </c>
    </row>
    <row r="20" spans="1:16" ht="15.75" customHeight="1">
      <c r="A20" s="1">
        <v>2022</v>
      </c>
      <c r="B20" s="1" t="s">
        <v>92</v>
      </c>
      <c r="C20" s="9" t="s">
        <v>225</v>
      </c>
      <c r="D20" s="1" t="s">
        <v>53</v>
      </c>
      <c r="E20" s="1">
        <v>4.4000000000000004</v>
      </c>
      <c r="F20" s="1">
        <v>8</v>
      </c>
      <c r="G20" s="1" t="s">
        <v>31</v>
      </c>
      <c r="H20" s="1" t="s">
        <v>22</v>
      </c>
      <c r="I20" s="1">
        <v>17.899999999999999</v>
      </c>
      <c r="J20" s="1">
        <v>13</v>
      </c>
      <c r="K20" s="1">
        <v>15.7</v>
      </c>
      <c r="L20" s="1">
        <v>18</v>
      </c>
      <c r="M20" s="1">
        <v>364</v>
      </c>
      <c r="N20" s="1">
        <v>2</v>
      </c>
      <c r="O20" s="1">
        <v>3</v>
      </c>
      <c r="P20" s="2">
        <v>86250</v>
      </c>
    </row>
    <row r="21" spans="1:16" ht="15.75" customHeight="1">
      <c r="A21" s="1">
        <v>2022</v>
      </c>
      <c r="B21" s="1" t="s">
        <v>92</v>
      </c>
      <c r="C21" s="9" t="s">
        <v>227</v>
      </c>
      <c r="D21" s="1" t="s">
        <v>53</v>
      </c>
      <c r="E21" s="1">
        <v>4.4000000000000004</v>
      </c>
      <c r="F21" s="1">
        <v>8</v>
      </c>
      <c r="G21" s="1" t="s">
        <v>31</v>
      </c>
      <c r="H21" s="1" t="s">
        <v>22</v>
      </c>
      <c r="I21" s="1">
        <v>14.4</v>
      </c>
      <c r="J21" s="1">
        <v>10.6</v>
      </c>
      <c r="K21" s="1">
        <v>12.7</v>
      </c>
      <c r="L21" s="1">
        <v>22</v>
      </c>
      <c r="M21" s="1">
        <v>302</v>
      </c>
      <c r="N21" s="1">
        <v>3</v>
      </c>
      <c r="O21" s="1">
        <v>3</v>
      </c>
      <c r="P21" s="2">
        <v>86250</v>
      </c>
    </row>
    <row r="22" spans="1:16" ht="15.75" customHeight="1">
      <c r="A22" s="1">
        <v>2022</v>
      </c>
      <c r="B22" s="1" t="s">
        <v>92</v>
      </c>
      <c r="C22" s="9" t="s">
        <v>288</v>
      </c>
      <c r="D22" s="1" t="s">
        <v>53</v>
      </c>
      <c r="E22" s="1">
        <v>3</v>
      </c>
      <c r="F22" s="1">
        <v>6</v>
      </c>
      <c r="G22" s="1" t="s">
        <v>31</v>
      </c>
      <c r="H22" s="1" t="s">
        <v>22</v>
      </c>
      <c r="I22" s="1">
        <v>12.1</v>
      </c>
      <c r="J22" s="1">
        <v>9.8000000000000007</v>
      </c>
      <c r="K22" s="1">
        <v>11.1</v>
      </c>
      <c r="L22" s="1">
        <v>25</v>
      </c>
      <c r="M22" s="1">
        <v>256</v>
      </c>
      <c r="N22" s="1">
        <v>5</v>
      </c>
      <c r="O22" s="1">
        <v>3</v>
      </c>
      <c r="P22" s="2">
        <v>74900</v>
      </c>
    </row>
    <row r="23" spans="1:16" ht="15.75" customHeight="1">
      <c r="A23" s="1">
        <v>2022</v>
      </c>
      <c r="B23" s="1" t="s">
        <v>92</v>
      </c>
      <c r="C23" s="9" t="s">
        <v>193</v>
      </c>
      <c r="D23" s="1" t="s">
        <v>53</v>
      </c>
      <c r="E23" s="1">
        <v>4.4000000000000004</v>
      </c>
      <c r="F23" s="1">
        <v>8</v>
      </c>
      <c r="G23" s="1" t="s">
        <v>31</v>
      </c>
      <c r="H23" s="1" t="s">
        <v>22</v>
      </c>
      <c r="I23" s="1">
        <v>15.7</v>
      </c>
      <c r="J23" s="1">
        <v>11.5</v>
      </c>
      <c r="K23" s="1">
        <v>13.8</v>
      </c>
      <c r="L23" s="1">
        <v>20</v>
      </c>
      <c r="M23" s="1">
        <v>321</v>
      </c>
      <c r="N23" s="1">
        <v>3</v>
      </c>
      <c r="O23" s="1">
        <v>3</v>
      </c>
      <c r="P23" s="2">
        <v>99800</v>
      </c>
    </row>
    <row r="24" spans="1:16" ht="15.75" customHeight="1">
      <c r="A24" s="1">
        <v>2022</v>
      </c>
      <c r="B24" s="1" t="s">
        <v>537</v>
      </c>
      <c r="C24" s="9" t="s">
        <v>538</v>
      </c>
      <c r="D24" s="1" t="s">
        <v>53</v>
      </c>
      <c r="E24" s="1">
        <v>3.6</v>
      </c>
      <c r="F24" s="1">
        <v>6</v>
      </c>
      <c r="G24" s="1" t="s">
        <v>72</v>
      </c>
      <c r="H24" s="1" t="s">
        <v>233</v>
      </c>
      <c r="I24" s="1">
        <v>13</v>
      </c>
      <c r="J24" s="1">
        <v>9.1</v>
      </c>
      <c r="K24" s="1">
        <v>11.2</v>
      </c>
      <c r="L24" s="1">
        <v>25</v>
      </c>
      <c r="M24" s="1">
        <v>263</v>
      </c>
      <c r="N24" s="1">
        <v>4</v>
      </c>
      <c r="O24" s="1">
        <v>6</v>
      </c>
      <c r="P24" s="2">
        <v>42800</v>
      </c>
    </row>
    <row r="25" spans="1:16" ht="15.75" customHeight="1">
      <c r="A25" s="1">
        <v>2022</v>
      </c>
      <c r="B25" s="1" t="s">
        <v>537</v>
      </c>
      <c r="C25" s="9" t="s">
        <v>539</v>
      </c>
      <c r="D25" s="1" t="s">
        <v>53</v>
      </c>
      <c r="E25" s="1">
        <v>3.6</v>
      </c>
      <c r="F25" s="1">
        <v>6</v>
      </c>
      <c r="G25" s="1" t="s">
        <v>72</v>
      </c>
      <c r="H25" s="1" t="s">
        <v>233</v>
      </c>
      <c r="I25" s="1">
        <v>13.6</v>
      </c>
      <c r="J25" s="1">
        <v>9.6</v>
      </c>
      <c r="K25" s="1">
        <v>11.8</v>
      </c>
      <c r="L25" s="1">
        <v>24</v>
      </c>
      <c r="M25" s="1">
        <v>277</v>
      </c>
      <c r="N25" s="1">
        <v>4</v>
      </c>
      <c r="O25" s="1">
        <v>6</v>
      </c>
      <c r="P25" s="2">
        <v>42800</v>
      </c>
    </row>
    <row r="26" spans="1:16" ht="15.75" customHeight="1">
      <c r="A26" s="1">
        <v>2022</v>
      </c>
      <c r="B26" s="1" t="s">
        <v>171</v>
      </c>
      <c r="C26" s="9" t="s">
        <v>604</v>
      </c>
      <c r="D26" s="1" t="s">
        <v>69</v>
      </c>
      <c r="E26" s="1">
        <v>2</v>
      </c>
      <c r="F26" s="1">
        <v>4</v>
      </c>
      <c r="G26" s="1" t="s">
        <v>147</v>
      </c>
      <c r="H26" s="1" t="s">
        <v>22</v>
      </c>
      <c r="I26" s="1">
        <v>10.3</v>
      </c>
      <c r="J26" s="1">
        <v>7.1</v>
      </c>
      <c r="K26" s="1">
        <v>8.8000000000000007</v>
      </c>
      <c r="L26" s="1">
        <v>32</v>
      </c>
      <c r="M26" s="1">
        <v>207</v>
      </c>
      <c r="N26" s="1">
        <v>6</v>
      </c>
      <c r="O26" s="1">
        <v>7</v>
      </c>
      <c r="P26" s="2">
        <v>37295</v>
      </c>
    </row>
    <row r="27" spans="1:16" ht="15.75" customHeight="1">
      <c r="A27" s="1">
        <v>2022</v>
      </c>
      <c r="B27" s="1" t="s">
        <v>171</v>
      </c>
      <c r="C27" s="9" t="s">
        <v>604</v>
      </c>
      <c r="D27" s="1" t="s">
        <v>69</v>
      </c>
      <c r="E27" s="1">
        <v>3</v>
      </c>
      <c r="F27" s="1">
        <v>6</v>
      </c>
      <c r="G27" s="1" t="s">
        <v>147</v>
      </c>
      <c r="H27" s="1" t="s">
        <v>22</v>
      </c>
      <c r="I27" s="1">
        <v>12.4</v>
      </c>
      <c r="J27" s="1">
        <v>8.6999999999999993</v>
      </c>
      <c r="K27" s="1">
        <v>10.7</v>
      </c>
      <c r="L27" s="1">
        <v>26</v>
      </c>
      <c r="M27" s="1">
        <v>252</v>
      </c>
      <c r="N27" s="1">
        <v>5</v>
      </c>
      <c r="O27" s="1">
        <v>5</v>
      </c>
      <c r="P27" s="2">
        <v>37295</v>
      </c>
    </row>
    <row r="28" spans="1:16" ht="15.75" customHeight="1">
      <c r="A28" s="1">
        <v>2022</v>
      </c>
      <c r="B28" s="1" t="s">
        <v>171</v>
      </c>
      <c r="C28" s="9" t="s">
        <v>605</v>
      </c>
      <c r="D28" s="1" t="s">
        <v>69</v>
      </c>
      <c r="E28" s="1">
        <v>2</v>
      </c>
      <c r="F28" s="1">
        <v>4</v>
      </c>
      <c r="G28" s="1" t="s">
        <v>147</v>
      </c>
      <c r="H28" s="1" t="s">
        <v>22</v>
      </c>
      <c r="I28" s="1">
        <v>10.9</v>
      </c>
      <c r="J28" s="1">
        <v>7.8</v>
      </c>
      <c r="K28" s="1">
        <v>9.5</v>
      </c>
      <c r="L28" s="1">
        <v>30</v>
      </c>
      <c r="M28" s="1">
        <v>222</v>
      </c>
      <c r="N28" s="1">
        <v>5</v>
      </c>
      <c r="O28" s="1">
        <v>7</v>
      </c>
      <c r="P28" s="2">
        <v>37295</v>
      </c>
    </row>
    <row r="29" spans="1:16" ht="15.75" customHeight="1">
      <c r="A29" s="1">
        <v>2022</v>
      </c>
      <c r="B29" s="1" t="s">
        <v>171</v>
      </c>
      <c r="C29" s="9" t="s">
        <v>605</v>
      </c>
      <c r="D29" s="1" t="s">
        <v>69</v>
      </c>
      <c r="E29" s="1">
        <v>3</v>
      </c>
      <c r="F29" s="1">
        <v>6</v>
      </c>
      <c r="G29" s="1" t="s">
        <v>147</v>
      </c>
      <c r="H29" s="1" t="s">
        <v>22</v>
      </c>
      <c r="I29" s="1">
        <v>12.8</v>
      </c>
      <c r="J29" s="1">
        <v>9.1</v>
      </c>
      <c r="K29" s="1">
        <v>11.1</v>
      </c>
      <c r="L29" s="1">
        <v>25</v>
      </c>
      <c r="M29" s="1">
        <v>260</v>
      </c>
      <c r="N29" s="1">
        <v>4</v>
      </c>
      <c r="O29" s="1">
        <v>5</v>
      </c>
      <c r="P29" s="2">
        <v>37295</v>
      </c>
    </row>
    <row r="30" spans="1:16" ht="15.75" customHeight="1">
      <c r="A30" s="1">
        <v>2022</v>
      </c>
      <c r="B30" s="1" t="s">
        <v>171</v>
      </c>
      <c r="C30" s="9" t="s">
        <v>448</v>
      </c>
      <c r="D30" s="1" t="s">
        <v>69</v>
      </c>
      <c r="E30" s="1">
        <v>3</v>
      </c>
      <c r="F30" s="1">
        <v>6</v>
      </c>
      <c r="G30" s="1" t="s">
        <v>147</v>
      </c>
      <c r="H30" s="1" t="s">
        <v>22</v>
      </c>
      <c r="I30" s="1">
        <v>12.8</v>
      </c>
      <c r="J30" s="1">
        <v>8.6999999999999993</v>
      </c>
      <c r="K30" s="1">
        <v>11</v>
      </c>
      <c r="L30" s="1">
        <v>26</v>
      </c>
      <c r="M30" s="1">
        <v>258</v>
      </c>
      <c r="N30" s="1">
        <v>4</v>
      </c>
      <c r="O30" s="1">
        <v>5</v>
      </c>
      <c r="P30" s="2">
        <v>50095</v>
      </c>
    </row>
    <row r="31" spans="1:16" ht="15.75" customHeight="1">
      <c r="A31" s="1">
        <v>2022</v>
      </c>
      <c r="B31" s="1" t="s">
        <v>171</v>
      </c>
      <c r="C31" s="9" t="s">
        <v>449</v>
      </c>
      <c r="D31" s="1" t="s">
        <v>69</v>
      </c>
      <c r="E31" s="1">
        <v>3</v>
      </c>
      <c r="F31" s="1">
        <v>6</v>
      </c>
      <c r="G31" s="1" t="s">
        <v>147</v>
      </c>
      <c r="H31" s="1" t="s">
        <v>22</v>
      </c>
      <c r="I31" s="1">
        <v>12.8</v>
      </c>
      <c r="J31" s="1">
        <v>9.1</v>
      </c>
      <c r="K31" s="1">
        <v>11.1</v>
      </c>
      <c r="L31" s="1">
        <v>25</v>
      </c>
      <c r="M31" s="1">
        <v>260</v>
      </c>
      <c r="N31" s="1">
        <v>4</v>
      </c>
      <c r="O31" s="1">
        <v>5</v>
      </c>
      <c r="P31" s="2">
        <v>50095</v>
      </c>
    </row>
    <row r="32" spans="1:16" ht="15.75" customHeight="1">
      <c r="A32" s="1">
        <v>2022</v>
      </c>
      <c r="B32" s="1" t="s">
        <v>171</v>
      </c>
      <c r="C32" s="9" t="s">
        <v>240</v>
      </c>
      <c r="D32" s="1" t="s">
        <v>69</v>
      </c>
      <c r="E32" s="1">
        <v>6.2</v>
      </c>
      <c r="F32" s="1">
        <v>8</v>
      </c>
      <c r="G32" s="1" t="s">
        <v>147</v>
      </c>
      <c r="H32" s="1" t="s">
        <v>22</v>
      </c>
      <c r="I32" s="1">
        <v>18.100000000000001</v>
      </c>
      <c r="J32" s="1">
        <v>10.7</v>
      </c>
      <c r="K32" s="1">
        <v>14.8</v>
      </c>
      <c r="L32" s="1">
        <v>19</v>
      </c>
      <c r="M32" s="1">
        <v>346</v>
      </c>
      <c r="N32" s="1">
        <v>3</v>
      </c>
      <c r="O32" s="1">
        <v>3</v>
      </c>
      <c r="P32" s="2">
        <v>83995</v>
      </c>
    </row>
    <row r="33" spans="1:16" ht="15.75" customHeight="1">
      <c r="A33" s="1">
        <v>2022</v>
      </c>
      <c r="B33" s="1" t="s">
        <v>171</v>
      </c>
      <c r="C33" s="9" t="s">
        <v>240</v>
      </c>
      <c r="D33" s="1" t="s">
        <v>69</v>
      </c>
      <c r="E33" s="1">
        <v>6.2</v>
      </c>
      <c r="F33" s="1">
        <v>8</v>
      </c>
      <c r="G33" s="1" t="s">
        <v>84</v>
      </c>
      <c r="H33" s="1" t="s">
        <v>22</v>
      </c>
      <c r="I33" s="1">
        <v>18.3</v>
      </c>
      <c r="J33" s="1">
        <v>11.4</v>
      </c>
      <c r="K33" s="1">
        <v>15.2</v>
      </c>
      <c r="L33" s="1">
        <v>19</v>
      </c>
      <c r="M33" s="1">
        <v>356</v>
      </c>
      <c r="N33" s="1">
        <v>3</v>
      </c>
      <c r="O33" s="1">
        <v>3</v>
      </c>
      <c r="P33" s="2">
        <v>83995</v>
      </c>
    </row>
    <row r="34" spans="1:16" ht="15.75" customHeight="1">
      <c r="A34" s="1">
        <v>2022</v>
      </c>
      <c r="B34" s="1" t="s">
        <v>171</v>
      </c>
      <c r="C34" s="9" t="s">
        <v>209</v>
      </c>
      <c r="D34" s="1" t="s">
        <v>53</v>
      </c>
      <c r="E34" s="1">
        <v>6.2</v>
      </c>
      <c r="F34" s="1">
        <v>8</v>
      </c>
      <c r="G34" s="1" t="s">
        <v>173</v>
      </c>
      <c r="H34" s="1" t="s">
        <v>22</v>
      </c>
      <c r="I34" s="1">
        <v>17</v>
      </c>
      <c r="J34" s="1">
        <v>12.7</v>
      </c>
      <c r="K34" s="1">
        <v>15.1</v>
      </c>
      <c r="L34" s="1">
        <v>19</v>
      </c>
      <c r="M34" s="1">
        <v>353</v>
      </c>
      <c r="N34" s="1">
        <v>3</v>
      </c>
      <c r="O34" s="1">
        <v>6</v>
      </c>
      <c r="P34" s="2">
        <v>90890</v>
      </c>
    </row>
    <row r="35" spans="1:16" ht="15.75" customHeight="1">
      <c r="A35" s="1">
        <v>2022</v>
      </c>
      <c r="B35" s="1" t="s">
        <v>171</v>
      </c>
      <c r="C35" s="9" t="s">
        <v>519</v>
      </c>
      <c r="D35" s="1" t="s">
        <v>236</v>
      </c>
      <c r="E35" s="1">
        <v>2</v>
      </c>
      <c r="F35" s="1">
        <v>4</v>
      </c>
      <c r="G35" s="1" t="s">
        <v>441</v>
      </c>
      <c r="H35" s="1" t="s">
        <v>22</v>
      </c>
      <c r="I35" s="1">
        <v>10.8</v>
      </c>
      <c r="J35" s="1">
        <v>8.1999999999999993</v>
      </c>
      <c r="K35" s="1">
        <v>9.6</v>
      </c>
      <c r="L35" s="1">
        <v>29</v>
      </c>
      <c r="M35" s="1">
        <v>225</v>
      </c>
      <c r="N35" s="1">
        <v>5</v>
      </c>
      <c r="O35" s="1">
        <v>7</v>
      </c>
      <c r="P35" s="2">
        <v>43995</v>
      </c>
    </row>
    <row r="36" spans="1:16" ht="15.75" customHeight="1">
      <c r="A36" s="1">
        <v>2022</v>
      </c>
      <c r="B36" s="1" t="s">
        <v>171</v>
      </c>
      <c r="C36" s="9" t="s">
        <v>520</v>
      </c>
      <c r="D36" s="1" t="s">
        <v>236</v>
      </c>
      <c r="E36" s="1">
        <v>2</v>
      </c>
      <c r="F36" s="1">
        <v>4</v>
      </c>
      <c r="G36" s="1" t="s">
        <v>441</v>
      </c>
      <c r="H36" s="1" t="s">
        <v>22</v>
      </c>
      <c r="I36" s="1">
        <v>11.2</v>
      </c>
      <c r="J36" s="1">
        <v>8.6999999999999993</v>
      </c>
      <c r="K36" s="1">
        <v>10.1</v>
      </c>
      <c r="L36" s="1">
        <v>28</v>
      </c>
      <c r="M36" s="1">
        <v>237</v>
      </c>
      <c r="N36" s="1">
        <v>5</v>
      </c>
      <c r="O36" s="1">
        <v>7</v>
      </c>
      <c r="P36" s="2">
        <v>43995</v>
      </c>
    </row>
    <row r="37" spans="1:16" ht="15.75" customHeight="1">
      <c r="A37" s="1">
        <v>2022</v>
      </c>
      <c r="B37" s="1" t="s">
        <v>171</v>
      </c>
      <c r="C37" s="9" t="s">
        <v>520</v>
      </c>
      <c r="D37" s="1" t="s">
        <v>236</v>
      </c>
      <c r="E37" s="1">
        <v>3.6</v>
      </c>
      <c r="F37" s="1">
        <v>6</v>
      </c>
      <c r="G37" s="1" t="s">
        <v>441</v>
      </c>
      <c r="H37" s="1" t="s">
        <v>233</v>
      </c>
      <c r="I37" s="1">
        <v>12.9</v>
      </c>
      <c r="J37" s="1">
        <v>9.1999999999999993</v>
      </c>
      <c r="K37" s="1">
        <v>11.2</v>
      </c>
      <c r="L37" s="1">
        <v>25</v>
      </c>
      <c r="M37" s="1">
        <v>263</v>
      </c>
      <c r="N37" s="1">
        <v>4</v>
      </c>
      <c r="O37" s="1">
        <v>6</v>
      </c>
      <c r="P37" s="2">
        <v>43995</v>
      </c>
    </row>
    <row r="38" spans="1:16" ht="15.75" customHeight="1">
      <c r="A38" s="1">
        <v>2022</v>
      </c>
      <c r="B38" s="1" t="s">
        <v>171</v>
      </c>
      <c r="C38" s="9" t="s">
        <v>465</v>
      </c>
      <c r="D38" s="1" t="s">
        <v>236</v>
      </c>
      <c r="E38" s="1">
        <v>2</v>
      </c>
      <c r="F38" s="1">
        <v>4</v>
      </c>
      <c r="G38" s="1" t="s">
        <v>441</v>
      </c>
      <c r="H38" s="1" t="s">
        <v>22</v>
      </c>
      <c r="I38" s="1">
        <v>11.2</v>
      </c>
      <c r="J38" s="1">
        <v>9</v>
      </c>
      <c r="K38" s="1">
        <v>10.199999999999999</v>
      </c>
      <c r="L38" s="1">
        <v>28</v>
      </c>
      <c r="M38" s="1">
        <v>239</v>
      </c>
      <c r="N38" s="1">
        <v>5</v>
      </c>
      <c r="O38" s="1">
        <v>7</v>
      </c>
      <c r="P38" s="2">
        <v>48595</v>
      </c>
    </row>
    <row r="39" spans="1:16" ht="15.75" customHeight="1">
      <c r="A39" s="1">
        <v>2022</v>
      </c>
      <c r="B39" s="1" t="s">
        <v>171</v>
      </c>
      <c r="C39" s="9" t="s">
        <v>465</v>
      </c>
      <c r="D39" s="1" t="s">
        <v>236</v>
      </c>
      <c r="E39" s="1">
        <v>3.6</v>
      </c>
      <c r="F39" s="1">
        <v>6</v>
      </c>
      <c r="G39" s="1" t="s">
        <v>441</v>
      </c>
      <c r="H39" s="1" t="s">
        <v>233</v>
      </c>
      <c r="I39" s="1">
        <v>13.1</v>
      </c>
      <c r="J39" s="1">
        <v>9.5</v>
      </c>
      <c r="K39" s="1">
        <v>11.5</v>
      </c>
      <c r="L39" s="1">
        <v>25</v>
      </c>
      <c r="M39" s="1">
        <v>269</v>
      </c>
      <c r="N39" s="1">
        <v>4</v>
      </c>
      <c r="O39" s="1">
        <v>6</v>
      </c>
      <c r="P39" s="2">
        <v>48595</v>
      </c>
    </row>
    <row r="40" spans="1:16" ht="15.75" customHeight="1">
      <c r="A40" s="1">
        <v>2022</v>
      </c>
      <c r="B40" s="1" t="s">
        <v>281</v>
      </c>
      <c r="C40" s="9" t="s">
        <v>806</v>
      </c>
      <c r="D40" s="1" t="s">
        <v>69</v>
      </c>
      <c r="E40" s="1">
        <v>1.5</v>
      </c>
      <c r="F40" s="1">
        <v>4</v>
      </c>
      <c r="G40" s="1" t="s">
        <v>469</v>
      </c>
      <c r="H40" s="1" t="s">
        <v>233</v>
      </c>
      <c r="I40" s="1">
        <v>8.1999999999999993</v>
      </c>
      <c r="J40" s="1">
        <v>6.6</v>
      </c>
      <c r="K40" s="1">
        <v>7.5</v>
      </c>
      <c r="L40" s="1">
        <v>38</v>
      </c>
      <c r="M40" s="1">
        <v>175</v>
      </c>
      <c r="N40" s="1">
        <v>7</v>
      </c>
      <c r="O40" s="1">
        <v>7</v>
      </c>
      <c r="P40" s="2">
        <v>23400</v>
      </c>
    </row>
    <row r="41" spans="1:16" ht="15.75" customHeight="1">
      <c r="A41" s="1">
        <v>2022</v>
      </c>
      <c r="B41" s="1" t="s">
        <v>281</v>
      </c>
      <c r="C41" s="9" t="s">
        <v>806</v>
      </c>
      <c r="D41" s="1" t="s">
        <v>69</v>
      </c>
      <c r="E41" s="1">
        <v>2</v>
      </c>
      <c r="F41" s="1">
        <v>4</v>
      </c>
      <c r="G41" s="1" t="s">
        <v>72</v>
      </c>
      <c r="H41" s="1" t="s">
        <v>22</v>
      </c>
      <c r="I41" s="1">
        <v>10.7</v>
      </c>
      <c r="J41" s="1">
        <v>7.1</v>
      </c>
      <c r="K41" s="1">
        <v>9.1</v>
      </c>
      <c r="L41" s="1">
        <v>31</v>
      </c>
      <c r="M41" s="1">
        <v>213</v>
      </c>
      <c r="N41" s="1">
        <v>5</v>
      </c>
      <c r="O41" s="1">
        <v>5</v>
      </c>
      <c r="P41" s="2">
        <v>23400</v>
      </c>
    </row>
    <row r="42" spans="1:16" ht="15.75" customHeight="1">
      <c r="A42" s="1">
        <v>2022</v>
      </c>
      <c r="B42" s="1" t="s">
        <v>281</v>
      </c>
      <c r="C42" s="9" t="s">
        <v>409</v>
      </c>
      <c r="D42" s="1" t="s">
        <v>53</v>
      </c>
      <c r="E42" s="1">
        <v>3</v>
      </c>
      <c r="F42" s="1">
        <v>6</v>
      </c>
      <c r="G42" s="1" t="s">
        <v>173</v>
      </c>
      <c r="H42" s="1" t="s">
        <v>174</v>
      </c>
      <c r="I42" s="1">
        <v>11.2</v>
      </c>
      <c r="J42" s="1">
        <v>8.6999999999999993</v>
      </c>
      <c r="K42" s="1">
        <v>10.1</v>
      </c>
      <c r="L42" s="1">
        <v>28</v>
      </c>
      <c r="M42" s="1">
        <v>272</v>
      </c>
      <c r="N42" s="1">
        <v>4</v>
      </c>
      <c r="O42" s="1">
        <v>3</v>
      </c>
      <c r="P42" s="2">
        <v>54700</v>
      </c>
    </row>
    <row r="43" spans="1:16" ht="15.75" customHeight="1">
      <c r="A43" s="1">
        <v>2022</v>
      </c>
      <c r="B43" s="1" t="s">
        <v>281</v>
      </c>
      <c r="C43" s="9" t="s">
        <v>409</v>
      </c>
      <c r="D43" s="1" t="s">
        <v>53</v>
      </c>
      <c r="E43" s="1">
        <v>5.3</v>
      </c>
      <c r="F43" s="1">
        <v>8</v>
      </c>
      <c r="G43" s="1" t="s">
        <v>173</v>
      </c>
      <c r="H43" s="1" t="s">
        <v>233</v>
      </c>
      <c r="I43" s="1">
        <v>15.8</v>
      </c>
      <c r="J43" s="1">
        <v>11.8</v>
      </c>
      <c r="K43" s="1">
        <v>14</v>
      </c>
      <c r="L43" s="1">
        <v>20</v>
      </c>
      <c r="M43" s="1">
        <v>327</v>
      </c>
      <c r="N43" s="1">
        <v>3</v>
      </c>
      <c r="O43" s="1">
        <v>6</v>
      </c>
      <c r="P43" s="2">
        <v>54700</v>
      </c>
    </row>
    <row r="44" spans="1:16" ht="15.75" customHeight="1">
      <c r="A44" s="1">
        <v>2022</v>
      </c>
      <c r="B44" s="1" t="s">
        <v>281</v>
      </c>
      <c r="C44" s="9" t="s">
        <v>410</v>
      </c>
      <c r="D44" s="1" t="s">
        <v>53</v>
      </c>
      <c r="E44" s="1">
        <v>5.3</v>
      </c>
      <c r="F44" s="1">
        <v>8</v>
      </c>
      <c r="G44" s="1" t="s">
        <v>173</v>
      </c>
      <c r="H44" s="1" t="s">
        <v>233</v>
      </c>
      <c r="I44" s="1">
        <v>16</v>
      </c>
      <c r="J44" s="1">
        <v>11.9</v>
      </c>
      <c r="K44" s="1">
        <v>14.1</v>
      </c>
      <c r="L44" s="1">
        <v>20</v>
      </c>
      <c r="M44" s="1">
        <v>332</v>
      </c>
      <c r="N44" s="1">
        <v>3</v>
      </c>
      <c r="O44" s="1">
        <v>6</v>
      </c>
      <c r="P44" s="2">
        <v>54700</v>
      </c>
    </row>
    <row r="45" spans="1:16" ht="15.75" customHeight="1">
      <c r="A45" s="1">
        <v>2022</v>
      </c>
      <c r="B45" s="1" t="s">
        <v>281</v>
      </c>
      <c r="C45" s="9" t="s">
        <v>411</v>
      </c>
      <c r="D45" s="1" t="s">
        <v>53</v>
      </c>
      <c r="E45" s="1">
        <v>3</v>
      </c>
      <c r="F45" s="1">
        <v>6</v>
      </c>
      <c r="G45" s="1" t="s">
        <v>173</v>
      </c>
      <c r="H45" s="1" t="s">
        <v>174</v>
      </c>
      <c r="I45" s="1">
        <v>11.7</v>
      </c>
      <c r="J45" s="1">
        <v>9</v>
      </c>
      <c r="K45" s="1">
        <v>10.5</v>
      </c>
      <c r="L45" s="1">
        <v>27</v>
      </c>
      <c r="M45" s="1">
        <v>281</v>
      </c>
      <c r="N45" s="1">
        <v>4</v>
      </c>
      <c r="O45" s="1">
        <v>3</v>
      </c>
      <c r="P45" s="2">
        <v>54700</v>
      </c>
    </row>
    <row r="46" spans="1:16" ht="15.75" customHeight="1">
      <c r="A46" s="1">
        <v>2022</v>
      </c>
      <c r="B46" s="1" t="s">
        <v>281</v>
      </c>
      <c r="C46" s="9" t="s">
        <v>411</v>
      </c>
      <c r="D46" s="1" t="s">
        <v>53</v>
      </c>
      <c r="E46" s="1">
        <v>5.3</v>
      </c>
      <c r="F46" s="1">
        <v>8</v>
      </c>
      <c r="G46" s="1" t="s">
        <v>173</v>
      </c>
      <c r="H46" s="1" t="s">
        <v>233</v>
      </c>
      <c r="I46" s="1">
        <v>15.9</v>
      </c>
      <c r="J46" s="1">
        <v>12.4</v>
      </c>
      <c r="K46" s="1">
        <v>14.3</v>
      </c>
      <c r="L46" s="1">
        <v>20</v>
      </c>
      <c r="M46" s="1">
        <v>336</v>
      </c>
      <c r="N46" s="1">
        <v>3</v>
      </c>
      <c r="O46" s="1">
        <v>6</v>
      </c>
      <c r="P46" s="2">
        <v>54700</v>
      </c>
    </row>
    <row r="47" spans="1:16" ht="15.75" customHeight="1">
      <c r="A47" s="1">
        <v>2022</v>
      </c>
      <c r="B47" s="1" t="s">
        <v>281</v>
      </c>
      <c r="C47" s="9" t="s">
        <v>336</v>
      </c>
      <c r="D47" s="1" t="s">
        <v>53</v>
      </c>
      <c r="E47" s="1">
        <v>5.3</v>
      </c>
      <c r="F47" s="1">
        <v>8</v>
      </c>
      <c r="G47" s="1" t="s">
        <v>173</v>
      </c>
      <c r="H47" s="1" t="s">
        <v>233</v>
      </c>
      <c r="I47" s="1">
        <v>17</v>
      </c>
      <c r="J47" s="1">
        <v>12.7</v>
      </c>
      <c r="K47" s="1">
        <v>15.1</v>
      </c>
      <c r="L47" s="1">
        <v>19</v>
      </c>
      <c r="M47" s="1">
        <v>354</v>
      </c>
      <c r="N47" s="1">
        <v>3</v>
      </c>
      <c r="O47" s="1">
        <v>6</v>
      </c>
      <c r="P47" s="2">
        <v>63200</v>
      </c>
    </row>
    <row r="48" spans="1:16" ht="15.75" customHeight="1">
      <c r="A48" s="1">
        <v>2022</v>
      </c>
      <c r="B48" s="1" t="s">
        <v>281</v>
      </c>
      <c r="C48" s="9" t="s">
        <v>411</v>
      </c>
      <c r="D48" s="1" t="s">
        <v>53</v>
      </c>
      <c r="E48" s="1">
        <v>6.2</v>
      </c>
      <c r="F48" s="1">
        <v>8</v>
      </c>
      <c r="G48" s="1" t="s">
        <v>173</v>
      </c>
      <c r="H48" s="1" t="s">
        <v>22</v>
      </c>
      <c r="I48" s="1">
        <v>16.3</v>
      </c>
      <c r="J48" s="1">
        <v>12.7</v>
      </c>
      <c r="K48" s="1">
        <v>14.7</v>
      </c>
      <c r="L48" s="1">
        <v>19</v>
      </c>
      <c r="M48" s="1">
        <v>345</v>
      </c>
      <c r="N48" s="1">
        <v>3</v>
      </c>
      <c r="O48" s="1">
        <v>6</v>
      </c>
      <c r="P48" s="2">
        <v>54700</v>
      </c>
    </row>
    <row r="49" spans="1:16" ht="15.75" customHeight="1">
      <c r="A49" s="1">
        <v>2022</v>
      </c>
      <c r="B49" s="1" t="s">
        <v>281</v>
      </c>
      <c r="C49" s="9" t="s">
        <v>336</v>
      </c>
      <c r="D49" s="1" t="s">
        <v>53</v>
      </c>
      <c r="E49" s="1">
        <v>6.2</v>
      </c>
      <c r="F49" s="1">
        <v>8</v>
      </c>
      <c r="G49" s="1" t="s">
        <v>173</v>
      </c>
      <c r="H49" s="1" t="s">
        <v>22</v>
      </c>
      <c r="I49" s="1">
        <v>17</v>
      </c>
      <c r="J49" s="1">
        <v>12.7</v>
      </c>
      <c r="K49" s="1">
        <v>15.1</v>
      </c>
      <c r="L49" s="1">
        <v>19</v>
      </c>
      <c r="M49" s="1">
        <v>353</v>
      </c>
      <c r="N49" s="1">
        <v>3</v>
      </c>
      <c r="O49" s="1">
        <v>6</v>
      </c>
      <c r="P49" s="2">
        <v>65700</v>
      </c>
    </row>
    <row r="50" spans="1:16" ht="15.75" customHeight="1">
      <c r="A50" s="1">
        <v>2022</v>
      </c>
      <c r="B50" s="1" t="s">
        <v>281</v>
      </c>
      <c r="C50" s="9" t="s">
        <v>431</v>
      </c>
      <c r="D50" s="1" t="s">
        <v>53</v>
      </c>
      <c r="E50" s="1">
        <v>3</v>
      </c>
      <c r="F50" s="1">
        <v>6</v>
      </c>
      <c r="G50" s="1" t="s">
        <v>173</v>
      </c>
      <c r="H50" s="1" t="s">
        <v>174</v>
      </c>
      <c r="I50" s="1">
        <v>11</v>
      </c>
      <c r="J50" s="1">
        <v>8.4</v>
      </c>
      <c r="K50" s="1">
        <v>9.8000000000000007</v>
      </c>
      <c r="L50" s="1">
        <v>29</v>
      </c>
      <c r="M50" s="1">
        <v>263</v>
      </c>
      <c r="N50" s="1">
        <v>4</v>
      </c>
      <c r="O50" s="1">
        <v>3</v>
      </c>
      <c r="P50" s="2">
        <v>52000</v>
      </c>
    </row>
    <row r="51" spans="1:16" ht="15.75" customHeight="1">
      <c r="A51" s="1">
        <v>2022</v>
      </c>
      <c r="B51" s="1" t="s">
        <v>281</v>
      </c>
      <c r="C51" s="9" t="s">
        <v>431</v>
      </c>
      <c r="D51" s="1" t="s">
        <v>53</v>
      </c>
      <c r="E51" s="1">
        <v>5.3</v>
      </c>
      <c r="F51" s="1">
        <v>8</v>
      </c>
      <c r="G51" s="1" t="s">
        <v>173</v>
      </c>
      <c r="H51" s="1" t="s">
        <v>233</v>
      </c>
      <c r="I51" s="1">
        <v>15.8</v>
      </c>
      <c r="J51" s="1">
        <v>11.8</v>
      </c>
      <c r="K51" s="1">
        <v>14</v>
      </c>
      <c r="L51" s="1">
        <v>20</v>
      </c>
      <c r="M51" s="1">
        <v>327</v>
      </c>
      <c r="N51" s="1">
        <v>3</v>
      </c>
      <c r="O51" s="1">
        <v>6</v>
      </c>
      <c r="P51" s="2">
        <v>52000</v>
      </c>
    </row>
    <row r="52" spans="1:16" ht="15.75" customHeight="1">
      <c r="A52" s="1">
        <v>2022</v>
      </c>
      <c r="B52" s="1" t="s">
        <v>281</v>
      </c>
      <c r="C52" s="9" t="s">
        <v>432</v>
      </c>
      <c r="D52" s="1" t="s">
        <v>53</v>
      </c>
      <c r="E52" s="1">
        <v>5.3</v>
      </c>
      <c r="F52" s="1">
        <v>8</v>
      </c>
      <c r="G52" s="1" t="s">
        <v>173</v>
      </c>
      <c r="H52" s="1" t="s">
        <v>233</v>
      </c>
      <c r="I52" s="1">
        <v>16</v>
      </c>
      <c r="J52" s="1">
        <v>11.9</v>
      </c>
      <c r="K52" s="1">
        <v>14.1</v>
      </c>
      <c r="L52" s="1">
        <v>20</v>
      </c>
      <c r="M52" s="1">
        <v>332</v>
      </c>
      <c r="N52" s="1">
        <v>3</v>
      </c>
      <c r="O52" s="1">
        <v>6</v>
      </c>
      <c r="P52" s="2">
        <v>52000</v>
      </c>
    </row>
    <row r="53" spans="1:16" ht="15.75" customHeight="1">
      <c r="A53" s="1">
        <v>2022</v>
      </c>
      <c r="B53" s="1" t="s">
        <v>281</v>
      </c>
      <c r="C53" s="9" t="s">
        <v>433</v>
      </c>
      <c r="D53" s="1" t="s">
        <v>53</v>
      </c>
      <c r="E53" s="1">
        <v>3</v>
      </c>
      <c r="F53" s="1">
        <v>6</v>
      </c>
      <c r="G53" s="1" t="s">
        <v>173</v>
      </c>
      <c r="H53" s="1" t="s">
        <v>174</v>
      </c>
      <c r="I53" s="1">
        <v>11.7</v>
      </c>
      <c r="J53" s="1">
        <v>9</v>
      </c>
      <c r="K53" s="1">
        <v>10.5</v>
      </c>
      <c r="L53" s="1">
        <v>27</v>
      </c>
      <c r="M53" s="1">
        <v>281</v>
      </c>
      <c r="N53" s="1">
        <v>4</v>
      </c>
      <c r="O53" s="1">
        <v>3</v>
      </c>
      <c r="P53" s="2">
        <v>52000</v>
      </c>
    </row>
    <row r="54" spans="1:16" ht="15.75" customHeight="1">
      <c r="A54" s="1">
        <v>2022</v>
      </c>
      <c r="B54" s="1" t="s">
        <v>281</v>
      </c>
      <c r="C54" s="9" t="s">
        <v>433</v>
      </c>
      <c r="D54" s="1" t="s">
        <v>53</v>
      </c>
      <c r="E54" s="1">
        <v>5.3</v>
      </c>
      <c r="F54" s="1">
        <v>8</v>
      </c>
      <c r="G54" s="1" t="s">
        <v>173</v>
      </c>
      <c r="H54" s="1" t="s">
        <v>233</v>
      </c>
      <c r="I54" s="1">
        <v>15.8</v>
      </c>
      <c r="J54" s="1">
        <v>11.8</v>
      </c>
      <c r="K54" s="1">
        <v>14</v>
      </c>
      <c r="L54" s="1">
        <v>20</v>
      </c>
      <c r="M54" s="1">
        <v>327</v>
      </c>
      <c r="N54" s="1">
        <v>3</v>
      </c>
      <c r="O54" s="1">
        <v>6</v>
      </c>
      <c r="P54" s="2">
        <v>52000</v>
      </c>
    </row>
    <row r="55" spans="1:16" ht="15.75" customHeight="1">
      <c r="A55" s="1">
        <v>2022</v>
      </c>
      <c r="B55" s="1" t="s">
        <v>281</v>
      </c>
      <c r="C55" s="9" t="s">
        <v>282</v>
      </c>
      <c r="D55" s="1" t="s">
        <v>53</v>
      </c>
      <c r="E55" s="1">
        <v>5.3</v>
      </c>
      <c r="F55" s="1">
        <v>8</v>
      </c>
      <c r="G55" s="1" t="s">
        <v>173</v>
      </c>
      <c r="H55" s="1" t="s">
        <v>233</v>
      </c>
      <c r="I55" s="1">
        <v>17</v>
      </c>
      <c r="J55" s="1">
        <v>12.7</v>
      </c>
      <c r="K55" s="1">
        <v>15.1</v>
      </c>
      <c r="L55" s="1">
        <v>19</v>
      </c>
      <c r="M55" s="1">
        <v>354</v>
      </c>
      <c r="N55" s="1">
        <v>3</v>
      </c>
      <c r="O55" s="1">
        <v>6</v>
      </c>
      <c r="P55" s="2">
        <v>55000</v>
      </c>
    </row>
    <row r="56" spans="1:16" ht="15.75" customHeight="1">
      <c r="A56" s="1">
        <v>2022</v>
      </c>
      <c r="B56" s="1" t="s">
        <v>281</v>
      </c>
      <c r="C56" s="9" t="s">
        <v>433</v>
      </c>
      <c r="D56" s="1" t="s">
        <v>53</v>
      </c>
      <c r="E56" s="1">
        <v>6.2</v>
      </c>
      <c r="F56" s="1">
        <v>8</v>
      </c>
      <c r="G56" s="1" t="s">
        <v>173</v>
      </c>
      <c r="H56" s="1" t="s">
        <v>22</v>
      </c>
      <c r="I56" s="1">
        <v>16.3</v>
      </c>
      <c r="J56" s="1">
        <v>12.7</v>
      </c>
      <c r="K56" s="1">
        <v>14.7</v>
      </c>
      <c r="L56" s="1">
        <v>19</v>
      </c>
      <c r="M56" s="1">
        <v>345</v>
      </c>
      <c r="N56" s="1">
        <v>3</v>
      </c>
      <c r="O56" s="1">
        <v>6</v>
      </c>
      <c r="P56" s="2">
        <v>52000</v>
      </c>
    </row>
    <row r="57" spans="1:16" ht="15.75" customHeight="1">
      <c r="A57" s="1">
        <v>2022</v>
      </c>
      <c r="B57" s="1" t="s">
        <v>281</v>
      </c>
      <c r="C57" s="9" t="s">
        <v>282</v>
      </c>
      <c r="D57" s="1" t="s">
        <v>53</v>
      </c>
      <c r="E57" s="1">
        <v>6.2</v>
      </c>
      <c r="F57" s="1">
        <v>8</v>
      </c>
      <c r="G57" s="1" t="s">
        <v>173</v>
      </c>
      <c r="H57" s="1" t="s">
        <v>22</v>
      </c>
      <c r="I57" s="1">
        <v>17</v>
      </c>
      <c r="J57" s="1">
        <v>12.7</v>
      </c>
      <c r="K57" s="1">
        <v>15.1</v>
      </c>
      <c r="L57" s="1">
        <v>19</v>
      </c>
      <c r="M57" s="1">
        <v>353</v>
      </c>
      <c r="N57" s="1">
        <v>3</v>
      </c>
      <c r="O57" s="1">
        <v>6</v>
      </c>
      <c r="P57" s="2">
        <v>75600</v>
      </c>
    </row>
    <row r="58" spans="1:16" ht="15.75" customHeight="1">
      <c r="A58" s="1">
        <v>2022</v>
      </c>
      <c r="B58" s="1" t="s">
        <v>281</v>
      </c>
      <c r="C58" s="9" t="s">
        <v>648</v>
      </c>
      <c r="D58" s="1" t="s">
        <v>53</v>
      </c>
      <c r="E58" s="1">
        <v>3.6</v>
      </c>
      <c r="F58" s="1">
        <v>6</v>
      </c>
      <c r="G58" s="1" t="s">
        <v>72</v>
      </c>
      <c r="H58" s="1" t="s">
        <v>233</v>
      </c>
      <c r="I58" s="1">
        <v>13</v>
      </c>
      <c r="J58" s="1">
        <v>8.8000000000000007</v>
      </c>
      <c r="K58" s="1">
        <v>11.1</v>
      </c>
      <c r="L58" s="1">
        <v>25</v>
      </c>
      <c r="M58" s="1">
        <v>260</v>
      </c>
      <c r="N58" s="1">
        <v>4</v>
      </c>
      <c r="O58" s="1">
        <v>6</v>
      </c>
      <c r="P58" s="2">
        <v>33700</v>
      </c>
    </row>
    <row r="59" spans="1:16" ht="15.75" customHeight="1">
      <c r="A59" s="1">
        <v>2022</v>
      </c>
      <c r="B59" s="1" t="s">
        <v>281</v>
      </c>
      <c r="C59" s="9" t="s">
        <v>649</v>
      </c>
      <c r="D59" s="1" t="s">
        <v>53</v>
      </c>
      <c r="E59" s="1">
        <v>3.6</v>
      </c>
      <c r="F59" s="1">
        <v>6</v>
      </c>
      <c r="G59" s="1" t="s">
        <v>72</v>
      </c>
      <c r="H59" s="1" t="s">
        <v>233</v>
      </c>
      <c r="I59" s="1">
        <v>13.6</v>
      </c>
      <c r="J59" s="1">
        <v>9.6</v>
      </c>
      <c r="K59" s="1">
        <v>11.8</v>
      </c>
      <c r="L59" s="1">
        <v>24</v>
      </c>
      <c r="M59" s="1">
        <v>277</v>
      </c>
      <c r="N59" s="1">
        <v>4</v>
      </c>
      <c r="O59" s="1">
        <v>6</v>
      </c>
      <c r="P59" s="2">
        <v>33700</v>
      </c>
    </row>
    <row r="60" spans="1:16" ht="15.75" customHeight="1">
      <c r="A60" s="1">
        <v>2022</v>
      </c>
      <c r="B60" s="1" t="s">
        <v>608</v>
      </c>
      <c r="C60" s="9">
        <v>300</v>
      </c>
      <c r="D60" s="1" t="s">
        <v>30</v>
      </c>
      <c r="E60" s="1">
        <v>3.6</v>
      </c>
      <c r="F60" s="1">
        <v>6</v>
      </c>
      <c r="G60" s="1" t="s">
        <v>45</v>
      </c>
      <c r="H60" s="1" t="s">
        <v>233</v>
      </c>
      <c r="I60" s="1">
        <v>12.4</v>
      </c>
      <c r="J60" s="1">
        <v>7.8</v>
      </c>
      <c r="K60" s="1">
        <v>10.3</v>
      </c>
      <c r="L60" s="1">
        <v>27</v>
      </c>
      <c r="M60" s="1">
        <v>242</v>
      </c>
      <c r="N60" s="1">
        <v>5</v>
      </c>
      <c r="O60" s="1">
        <v>5</v>
      </c>
      <c r="P60" s="2">
        <v>31770</v>
      </c>
    </row>
    <row r="61" spans="1:16" ht="15.75" customHeight="1">
      <c r="A61" s="1">
        <v>2022</v>
      </c>
      <c r="B61" s="1" t="s">
        <v>608</v>
      </c>
      <c r="C61" s="9">
        <v>300</v>
      </c>
      <c r="D61" s="1" t="s">
        <v>30</v>
      </c>
      <c r="E61" s="1">
        <v>5.7</v>
      </c>
      <c r="F61" s="1">
        <v>8</v>
      </c>
      <c r="G61" s="1" t="s">
        <v>45</v>
      </c>
      <c r="H61" s="1" t="s">
        <v>233</v>
      </c>
      <c r="I61" s="1">
        <v>14.7</v>
      </c>
      <c r="J61" s="1">
        <v>9.4</v>
      </c>
      <c r="K61" s="1">
        <v>12.3</v>
      </c>
      <c r="L61" s="1">
        <v>23</v>
      </c>
      <c r="M61" s="1">
        <v>289</v>
      </c>
      <c r="N61" s="1">
        <v>4</v>
      </c>
      <c r="O61" s="1">
        <v>3</v>
      </c>
      <c r="P61" s="2">
        <v>31770</v>
      </c>
    </row>
    <row r="62" spans="1:16" ht="15.75" customHeight="1">
      <c r="A62" s="1">
        <v>2022</v>
      </c>
      <c r="B62" s="1" t="s">
        <v>608</v>
      </c>
      <c r="C62" s="9" t="s">
        <v>678</v>
      </c>
      <c r="D62" s="1" t="s">
        <v>30</v>
      </c>
      <c r="E62" s="1">
        <v>3.6</v>
      </c>
      <c r="F62" s="1">
        <v>6</v>
      </c>
      <c r="G62" s="1" t="s">
        <v>45</v>
      </c>
      <c r="H62" s="1" t="s">
        <v>233</v>
      </c>
      <c r="I62" s="1">
        <v>12.8</v>
      </c>
      <c r="J62" s="1">
        <v>8.6999999999999993</v>
      </c>
      <c r="K62" s="1">
        <v>11</v>
      </c>
      <c r="L62" s="1">
        <v>26</v>
      </c>
      <c r="M62" s="1">
        <v>258</v>
      </c>
      <c r="N62" s="1">
        <v>4</v>
      </c>
      <c r="O62" s="1">
        <v>5</v>
      </c>
      <c r="P62" s="2">
        <v>31770</v>
      </c>
    </row>
    <row r="63" spans="1:16" ht="15.75" customHeight="1">
      <c r="A63" s="1">
        <v>2022</v>
      </c>
      <c r="B63" s="1" t="s">
        <v>608</v>
      </c>
      <c r="C63" s="9" t="s">
        <v>816</v>
      </c>
      <c r="D63" s="1" t="s">
        <v>610</v>
      </c>
      <c r="E63" s="1">
        <v>3.6</v>
      </c>
      <c r="F63" s="1">
        <v>6</v>
      </c>
      <c r="G63" s="1" t="s">
        <v>72</v>
      </c>
      <c r="H63" s="1" t="s">
        <v>233</v>
      </c>
      <c r="I63" s="1">
        <v>12.4</v>
      </c>
      <c r="J63" s="1">
        <v>8.4</v>
      </c>
      <c r="K63" s="1">
        <v>10.6</v>
      </c>
      <c r="L63" s="1">
        <v>27</v>
      </c>
      <c r="M63" s="1">
        <v>249</v>
      </c>
      <c r="N63" s="1">
        <v>5</v>
      </c>
      <c r="O63" s="1">
        <v>5</v>
      </c>
      <c r="P63" s="2">
        <v>22290</v>
      </c>
    </row>
    <row r="64" spans="1:16" ht="15.75" customHeight="1">
      <c r="A64" s="1">
        <v>2022</v>
      </c>
      <c r="B64" s="1" t="s">
        <v>608</v>
      </c>
      <c r="C64" s="9" t="s">
        <v>609</v>
      </c>
      <c r="D64" s="1" t="s">
        <v>610</v>
      </c>
      <c r="E64" s="1">
        <v>3.6</v>
      </c>
      <c r="F64" s="1">
        <v>6</v>
      </c>
      <c r="G64" s="1" t="s">
        <v>72</v>
      </c>
      <c r="H64" s="1" t="s">
        <v>233</v>
      </c>
      <c r="I64" s="1">
        <v>12.4</v>
      </c>
      <c r="J64" s="1">
        <v>8.4</v>
      </c>
      <c r="K64" s="1">
        <v>10.6</v>
      </c>
      <c r="L64" s="1">
        <v>27</v>
      </c>
      <c r="M64" s="1">
        <v>249</v>
      </c>
      <c r="N64" s="1">
        <v>5</v>
      </c>
      <c r="O64" s="1">
        <v>5</v>
      </c>
      <c r="P64" s="2">
        <v>37095</v>
      </c>
    </row>
    <row r="65" spans="1:16" ht="15.75" customHeight="1">
      <c r="A65" s="1">
        <v>2022</v>
      </c>
      <c r="B65" s="1" t="s">
        <v>608</v>
      </c>
      <c r="C65" s="9" t="s">
        <v>611</v>
      </c>
      <c r="D65" s="1" t="s">
        <v>610</v>
      </c>
      <c r="E65" s="1">
        <v>3.6</v>
      </c>
      <c r="F65" s="1">
        <v>6</v>
      </c>
      <c r="G65" s="1" t="s">
        <v>72</v>
      </c>
      <c r="H65" s="1" t="s">
        <v>233</v>
      </c>
      <c r="I65" s="1">
        <v>14.1</v>
      </c>
      <c r="J65" s="1">
        <v>9.4</v>
      </c>
      <c r="K65" s="1">
        <v>12</v>
      </c>
      <c r="L65" s="1">
        <v>24</v>
      </c>
      <c r="M65" s="1">
        <v>279</v>
      </c>
      <c r="N65" s="1">
        <v>4</v>
      </c>
      <c r="O65" s="1">
        <v>5</v>
      </c>
      <c r="P65" s="2">
        <v>37095</v>
      </c>
    </row>
    <row r="66" spans="1:16" ht="15.75" customHeight="1">
      <c r="A66" s="1">
        <v>2022</v>
      </c>
      <c r="B66" s="1" t="s">
        <v>269</v>
      </c>
      <c r="C66" s="9" t="s">
        <v>692</v>
      </c>
      <c r="D66" s="1" t="s">
        <v>69</v>
      </c>
      <c r="E66" s="1">
        <v>3.6</v>
      </c>
      <c r="F66" s="1">
        <v>6</v>
      </c>
      <c r="G66" s="1" t="s">
        <v>45</v>
      </c>
      <c r="H66" s="1" t="s">
        <v>233</v>
      </c>
      <c r="I66" s="1">
        <v>12.4</v>
      </c>
      <c r="J66" s="1">
        <v>7.8</v>
      </c>
      <c r="K66" s="1">
        <v>10.3</v>
      </c>
      <c r="L66" s="1">
        <v>27</v>
      </c>
      <c r="M66" s="1">
        <v>242</v>
      </c>
      <c r="N66" s="1">
        <v>5</v>
      </c>
      <c r="O66" s="1">
        <v>5</v>
      </c>
      <c r="P66" s="2">
        <v>30545</v>
      </c>
    </row>
    <row r="67" spans="1:16" ht="15.75" customHeight="1">
      <c r="A67" s="1">
        <v>2022</v>
      </c>
      <c r="B67" s="1" t="s">
        <v>269</v>
      </c>
      <c r="C67" s="9" t="s">
        <v>493</v>
      </c>
      <c r="D67" s="1" t="s">
        <v>69</v>
      </c>
      <c r="E67" s="1">
        <v>5.7</v>
      </c>
      <c r="F67" s="1">
        <v>8</v>
      </c>
      <c r="G67" s="1" t="s">
        <v>45</v>
      </c>
      <c r="H67" s="1" t="s">
        <v>233</v>
      </c>
      <c r="I67" s="1">
        <v>14.7</v>
      </c>
      <c r="J67" s="1">
        <v>9.4</v>
      </c>
      <c r="K67" s="1">
        <v>12.3</v>
      </c>
      <c r="L67" s="1">
        <v>23</v>
      </c>
      <c r="M67" s="1">
        <v>289</v>
      </c>
      <c r="N67" s="1">
        <v>4</v>
      </c>
      <c r="O67" s="1">
        <v>3</v>
      </c>
      <c r="P67" s="2">
        <v>39385</v>
      </c>
    </row>
    <row r="68" spans="1:16" ht="15.75" customHeight="1">
      <c r="A68" s="1">
        <v>2022</v>
      </c>
      <c r="B68" s="1" t="s">
        <v>269</v>
      </c>
      <c r="C68" s="9" t="s">
        <v>692</v>
      </c>
      <c r="D68" s="1" t="s">
        <v>69</v>
      </c>
      <c r="E68" s="1">
        <v>5.7</v>
      </c>
      <c r="F68" s="1">
        <v>8</v>
      </c>
      <c r="G68" s="1" t="s">
        <v>84</v>
      </c>
      <c r="H68" s="1" t="s">
        <v>22</v>
      </c>
      <c r="I68" s="1">
        <v>15.6</v>
      </c>
      <c r="J68" s="1">
        <v>10.1</v>
      </c>
      <c r="K68" s="1">
        <v>13.1</v>
      </c>
      <c r="L68" s="1">
        <v>22</v>
      </c>
      <c r="M68" s="1">
        <v>307</v>
      </c>
      <c r="N68" s="1">
        <v>3</v>
      </c>
      <c r="O68" s="1">
        <v>1</v>
      </c>
      <c r="P68" s="2">
        <v>30545</v>
      </c>
    </row>
    <row r="69" spans="1:16" ht="15.75" customHeight="1">
      <c r="A69" s="1">
        <v>2022</v>
      </c>
      <c r="B69" s="1" t="s">
        <v>269</v>
      </c>
      <c r="C69" s="9" t="s">
        <v>493</v>
      </c>
      <c r="D69" s="1" t="s">
        <v>69</v>
      </c>
      <c r="E69" s="1">
        <v>6.4</v>
      </c>
      <c r="F69" s="1">
        <v>8</v>
      </c>
      <c r="G69" s="1" t="s">
        <v>45</v>
      </c>
      <c r="H69" s="1" t="s">
        <v>22</v>
      </c>
      <c r="I69" s="1">
        <v>15.8</v>
      </c>
      <c r="J69" s="1">
        <v>9.6</v>
      </c>
      <c r="K69" s="1">
        <v>13</v>
      </c>
      <c r="L69" s="1">
        <v>22</v>
      </c>
      <c r="M69" s="1">
        <v>305</v>
      </c>
      <c r="N69" s="1">
        <v>3</v>
      </c>
      <c r="O69" s="1">
        <v>1</v>
      </c>
      <c r="P69" s="2">
        <v>45845</v>
      </c>
    </row>
    <row r="70" spans="1:16" ht="15.75" customHeight="1">
      <c r="A70" s="1">
        <v>2022</v>
      </c>
      <c r="B70" s="1" t="s">
        <v>269</v>
      </c>
      <c r="C70" s="9" t="s">
        <v>692</v>
      </c>
      <c r="D70" s="1" t="s">
        <v>69</v>
      </c>
      <c r="E70" s="1">
        <v>6.4</v>
      </c>
      <c r="F70" s="1">
        <v>8</v>
      </c>
      <c r="G70" s="1" t="s">
        <v>84</v>
      </c>
      <c r="H70" s="1" t="s">
        <v>22</v>
      </c>
      <c r="I70" s="1">
        <v>16.7</v>
      </c>
      <c r="J70" s="1">
        <v>10.4</v>
      </c>
      <c r="K70" s="1">
        <v>13.9</v>
      </c>
      <c r="L70" s="1">
        <v>20</v>
      </c>
      <c r="M70" s="1">
        <v>325</v>
      </c>
      <c r="N70" s="1">
        <v>3</v>
      </c>
      <c r="O70" s="1">
        <v>1</v>
      </c>
      <c r="P70" s="2">
        <v>30545</v>
      </c>
    </row>
    <row r="71" spans="1:16" ht="15.75" customHeight="1">
      <c r="A71" s="1">
        <v>2022</v>
      </c>
      <c r="B71" s="1" t="s">
        <v>269</v>
      </c>
      <c r="C71" s="9" t="s">
        <v>693</v>
      </c>
      <c r="D71" s="1" t="s">
        <v>69</v>
      </c>
      <c r="E71" s="1">
        <v>3.6</v>
      </c>
      <c r="F71" s="1">
        <v>6</v>
      </c>
      <c r="G71" s="1" t="s">
        <v>45</v>
      </c>
      <c r="H71" s="1" t="s">
        <v>233</v>
      </c>
      <c r="I71" s="1">
        <v>12.8</v>
      </c>
      <c r="J71" s="1">
        <v>8.6999999999999993</v>
      </c>
      <c r="K71" s="1">
        <v>11</v>
      </c>
      <c r="L71" s="1">
        <v>26</v>
      </c>
      <c r="M71" s="1">
        <v>258</v>
      </c>
      <c r="N71" s="1">
        <v>4</v>
      </c>
      <c r="O71" s="1">
        <v>5</v>
      </c>
      <c r="P71" s="2">
        <v>30545</v>
      </c>
    </row>
    <row r="72" spans="1:16" ht="15.75" customHeight="1">
      <c r="A72" s="1">
        <v>2022</v>
      </c>
      <c r="B72" s="1" t="s">
        <v>269</v>
      </c>
      <c r="C72" s="9" t="s">
        <v>494</v>
      </c>
      <c r="D72" s="1" t="s">
        <v>69</v>
      </c>
      <c r="E72" s="1">
        <v>6.4</v>
      </c>
      <c r="F72" s="1">
        <v>8</v>
      </c>
      <c r="G72" s="1" t="s">
        <v>45</v>
      </c>
      <c r="H72" s="1" t="s">
        <v>22</v>
      </c>
      <c r="I72" s="1">
        <v>15.8</v>
      </c>
      <c r="J72" s="1">
        <v>9.6</v>
      </c>
      <c r="K72" s="1">
        <v>13</v>
      </c>
      <c r="L72" s="1">
        <v>22</v>
      </c>
      <c r="M72" s="1">
        <v>305</v>
      </c>
      <c r="N72" s="1">
        <v>3</v>
      </c>
      <c r="O72" s="1">
        <v>1</v>
      </c>
      <c r="P72" s="2">
        <v>45845</v>
      </c>
    </row>
    <row r="73" spans="1:16" ht="15.75" customHeight="1">
      <c r="A73" s="1">
        <v>2022</v>
      </c>
      <c r="B73" s="1" t="s">
        <v>269</v>
      </c>
      <c r="C73" s="9" t="s">
        <v>495</v>
      </c>
      <c r="D73" s="1" t="s">
        <v>69</v>
      </c>
      <c r="E73" s="1">
        <v>6.4</v>
      </c>
      <c r="F73" s="1">
        <v>8</v>
      </c>
      <c r="G73" s="1" t="s">
        <v>84</v>
      </c>
      <c r="H73" s="1" t="s">
        <v>22</v>
      </c>
      <c r="I73" s="1">
        <v>16.7</v>
      </c>
      <c r="J73" s="1">
        <v>10.4</v>
      </c>
      <c r="K73" s="1">
        <v>13.9</v>
      </c>
      <c r="L73" s="1">
        <v>20</v>
      </c>
      <c r="M73" s="1">
        <v>325</v>
      </c>
      <c r="N73" s="1">
        <v>3</v>
      </c>
      <c r="O73" s="1">
        <v>1</v>
      </c>
      <c r="P73" s="2">
        <v>45845</v>
      </c>
    </row>
    <row r="74" spans="1:16" ht="15.75" customHeight="1">
      <c r="A74" s="1">
        <v>2022</v>
      </c>
      <c r="B74" s="1" t="s">
        <v>269</v>
      </c>
      <c r="C74" s="9" t="s">
        <v>333</v>
      </c>
      <c r="D74" s="1" t="s">
        <v>69</v>
      </c>
      <c r="E74" s="1">
        <v>6.2</v>
      </c>
      <c r="F74" s="1">
        <v>8</v>
      </c>
      <c r="G74" s="1" t="s">
        <v>45</v>
      </c>
      <c r="H74" s="1" t="s">
        <v>22</v>
      </c>
      <c r="I74" s="1">
        <v>17.600000000000001</v>
      </c>
      <c r="J74" s="1">
        <v>10.7</v>
      </c>
      <c r="K74" s="1">
        <v>14.5</v>
      </c>
      <c r="L74" s="1">
        <v>19</v>
      </c>
      <c r="M74" s="1">
        <v>339</v>
      </c>
      <c r="N74" s="1">
        <v>3</v>
      </c>
      <c r="O74" s="1">
        <v>1</v>
      </c>
      <c r="P74" s="2">
        <v>66045</v>
      </c>
    </row>
    <row r="75" spans="1:16" ht="15.75" customHeight="1">
      <c r="A75" s="1">
        <v>2022</v>
      </c>
      <c r="B75" s="1" t="s">
        <v>269</v>
      </c>
      <c r="C75" s="9" t="s">
        <v>333</v>
      </c>
      <c r="D75" s="1" t="s">
        <v>69</v>
      </c>
      <c r="E75" s="1">
        <v>6.2</v>
      </c>
      <c r="F75" s="1">
        <v>8</v>
      </c>
      <c r="G75" s="1" t="s">
        <v>84</v>
      </c>
      <c r="H75" s="1" t="s">
        <v>22</v>
      </c>
      <c r="I75" s="1">
        <v>18.100000000000001</v>
      </c>
      <c r="J75" s="1">
        <v>11.4</v>
      </c>
      <c r="K75" s="1">
        <v>15.1</v>
      </c>
      <c r="L75" s="1">
        <v>19</v>
      </c>
      <c r="M75" s="1">
        <v>352</v>
      </c>
      <c r="N75" s="1">
        <v>3</v>
      </c>
      <c r="O75" s="1">
        <v>1</v>
      </c>
      <c r="P75" s="2">
        <v>66045</v>
      </c>
    </row>
    <row r="76" spans="1:16" ht="15.75" customHeight="1">
      <c r="A76" s="1">
        <v>2022</v>
      </c>
      <c r="B76" s="1" t="s">
        <v>269</v>
      </c>
      <c r="C76" s="9" t="s">
        <v>334</v>
      </c>
      <c r="D76" s="1" t="s">
        <v>69</v>
      </c>
      <c r="E76" s="1">
        <v>6.2</v>
      </c>
      <c r="F76" s="1">
        <v>8</v>
      </c>
      <c r="G76" s="1" t="s">
        <v>45</v>
      </c>
      <c r="H76" s="1" t="s">
        <v>22</v>
      </c>
      <c r="I76" s="1">
        <v>18.600000000000001</v>
      </c>
      <c r="J76" s="1">
        <v>11.3</v>
      </c>
      <c r="K76" s="1">
        <v>15.3</v>
      </c>
      <c r="L76" s="1">
        <v>18</v>
      </c>
      <c r="M76" s="1">
        <v>359</v>
      </c>
      <c r="N76" s="1">
        <v>2</v>
      </c>
      <c r="O76" s="1">
        <v>1</v>
      </c>
      <c r="P76" s="2">
        <v>66045</v>
      </c>
    </row>
    <row r="77" spans="1:16" ht="15.75" customHeight="1">
      <c r="A77" s="1">
        <v>2022</v>
      </c>
      <c r="B77" s="1" t="s">
        <v>269</v>
      </c>
      <c r="C77" s="9" t="s">
        <v>334</v>
      </c>
      <c r="D77" s="1" t="s">
        <v>69</v>
      </c>
      <c r="E77" s="1">
        <v>6.2</v>
      </c>
      <c r="F77" s="1">
        <v>8</v>
      </c>
      <c r="G77" s="1" t="s">
        <v>84</v>
      </c>
      <c r="H77" s="1" t="s">
        <v>22</v>
      </c>
      <c r="I77" s="1">
        <v>18.100000000000001</v>
      </c>
      <c r="J77" s="1">
        <v>11.4</v>
      </c>
      <c r="K77" s="1">
        <v>15.1</v>
      </c>
      <c r="L77" s="1">
        <v>19</v>
      </c>
      <c r="M77" s="1">
        <v>352</v>
      </c>
      <c r="N77" s="1">
        <v>3</v>
      </c>
      <c r="O77" s="1">
        <v>1</v>
      </c>
      <c r="P77" s="2">
        <v>66045</v>
      </c>
    </row>
    <row r="78" spans="1:16" ht="15.75" customHeight="1">
      <c r="A78" s="1">
        <v>2022</v>
      </c>
      <c r="B78" s="1" t="s">
        <v>269</v>
      </c>
      <c r="C78" s="9" t="s">
        <v>671</v>
      </c>
      <c r="D78" s="1" t="s">
        <v>30</v>
      </c>
      <c r="E78" s="1">
        <v>3.6</v>
      </c>
      <c r="F78" s="1">
        <v>6</v>
      </c>
      <c r="G78" s="1" t="s">
        <v>45</v>
      </c>
      <c r="H78" s="1" t="s">
        <v>233</v>
      </c>
      <c r="I78" s="1">
        <v>12.4</v>
      </c>
      <c r="J78" s="1">
        <v>7.8</v>
      </c>
      <c r="K78" s="1">
        <v>10.3</v>
      </c>
      <c r="L78" s="1">
        <v>27</v>
      </c>
      <c r="M78" s="1">
        <v>242</v>
      </c>
      <c r="N78" s="1">
        <v>5</v>
      </c>
      <c r="O78" s="1">
        <v>5</v>
      </c>
      <c r="P78" s="2">
        <v>32645</v>
      </c>
    </row>
    <row r="79" spans="1:16" ht="15.75" customHeight="1">
      <c r="A79" s="1">
        <v>2022</v>
      </c>
      <c r="B79" s="1" t="s">
        <v>269</v>
      </c>
      <c r="C79" s="9" t="s">
        <v>461</v>
      </c>
      <c r="D79" s="1" t="s">
        <v>30</v>
      </c>
      <c r="E79" s="1">
        <v>5.7</v>
      </c>
      <c r="F79" s="1">
        <v>8</v>
      </c>
      <c r="G79" s="1" t="s">
        <v>45</v>
      </c>
      <c r="H79" s="1" t="s">
        <v>233</v>
      </c>
      <c r="I79" s="1">
        <v>14.7</v>
      </c>
      <c r="J79" s="1">
        <v>9.4</v>
      </c>
      <c r="K79" s="1">
        <v>12.3</v>
      </c>
      <c r="L79" s="1">
        <v>23</v>
      </c>
      <c r="M79" s="1">
        <v>289</v>
      </c>
      <c r="N79" s="1">
        <v>4</v>
      </c>
      <c r="O79" s="1">
        <v>3</v>
      </c>
      <c r="P79" s="2">
        <v>42385</v>
      </c>
    </row>
    <row r="80" spans="1:16" ht="15.75" customHeight="1">
      <c r="A80" s="1">
        <v>2022</v>
      </c>
      <c r="B80" s="1" t="s">
        <v>269</v>
      </c>
      <c r="C80" s="9" t="s">
        <v>461</v>
      </c>
      <c r="D80" s="1" t="s">
        <v>30</v>
      </c>
      <c r="E80" s="1">
        <v>6.4</v>
      </c>
      <c r="F80" s="1">
        <v>8</v>
      </c>
      <c r="G80" s="1" t="s">
        <v>45</v>
      </c>
      <c r="H80" s="1" t="s">
        <v>22</v>
      </c>
      <c r="I80" s="1">
        <v>15.8</v>
      </c>
      <c r="J80" s="1">
        <v>9.6</v>
      </c>
      <c r="K80" s="1">
        <v>13</v>
      </c>
      <c r="L80" s="1">
        <v>22</v>
      </c>
      <c r="M80" s="1">
        <v>305</v>
      </c>
      <c r="N80" s="1">
        <v>3</v>
      </c>
      <c r="O80" s="1">
        <v>1</v>
      </c>
      <c r="P80" s="2">
        <v>48745</v>
      </c>
    </row>
    <row r="81" spans="1:16" ht="15.75" customHeight="1">
      <c r="A81" s="1">
        <v>2022</v>
      </c>
      <c r="B81" s="1" t="s">
        <v>269</v>
      </c>
      <c r="C81" s="9" t="s">
        <v>672</v>
      </c>
      <c r="D81" s="1" t="s">
        <v>30</v>
      </c>
      <c r="E81" s="1">
        <v>3.6</v>
      </c>
      <c r="F81" s="1">
        <v>6</v>
      </c>
      <c r="G81" s="1" t="s">
        <v>45</v>
      </c>
      <c r="H81" s="1" t="s">
        <v>233</v>
      </c>
      <c r="I81" s="1">
        <v>12.8</v>
      </c>
      <c r="J81" s="1">
        <v>8.6999999999999993</v>
      </c>
      <c r="K81" s="1">
        <v>11</v>
      </c>
      <c r="L81" s="1">
        <v>26</v>
      </c>
      <c r="M81" s="1">
        <v>258</v>
      </c>
      <c r="N81" s="1">
        <v>4</v>
      </c>
      <c r="O81" s="1">
        <v>5</v>
      </c>
      <c r="P81" s="2">
        <v>32645</v>
      </c>
    </row>
    <row r="82" spans="1:16" ht="15.75" customHeight="1">
      <c r="A82" s="1">
        <v>2022</v>
      </c>
      <c r="B82" s="1" t="s">
        <v>269</v>
      </c>
      <c r="C82" s="9" t="s">
        <v>462</v>
      </c>
      <c r="D82" s="1" t="s">
        <v>30</v>
      </c>
      <c r="E82" s="1">
        <v>6.4</v>
      </c>
      <c r="F82" s="1">
        <v>8</v>
      </c>
      <c r="G82" s="1" t="s">
        <v>45</v>
      </c>
      <c r="H82" s="1" t="s">
        <v>22</v>
      </c>
      <c r="I82" s="1">
        <v>15.8</v>
      </c>
      <c r="J82" s="1">
        <v>9.6</v>
      </c>
      <c r="K82" s="1">
        <v>13</v>
      </c>
      <c r="L82" s="1">
        <v>22</v>
      </c>
      <c r="M82" s="1">
        <v>305</v>
      </c>
      <c r="N82" s="1">
        <v>3</v>
      </c>
      <c r="O82" s="1">
        <v>1</v>
      </c>
      <c r="P82" s="2">
        <v>48745</v>
      </c>
    </row>
    <row r="83" spans="1:16" ht="15.75" customHeight="1">
      <c r="A83" s="1">
        <v>2022</v>
      </c>
      <c r="B83" s="1" t="s">
        <v>269</v>
      </c>
      <c r="C83" s="9" t="s">
        <v>270</v>
      </c>
      <c r="D83" s="1" t="s">
        <v>30</v>
      </c>
      <c r="E83" s="1">
        <v>6.2</v>
      </c>
      <c r="F83" s="1">
        <v>8</v>
      </c>
      <c r="G83" s="1" t="s">
        <v>45</v>
      </c>
      <c r="H83" s="1" t="s">
        <v>22</v>
      </c>
      <c r="I83" s="1">
        <v>19</v>
      </c>
      <c r="J83" s="1">
        <v>11.5</v>
      </c>
      <c r="K83" s="1">
        <v>15.6</v>
      </c>
      <c r="L83" s="1">
        <v>18</v>
      </c>
      <c r="M83" s="1">
        <v>368</v>
      </c>
      <c r="N83" s="1">
        <v>2</v>
      </c>
      <c r="O83" s="1">
        <v>1</v>
      </c>
      <c r="P83" s="2">
        <v>77345</v>
      </c>
    </row>
    <row r="84" spans="1:16" ht="15.75" customHeight="1">
      <c r="A84" s="1">
        <v>2022</v>
      </c>
      <c r="B84" s="1" t="s">
        <v>269</v>
      </c>
      <c r="C84" s="9" t="s">
        <v>587</v>
      </c>
      <c r="D84" s="1" t="s">
        <v>53</v>
      </c>
      <c r="E84" s="1">
        <v>3.6</v>
      </c>
      <c r="F84" s="1">
        <v>6</v>
      </c>
      <c r="G84" s="1" t="s">
        <v>45</v>
      </c>
      <c r="H84" s="1" t="s">
        <v>233</v>
      </c>
      <c r="I84" s="1">
        <v>12.7</v>
      </c>
      <c r="J84" s="1">
        <v>9.6</v>
      </c>
      <c r="K84" s="1">
        <v>11.3</v>
      </c>
      <c r="L84" s="1">
        <v>25</v>
      </c>
      <c r="M84" s="1">
        <v>265</v>
      </c>
      <c r="N84" s="1">
        <v>4</v>
      </c>
      <c r="O84" s="1">
        <v>7</v>
      </c>
      <c r="P84" s="2">
        <v>38495</v>
      </c>
    </row>
    <row r="85" spans="1:16" ht="15.75" customHeight="1">
      <c r="A85" s="1">
        <v>2022</v>
      </c>
      <c r="B85" s="1" t="s">
        <v>269</v>
      </c>
      <c r="C85" s="9" t="s">
        <v>587</v>
      </c>
      <c r="D85" s="1" t="s">
        <v>53</v>
      </c>
      <c r="E85" s="1">
        <v>5.7</v>
      </c>
      <c r="F85" s="1">
        <v>8</v>
      </c>
      <c r="G85" s="1" t="s">
        <v>45</v>
      </c>
      <c r="H85" s="1" t="s">
        <v>233</v>
      </c>
      <c r="I85" s="1">
        <v>16.7</v>
      </c>
      <c r="J85" s="1">
        <v>10.9</v>
      </c>
      <c r="K85" s="1">
        <v>14.1</v>
      </c>
      <c r="L85" s="1">
        <v>20</v>
      </c>
      <c r="M85" s="1">
        <v>331</v>
      </c>
      <c r="N85" s="1">
        <v>3</v>
      </c>
      <c r="O85" s="1">
        <v>5</v>
      </c>
      <c r="P85" s="2">
        <v>38495</v>
      </c>
    </row>
    <row r="86" spans="1:16" ht="15.75" customHeight="1">
      <c r="A86" s="1">
        <v>2022</v>
      </c>
      <c r="B86" s="1" t="s">
        <v>269</v>
      </c>
      <c r="C86" s="9" t="s">
        <v>309</v>
      </c>
      <c r="D86" s="1" t="s">
        <v>53</v>
      </c>
      <c r="E86" s="1">
        <v>6.4</v>
      </c>
      <c r="F86" s="1">
        <v>8</v>
      </c>
      <c r="G86" s="1" t="s">
        <v>45</v>
      </c>
      <c r="H86" s="1" t="s">
        <v>22</v>
      </c>
      <c r="I86" s="1">
        <v>18.3</v>
      </c>
      <c r="J86" s="1">
        <v>12.2</v>
      </c>
      <c r="K86" s="1">
        <v>15.6</v>
      </c>
      <c r="L86" s="1">
        <v>18</v>
      </c>
      <c r="M86" s="1">
        <v>363</v>
      </c>
      <c r="N86" s="1">
        <v>2</v>
      </c>
      <c r="O86" s="1">
        <v>1</v>
      </c>
      <c r="P86" s="2">
        <v>70295</v>
      </c>
    </row>
    <row r="87" spans="1:16" ht="15.75" customHeight="1">
      <c r="A87" s="1">
        <v>2022</v>
      </c>
      <c r="B87" s="1" t="s">
        <v>258</v>
      </c>
      <c r="C87" s="9" t="s">
        <v>514</v>
      </c>
      <c r="D87" s="1" t="s">
        <v>236</v>
      </c>
      <c r="E87" s="1">
        <v>2.2999999999999998</v>
      </c>
      <c r="F87" s="1">
        <v>4</v>
      </c>
      <c r="G87" s="1" t="s">
        <v>147</v>
      </c>
      <c r="H87" s="1" t="s">
        <v>233</v>
      </c>
      <c r="I87" s="1">
        <v>13.5</v>
      </c>
      <c r="J87" s="1">
        <v>14</v>
      </c>
      <c r="K87" s="1">
        <v>13.7</v>
      </c>
      <c r="L87" s="1">
        <v>21</v>
      </c>
      <c r="M87" s="1">
        <v>323</v>
      </c>
      <c r="N87" s="1">
        <v>3</v>
      </c>
      <c r="O87" s="1">
        <v>5</v>
      </c>
      <c r="P87" s="2">
        <v>44495</v>
      </c>
    </row>
    <row r="88" spans="1:16" ht="15.75" customHeight="1">
      <c r="A88" s="1">
        <v>2022</v>
      </c>
      <c r="B88" s="1" t="s">
        <v>258</v>
      </c>
      <c r="C88" s="9" t="s">
        <v>514</v>
      </c>
      <c r="D88" s="1" t="s">
        <v>236</v>
      </c>
      <c r="E88" s="1">
        <v>2.2999999999999998</v>
      </c>
      <c r="F88" s="1">
        <v>4</v>
      </c>
      <c r="G88" s="1" t="s">
        <v>95</v>
      </c>
      <c r="H88" s="1" t="s">
        <v>233</v>
      </c>
      <c r="I88" s="1">
        <v>14.9</v>
      </c>
      <c r="J88" s="1">
        <v>13.5</v>
      </c>
      <c r="K88" s="1">
        <v>14.3</v>
      </c>
      <c r="L88" s="1">
        <v>20</v>
      </c>
      <c r="M88" s="1">
        <v>336</v>
      </c>
      <c r="N88" s="1">
        <v>3</v>
      </c>
      <c r="O88" s="1">
        <v>5</v>
      </c>
      <c r="P88" s="2">
        <v>44495</v>
      </c>
    </row>
    <row r="89" spans="1:16" ht="15.75" customHeight="1">
      <c r="A89" s="1">
        <v>2022</v>
      </c>
      <c r="B89" s="1" t="s">
        <v>258</v>
      </c>
      <c r="C89" s="9" t="s">
        <v>514</v>
      </c>
      <c r="D89" s="1" t="s">
        <v>236</v>
      </c>
      <c r="E89" s="1">
        <v>2.7</v>
      </c>
      <c r="F89" s="1">
        <v>6</v>
      </c>
      <c r="G89" s="1" t="s">
        <v>147</v>
      </c>
      <c r="H89" s="1" t="s">
        <v>233</v>
      </c>
      <c r="I89" s="1">
        <v>14.1</v>
      </c>
      <c r="J89" s="1">
        <v>14.1</v>
      </c>
      <c r="K89" s="1">
        <v>14.1</v>
      </c>
      <c r="L89" s="1">
        <v>20</v>
      </c>
      <c r="M89" s="1">
        <v>331</v>
      </c>
      <c r="N89" s="1">
        <v>3</v>
      </c>
      <c r="O89" s="1">
        <v>6</v>
      </c>
      <c r="P89" s="2">
        <v>44495</v>
      </c>
    </row>
    <row r="90" spans="1:16" ht="15.75" customHeight="1">
      <c r="A90" s="1">
        <v>2022</v>
      </c>
      <c r="B90" s="1" t="s">
        <v>258</v>
      </c>
      <c r="C90" s="9" t="s">
        <v>583</v>
      </c>
      <c r="D90" s="1" t="s">
        <v>236</v>
      </c>
      <c r="E90" s="1">
        <v>2.2999999999999998</v>
      </c>
      <c r="F90" s="1">
        <v>4</v>
      </c>
      <c r="G90" s="1" t="s">
        <v>147</v>
      </c>
      <c r="H90" s="1" t="s">
        <v>233</v>
      </c>
      <c r="I90" s="1">
        <v>13.1</v>
      </c>
      <c r="J90" s="1">
        <v>13.1</v>
      </c>
      <c r="K90" s="1">
        <v>13.1</v>
      </c>
      <c r="L90" s="1">
        <v>22</v>
      </c>
      <c r="M90" s="1">
        <v>308</v>
      </c>
      <c r="N90" s="1">
        <v>3</v>
      </c>
      <c r="O90" s="1">
        <v>5</v>
      </c>
      <c r="P90" s="2">
        <v>38745</v>
      </c>
    </row>
    <row r="91" spans="1:16" ht="15.75" customHeight="1">
      <c r="A91" s="1">
        <v>2022</v>
      </c>
      <c r="B91" s="1" t="s">
        <v>258</v>
      </c>
      <c r="C91" s="9" t="s">
        <v>583</v>
      </c>
      <c r="D91" s="1" t="s">
        <v>236</v>
      </c>
      <c r="E91" s="1">
        <v>2.2999999999999998</v>
      </c>
      <c r="F91" s="1">
        <v>4</v>
      </c>
      <c r="G91" s="1" t="s">
        <v>95</v>
      </c>
      <c r="H91" s="1" t="s">
        <v>233</v>
      </c>
      <c r="I91" s="1">
        <v>13.8</v>
      </c>
      <c r="J91" s="1">
        <v>12.4</v>
      </c>
      <c r="K91" s="1">
        <v>13.2</v>
      </c>
      <c r="L91" s="1">
        <v>21</v>
      </c>
      <c r="M91" s="1">
        <v>310</v>
      </c>
      <c r="N91" s="1">
        <v>3</v>
      </c>
      <c r="O91" s="1">
        <v>5</v>
      </c>
      <c r="P91" s="2">
        <v>38745</v>
      </c>
    </row>
    <row r="92" spans="1:16" ht="15.75" customHeight="1">
      <c r="A92" s="1">
        <v>2022</v>
      </c>
      <c r="B92" s="1" t="s">
        <v>258</v>
      </c>
      <c r="C92" s="9" t="s">
        <v>535</v>
      </c>
      <c r="D92" s="1" t="s">
        <v>236</v>
      </c>
      <c r="E92" s="1">
        <v>2.2999999999999998</v>
      </c>
      <c r="F92" s="1">
        <v>4</v>
      </c>
      <c r="G92" s="1" t="s">
        <v>147</v>
      </c>
      <c r="H92" s="1" t="s">
        <v>233</v>
      </c>
      <c r="I92" s="1">
        <v>13.1</v>
      </c>
      <c r="J92" s="1">
        <v>13.8</v>
      </c>
      <c r="K92" s="1">
        <v>13.4</v>
      </c>
      <c r="L92" s="1">
        <v>21</v>
      </c>
      <c r="M92" s="1">
        <v>314</v>
      </c>
      <c r="N92" s="1">
        <v>3</v>
      </c>
      <c r="O92" s="1">
        <v>5</v>
      </c>
      <c r="P92" s="2">
        <v>31300</v>
      </c>
    </row>
    <row r="93" spans="1:16" ht="15.75" customHeight="1">
      <c r="A93" s="1">
        <v>2022</v>
      </c>
      <c r="B93" s="1" t="s">
        <v>258</v>
      </c>
      <c r="C93" s="9" t="s">
        <v>535</v>
      </c>
      <c r="D93" s="1" t="s">
        <v>236</v>
      </c>
      <c r="E93" s="1">
        <v>2.2999999999999998</v>
      </c>
      <c r="F93" s="1">
        <v>4</v>
      </c>
      <c r="G93" s="1" t="s">
        <v>95</v>
      </c>
      <c r="H93" s="1" t="s">
        <v>233</v>
      </c>
      <c r="I93" s="1">
        <v>13.8</v>
      </c>
      <c r="J93" s="1">
        <v>13.1</v>
      </c>
      <c r="K93" s="1">
        <v>13.5</v>
      </c>
      <c r="L93" s="1">
        <v>21</v>
      </c>
      <c r="M93" s="1">
        <v>317</v>
      </c>
      <c r="N93" s="1">
        <v>3</v>
      </c>
      <c r="O93" s="1">
        <v>5</v>
      </c>
      <c r="P93" s="2">
        <v>37950</v>
      </c>
    </row>
    <row r="94" spans="1:16" ht="15.75" customHeight="1">
      <c r="A94" s="1">
        <v>2022</v>
      </c>
      <c r="B94" s="1" t="s">
        <v>258</v>
      </c>
      <c r="C94" s="9" t="s">
        <v>535</v>
      </c>
      <c r="D94" s="1" t="s">
        <v>236</v>
      </c>
      <c r="E94" s="1">
        <v>2.7</v>
      </c>
      <c r="F94" s="1">
        <v>6</v>
      </c>
      <c r="G94" s="1" t="s">
        <v>147</v>
      </c>
      <c r="H94" s="1" t="s">
        <v>233</v>
      </c>
      <c r="I94" s="1">
        <v>14.1</v>
      </c>
      <c r="J94" s="1">
        <v>14.1</v>
      </c>
      <c r="K94" s="1">
        <v>14.1</v>
      </c>
      <c r="L94" s="1">
        <v>20</v>
      </c>
      <c r="M94" s="1">
        <v>331</v>
      </c>
      <c r="N94" s="1">
        <v>3</v>
      </c>
      <c r="O94" s="1">
        <v>6</v>
      </c>
      <c r="P94" s="2">
        <v>42945</v>
      </c>
    </row>
    <row r="95" spans="1:16" ht="15.75" customHeight="1">
      <c r="A95" s="1">
        <v>2022</v>
      </c>
      <c r="B95" s="1" t="s">
        <v>258</v>
      </c>
      <c r="C95" s="9" t="s">
        <v>718</v>
      </c>
      <c r="D95" s="1" t="s">
        <v>236</v>
      </c>
      <c r="E95" s="1">
        <v>1.5</v>
      </c>
      <c r="F95" s="1">
        <v>3</v>
      </c>
      <c r="G95" s="1" t="s">
        <v>45</v>
      </c>
      <c r="H95" s="1" t="s">
        <v>233</v>
      </c>
      <c r="I95" s="1">
        <v>9.3000000000000007</v>
      </c>
      <c r="J95" s="1">
        <v>8.4</v>
      </c>
      <c r="K95" s="1">
        <v>8.9</v>
      </c>
      <c r="L95" s="1">
        <v>32</v>
      </c>
      <c r="M95" s="1">
        <v>209</v>
      </c>
      <c r="N95" s="1">
        <v>5</v>
      </c>
      <c r="O95" s="1">
        <v>7</v>
      </c>
      <c r="P95" s="2">
        <v>28815</v>
      </c>
    </row>
    <row r="96" spans="1:16" ht="15.75" customHeight="1">
      <c r="A96" s="1">
        <v>2022</v>
      </c>
      <c r="B96" s="1" t="s">
        <v>258</v>
      </c>
      <c r="C96" s="9" t="s">
        <v>718</v>
      </c>
      <c r="D96" s="1" t="s">
        <v>236</v>
      </c>
      <c r="E96" s="1">
        <v>2</v>
      </c>
      <c r="F96" s="1">
        <v>4</v>
      </c>
      <c r="G96" s="1" t="s">
        <v>31</v>
      </c>
      <c r="H96" s="1" t="s">
        <v>233</v>
      </c>
      <c r="I96" s="1">
        <v>11.1</v>
      </c>
      <c r="J96" s="1">
        <v>9</v>
      </c>
      <c r="K96" s="1">
        <v>10.199999999999999</v>
      </c>
      <c r="L96" s="1">
        <v>27</v>
      </c>
      <c r="M96" s="1">
        <v>240</v>
      </c>
      <c r="N96" s="1">
        <v>5</v>
      </c>
      <c r="O96" s="1">
        <v>5</v>
      </c>
      <c r="P96" s="2">
        <v>28815</v>
      </c>
    </row>
    <row r="97" spans="1:16" ht="15.75" customHeight="1">
      <c r="A97" s="1">
        <v>2022</v>
      </c>
      <c r="B97" s="1" t="s">
        <v>258</v>
      </c>
      <c r="C97" s="9" t="s">
        <v>378</v>
      </c>
      <c r="D97" s="1" t="s">
        <v>53</v>
      </c>
      <c r="E97" s="1">
        <v>3.5</v>
      </c>
      <c r="F97" s="1">
        <v>6</v>
      </c>
      <c r="G97" s="1" t="s">
        <v>147</v>
      </c>
      <c r="H97" s="1" t="s">
        <v>233</v>
      </c>
      <c r="I97" s="1">
        <v>14.8</v>
      </c>
      <c r="J97" s="1">
        <v>10.6</v>
      </c>
      <c r="K97" s="1">
        <v>12.9</v>
      </c>
      <c r="L97" s="1">
        <v>22</v>
      </c>
      <c r="M97" s="1">
        <v>304</v>
      </c>
      <c r="N97" s="1">
        <v>3</v>
      </c>
      <c r="O97" s="1">
        <v>6</v>
      </c>
      <c r="P97" s="2">
        <v>57440</v>
      </c>
    </row>
    <row r="98" spans="1:16" ht="15.75" customHeight="1">
      <c r="A98" s="1">
        <v>2022</v>
      </c>
      <c r="B98" s="1" t="s">
        <v>258</v>
      </c>
      <c r="C98" s="9" t="s">
        <v>428</v>
      </c>
      <c r="D98" s="1" t="s">
        <v>53</v>
      </c>
      <c r="E98" s="1">
        <v>3.5</v>
      </c>
      <c r="F98" s="1">
        <v>6</v>
      </c>
      <c r="G98" s="1" t="s">
        <v>147</v>
      </c>
      <c r="H98" s="1" t="s">
        <v>233</v>
      </c>
      <c r="I98" s="1">
        <v>15.4</v>
      </c>
      <c r="J98" s="1">
        <v>11.2</v>
      </c>
      <c r="K98" s="1">
        <v>13.5</v>
      </c>
      <c r="L98" s="1">
        <v>21</v>
      </c>
      <c r="M98" s="1">
        <v>317</v>
      </c>
      <c r="N98" s="1">
        <v>3</v>
      </c>
      <c r="O98" s="1">
        <v>6</v>
      </c>
      <c r="P98" s="2">
        <v>52405</v>
      </c>
    </row>
    <row r="99" spans="1:16" ht="15.75" customHeight="1">
      <c r="A99" s="1">
        <v>2022</v>
      </c>
      <c r="B99" s="1" t="s">
        <v>258</v>
      </c>
      <c r="C99" s="9" t="s">
        <v>259</v>
      </c>
      <c r="D99" s="1" t="s">
        <v>53</v>
      </c>
      <c r="E99" s="1">
        <v>3.5</v>
      </c>
      <c r="F99" s="1">
        <v>6</v>
      </c>
      <c r="G99" s="1" t="s">
        <v>147</v>
      </c>
      <c r="H99" s="1" t="s">
        <v>233</v>
      </c>
      <c r="I99" s="1">
        <v>14.5</v>
      </c>
      <c r="J99" s="1">
        <v>12.3</v>
      </c>
      <c r="K99" s="1">
        <v>13.5</v>
      </c>
      <c r="L99" s="1">
        <v>21</v>
      </c>
      <c r="M99" s="1">
        <v>317</v>
      </c>
      <c r="N99" s="1">
        <v>3</v>
      </c>
      <c r="O99" s="1">
        <v>6</v>
      </c>
      <c r="P99" s="2">
        <v>79670</v>
      </c>
    </row>
    <row r="100" spans="1:16" ht="15.75" customHeight="1">
      <c r="A100" s="1">
        <v>2022</v>
      </c>
      <c r="B100" s="1" t="s">
        <v>258</v>
      </c>
      <c r="C100" s="9" t="s">
        <v>308</v>
      </c>
      <c r="D100" s="1" t="s">
        <v>53</v>
      </c>
      <c r="E100" s="1">
        <v>3.5</v>
      </c>
      <c r="F100" s="1">
        <v>6</v>
      </c>
      <c r="G100" s="1" t="s">
        <v>147</v>
      </c>
      <c r="H100" s="1" t="s">
        <v>233</v>
      </c>
      <c r="I100" s="1">
        <v>15.2</v>
      </c>
      <c r="J100" s="1">
        <v>12.3</v>
      </c>
      <c r="K100" s="1">
        <v>13.9</v>
      </c>
      <c r="L100" s="1">
        <v>20</v>
      </c>
      <c r="M100" s="1">
        <v>326</v>
      </c>
      <c r="N100" s="1">
        <v>3</v>
      </c>
      <c r="O100" s="1">
        <v>6</v>
      </c>
      <c r="P100" s="2">
        <v>70450</v>
      </c>
    </row>
    <row r="101" spans="1:16" ht="15.75" customHeight="1">
      <c r="A101" s="1">
        <v>2022</v>
      </c>
      <c r="B101" s="1" t="s">
        <v>258</v>
      </c>
      <c r="C101" s="9" t="s">
        <v>632</v>
      </c>
      <c r="D101" s="1" t="s">
        <v>53</v>
      </c>
      <c r="E101" s="1">
        <v>2.2999999999999998</v>
      </c>
      <c r="F101" s="1">
        <v>4</v>
      </c>
      <c r="G101" s="1" t="s">
        <v>173</v>
      </c>
      <c r="H101" s="1" t="s">
        <v>233</v>
      </c>
      <c r="I101" s="1">
        <v>11.7</v>
      </c>
      <c r="J101" s="1">
        <v>8.6</v>
      </c>
      <c r="K101" s="1">
        <v>10.3</v>
      </c>
      <c r="L101" s="1">
        <v>27</v>
      </c>
      <c r="M101" s="1">
        <v>242</v>
      </c>
      <c r="N101" s="1">
        <v>5</v>
      </c>
      <c r="O101" s="1">
        <v>6</v>
      </c>
      <c r="P101" s="2">
        <v>35510</v>
      </c>
    </row>
    <row r="102" spans="1:16" ht="15.75" customHeight="1">
      <c r="A102" s="1">
        <v>2022</v>
      </c>
      <c r="B102" s="1" t="s">
        <v>258</v>
      </c>
      <c r="C102" s="9" t="s">
        <v>633</v>
      </c>
      <c r="D102" s="1" t="s">
        <v>53</v>
      </c>
      <c r="E102" s="1">
        <v>2.2999999999999998</v>
      </c>
      <c r="F102" s="1">
        <v>4</v>
      </c>
      <c r="G102" s="1" t="s">
        <v>173</v>
      </c>
      <c r="H102" s="1" t="s">
        <v>233</v>
      </c>
      <c r="I102" s="1">
        <v>12</v>
      </c>
      <c r="J102" s="1">
        <v>9</v>
      </c>
      <c r="K102" s="1">
        <v>10.7</v>
      </c>
      <c r="L102" s="1">
        <v>26</v>
      </c>
      <c r="M102" s="1">
        <v>252</v>
      </c>
      <c r="N102" s="1">
        <v>5</v>
      </c>
      <c r="O102" s="1">
        <v>6</v>
      </c>
      <c r="P102" s="2">
        <v>35510</v>
      </c>
    </row>
    <row r="103" spans="1:16" ht="15.75" customHeight="1">
      <c r="A103" s="1">
        <v>2022</v>
      </c>
      <c r="B103" s="1" t="s">
        <v>258</v>
      </c>
      <c r="C103" s="9" t="s">
        <v>457</v>
      </c>
      <c r="D103" s="1" t="s">
        <v>53</v>
      </c>
      <c r="E103" s="1">
        <v>2.2999999999999998</v>
      </c>
      <c r="F103" s="1">
        <v>4</v>
      </c>
      <c r="G103" s="1" t="s">
        <v>147</v>
      </c>
      <c r="H103" s="1" t="s">
        <v>233</v>
      </c>
      <c r="I103" s="1">
        <v>12.2</v>
      </c>
      <c r="J103" s="1">
        <v>10.5</v>
      </c>
      <c r="K103" s="1">
        <v>11.5</v>
      </c>
      <c r="L103" s="1">
        <v>25</v>
      </c>
      <c r="M103" s="1">
        <v>269</v>
      </c>
      <c r="N103" s="1">
        <v>4</v>
      </c>
      <c r="O103" s="1">
        <v>6</v>
      </c>
      <c r="P103" s="2">
        <v>49260</v>
      </c>
    </row>
    <row r="104" spans="1:16" ht="15.75" customHeight="1">
      <c r="A104" s="1">
        <v>2022</v>
      </c>
      <c r="B104" s="1" t="s">
        <v>258</v>
      </c>
      <c r="C104" s="9" t="s">
        <v>470</v>
      </c>
      <c r="D104" s="1" t="s">
        <v>53</v>
      </c>
      <c r="E104" s="1">
        <v>2.2999999999999998</v>
      </c>
      <c r="F104" s="1">
        <v>4</v>
      </c>
      <c r="G104" s="1" t="s">
        <v>147</v>
      </c>
      <c r="H104" s="1" t="s">
        <v>233</v>
      </c>
      <c r="I104" s="1">
        <v>12.5</v>
      </c>
      <c r="J104" s="1">
        <v>11</v>
      </c>
      <c r="K104" s="1">
        <v>11.8</v>
      </c>
      <c r="L104" s="1">
        <v>24</v>
      </c>
      <c r="M104" s="1">
        <v>277</v>
      </c>
      <c r="N104" s="1">
        <v>4</v>
      </c>
      <c r="O104" s="1">
        <v>6</v>
      </c>
      <c r="P104" s="2">
        <v>48320</v>
      </c>
    </row>
    <row r="105" spans="1:16" ht="15.75" customHeight="1">
      <c r="A105" s="1">
        <v>2022</v>
      </c>
      <c r="B105" s="1" t="s">
        <v>258</v>
      </c>
      <c r="C105" s="9" t="s">
        <v>632</v>
      </c>
      <c r="D105" s="1" t="s">
        <v>53</v>
      </c>
      <c r="E105" s="1">
        <v>3</v>
      </c>
      <c r="F105" s="1">
        <v>6</v>
      </c>
      <c r="G105" s="1" t="s">
        <v>173</v>
      </c>
      <c r="H105" s="1" t="s">
        <v>233</v>
      </c>
      <c r="I105" s="1">
        <v>13.4</v>
      </c>
      <c r="J105" s="1">
        <v>9.8000000000000007</v>
      </c>
      <c r="K105" s="1">
        <v>11.8</v>
      </c>
      <c r="L105" s="1">
        <v>24</v>
      </c>
      <c r="M105" s="1">
        <v>277</v>
      </c>
      <c r="N105" s="1">
        <v>4</v>
      </c>
      <c r="O105" s="1">
        <v>5</v>
      </c>
      <c r="P105" s="2">
        <v>35510</v>
      </c>
    </row>
    <row r="106" spans="1:16" ht="15.75" customHeight="1">
      <c r="A106" s="1">
        <v>2022</v>
      </c>
      <c r="B106" s="1" t="s">
        <v>258</v>
      </c>
      <c r="C106" s="9" t="s">
        <v>429</v>
      </c>
      <c r="D106" s="1" t="s">
        <v>53</v>
      </c>
      <c r="E106" s="1">
        <v>3.3</v>
      </c>
      <c r="F106" s="1">
        <v>6</v>
      </c>
      <c r="G106" s="1" t="s">
        <v>147</v>
      </c>
      <c r="H106" s="1" t="s">
        <v>233</v>
      </c>
      <c r="I106" s="1">
        <v>10.1</v>
      </c>
      <c r="J106" s="1">
        <v>9</v>
      </c>
      <c r="K106" s="1">
        <v>9.6</v>
      </c>
      <c r="L106" s="1">
        <v>29</v>
      </c>
      <c r="M106" s="1">
        <v>225</v>
      </c>
      <c r="N106" s="1">
        <v>5</v>
      </c>
      <c r="O106" s="1">
        <v>6</v>
      </c>
      <c r="P106" s="2">
        <v>52375</v>
      </c>
    </row>
    <row r="107" spans="1:16" ht="15.75" customHeight="1">
      <c r="A107" s="1">
        <v>2022</v>
      </c>
      <c r="B107" s="1" t="s">
        <v>258</v>
      </c>
      <c r="C107" s="9" t="s">
        <v>595</v>
      </c>
      <c r="D107" s="1" t="s">
        <v>48</v>
      </c>
      <c r="E107" s="1">
        <v>2.2999999999999998</v>
      </c>
      <c r="F107" s="1">
        <v>4</v>
      </c>
      <c r="G107" s="1" t="s">
        <v>173</v>
      </c>
      <c r="H107" s="1" t="s">
        <v>233</v>
      </c>
      <c r="I107" s="1">
        <v>11.7</v>
      </c>
      <c r="J107" s="1">
        <v>8.1</v>
      </c>
      <c r="K107" s="1">
        <v>10.1</v>
      </c>
      <c r="L107" s="1">
        <v>28</v>
      </c>
      <c r="M107" s="1">
        <v>237</v>
      </c>
      <c r="N107" s="1">
        <v>5</v>
      </c>
      <c r="O107" s="1">
        <v>5</v>
      </c>
      <c r="P107" s="2">
        <v>32970</v>
      </c>
    </row>
    <row r="108" spans="1:16" ht="15.75" customHeight="1">
      <c r="A108" s="1">
        <v>2022</v>
      </c>
      <c r="B108" s="1" t="s">
        <v>258</v>
      </c>
      <c r="C108" s="9" t="s">
        <v>595</v>
      </c>
      <c r="D108" s="1" t="s">
        <v>48</v>
      </c>
      <c r="E108" s="1">
        <v>2.2999999999999998</v>
      </c>
      <c r="F108" s="1">
        <v>4</v>
      </c>
      <c r="G108" s="1" t="s">
        <v>147</v>
      </c>
      <c r="H108" s="1" t="s">
        <v>233</v>
      </c>
      <c r="I108" s="1">
        <v>12</v>
      </c>
      <c r="J108" s="1">
        <v>8.5</v>
      </c>
      <c r="K108" s="1">
        <v>10.4</v>
      </c>
      <c r="L108" s="1">
        <v>27</v>
      </c>
      <c r="M108" s="1">
        <v>244</v>
      </c>
      <c r="N108" s="1">
        <v>5</v>
      </c>
      <c r="O108" s="1">
        <v>5</v>
      </c>
      <c r="P108" s="2">
        <v>32970</v>
      </c>
    </row>
    <row r="109" spans="1:16" ht="15.75" customHeight="1">
      <c r="A109" s="1">
        <v>2022</v>
      </c>
      <c r="B109" s="1" t="s">
        <v>258</v>
      </c>
      <c r="C109" s="9" t="s">
        <v>581</v>
      </c>
      <c r="D109" s="1" t="s">
        <v>48</v>
      </c>
      <c r="E109" s="1">
        <v>2.2999999999999998</v>
      </c>
      <c r="F109" s="1">
        <v>4</v>
      </c>
      <c r="G109" s="1" t="s">
        <v>147</v>
      </c>
      <c r="H109" s="1" t="s">
        <v>233</v>
      </c>
      <c r="I109" s="1">
        <v>12.1</v>
      </c>
      <c r="J109" s="1">
        <v>8.9</v>
      </c>
      <c r="K109" s="1">
        <v>10.7</v>
      </c>
      <c r="L109" s="1">
        <v>26</v>
      </c>
      <c r="M109" s="1">
        <v>252</v>
      </c>
      <c r="N109" s="1">
        <v>5</v>
      </c>
      <c r="O109" s="1">
        <v>5</v>
      </c>
      <c r="P109" s="2">
        <v>39120</v>
      </c>
    </row>
    <row r="110" spans="1:16" ht="15.75" customHeight="1">
      <c r="A110" s="1">
        <v>2022</v>
      </c>
      <c r="B110" s="1" t="s">
        <v>258</v>
      </c>
      <c r="C110" s="9" t="s">
        <v>595</v>
      </c>
      <c r="D110" s="1" t="s">
        <v>48</v>
      </c>
      <c r="E110" s="1">
        <v>2.2999999999999998</v>
      </c>
      <c r="F110" s="1">
        <v>4</v>
      </c>
      <c r="G110" s="1" t="s">
        <v>84</v>
      </c>
      <c r="H110" s="1" t="s">
        <v>233</v>
      </c>
      <c r="I110" s="1">
        <v>11.8</v>
      </c>
      <c r="J110" s="1">
        <v>8.6</v>
      </c>
      <c r="K110" s="1">
        <v>10.4</v>
      </c>
      <c r="L110" s="1">
        <v>27</v>
      </c>
      <c r="M110" s="1">
        <v>244</v>
      </c>
      <c r="N110" s="1">
        <v>5</v>
      </c>
      <c r="O110" s="1">
        <v>5</v>
      </c>
      <c r="P110" s="2">
        <v>32970</v>
      </c>
    </row>
    <row r="111" spans="1:16" ht="15.75" customHeight="1">
      <c r="A111" s="1">
        <v>2022</v>
      </c>
      <c r="B111" s="1" t="s">
        <v>258</v>
      </c>
      <c r="C111" s="9" t="s">
        <v>581</v>
      </c>
      <c r="D111" s="1" t="s">
        <v>48</v>
      </c>
      <c r="E111" s="1">
        <v>2.2999999999999998</v>
      </c>
      <c r="F111" s="1">
        <v>4</v>
      </c>
      <c r="G111" s="1" t="s">
        <v>84</v>
      </c>
      <c r="H111" s="1" t="s">
        <v>233</v>
      </c>
      <c r="I111" s="1">
        <v>12.3</v>
      </c>
      <c r="J111" s="1">
        <v>9.1999999999999993</v>
      </c>
      <c r="K111" s="1">
        <v>10.9</v>
      </c>
      <c r="L111" s="1">
        <v>26</v>
      </c>
      <c r="M111" s="1">
        <v>256</v>
      </c>
      <c r="N111" s="1">
        <v>5</v>
      </c>
      <c r="O111" s="1">
        <v>5</v>
      </c>
      <c r="P111" s="2">
        <v>39120</v>
      </c>
    </row>
    <row r="112" spans="1:16" ht="15.75" customHeight="1">
      <c r="A112" s="1">
        <v>2022</v>
      </c>
      <c r="B112" s="1" t="s">
        <v>258</v>
      </c>
      <c r="C112" s="9" t="s">
        <v>595</v>
      </c>
      <c r="D112" s="1" t="s">
        <v>48</v>
      </c>
      <c r="E112" s="1">
        <v>5</v>
      </c>
      <c r="F112" s="1">
        <v>8</v>
      </c>
      <c r="G112" s="1" t="s">
        <v>147</v>
      </c>
      <c r="H112" s="1" t="s">
        <v>233</v>
      </c>
      <c r="I112" s="1">
        <v>15.8</v>
      </c>
      <c r="J112" s="1">
        <v>10.4</v>
      </c>
      <c r="K112" s="1">
        <v>13.4</v>
      </c>
      <c r="L112" s="1">
        <v>21</v>
      </c>
      <c r="M112" s="1">
        <v>314</v>
      </c>
      <c r="N112" s="1">
        <v>3</v>
      </c>
      <c r="O112" s="1">
        <v>3</v>
      </c>
      <c r="P112" s="2">
        <v>38045</v>
      </c>
    </row>
    <row r="113" spans="1:16" ht="15.75" customHeight="1">
      <c r="A113" s="1">
        <v>2022</v>
      </c>
      <c r="B113" s="1" t="s">
        <v>258</v>
      </c>
      <c r="C113" s="9" t="s">
        <v>401</v>
      </c>
      <c r="D113" s="1" t="s">
        <v>48</v>
      </c>
      <c r="E113" s="1">
        <v>5</v>
      </c>
      <c r="F113" s="1">
        <v>8</v>
      </c>
      <c r="G113" s="1" t="s">
        <v>147</v>
      </c>
      <c r="H113" s="1" t="s">
        <v>233</v>
      </c>
      <c r="I113" s="1">
        <v>15.2</v>
      </c>
      <c r="J113" s="1">
        <v>10.1</v>
      </c>
      <c r="K113" s="1">
        <v>12.9</v>
      </c>
      <c r="L113" s="1">
        <v>22</v>
      </c>
      <c r="M113" s="1">
        <v>302</v>
      </c>
      <c r="N113" s="1">
        <v>3</v>
      </c>
      <c r="O113" s="1">
        <v>3</v>
      </c>
      <c r="P113" s="2">
        <v>55270</v>
      </c>
    </row>
    <row r="114" spans="1:16" ht="15.75" customHeight="1">
      <c r="A114" s="1">
        <v>2022</v>
      </c>
      <c r="B114" s="1" t="s">
        <v>258</v>
      </c>
      <c r="C114" s="9" t="s">
        <v>401</v>
      </c>
      <c r="D114" s="1" t="s">
        <v>48</v>
      </c>
      <c r="E114" s="1">
        <v>5</v>
      </c>
      <c r="F114" s="1">
        <v>8</v>
      </c>
      <c r="G114" s="1" t="s">
        <v>84</v>
      </c>
      <c r="H114" s="1" t="s">
        <v>233</v>
      </c>
      <c r="I114" s="1">
        <v>17.100000000000001</v>
      </c>
      <c r="J114" s="1">
        <v>11.2</v>
      </c>
      <c r="K114" s="1">
        <v>14.5</v>
      </c>
      <c r="L114" s="1">
        <v>19</v>
      </c>
      <c r="M114" s="1">
        <v>339</v>
      </c>
      <c r="N114" s="1">
        <v>3</v>
      </c>
      <c r="O114" s="1">
        <v>3</v>
      </c>
      <c r="P114" s="2">
        <v>55270</v>
      </c>
    </row>
    <row r="115" spans="1:16" ht="15.75" customHeight="1">
      <c r="A115" s="1">
        <v>2022</v>
      </c>
      <c r="B115" s="1" t="s">
        <v>258</v>
      </c>
      <c r="C115" s="9" t="s">
        <v>272</v>
      </c>
      <c r="D115" s="1" t="s">
        <v>48</v>
      </c>
      <c r="E115" s="1">
        <v>5.2</v>
      </c>
      <c r="F115" s="1">
        <v>8</v>
      </c>
      <c r="G115" s="1" t="s">
        <v>21</v>
      </c>
      <c r="H115" s="1" t="s">
        <v>22</v>
      </c>
      <c r="I115" s="1">
        <v>19.899999999999999</v>
      </c>
      <c r="J115" s="1">
        <v>12.7</v>
      </c>
      <c r="K115" s="1">
        <v>16.7</v>
      </c>
      <c r="L115" s="1">
        <v>17</v>
      </c>
      <c r="M115" s="1">
        <v>392</v>
      </c>
      <c r="N115" s="1">
        <v>2</v>
      </c>
      <c r="O115" s="1">
        <v>3</v>
      </c>
      <c r="P115" s="2">
        <v>76820</v>
      </c>
    </row>
    <row r="116" spans="1:16" ht="15.75" customHeight="1">
      <c r="A116" s="1">
        <v>2022</v>
      </c>
      <c r="B116" s="1" t="s">
        <v>285</v>
      </c>
      <c r="C116" s="9" t="s">
        <v>471</v>
      </c>
      <c r="D116" s="1" t="s">
        <v>30</v>
      </c>
      <c r="E116" s="1">
        <v>2.5</v>
      </c>
      <c r="F116" s="1">
        <v>4</v>
      </c>
      <c r="G116" s="1" t="s">
        <v>31</v>
      </c>
      <c r="H116" s="1" t="s">
        <v>22</v>
      </c>
      <c r="I116" s="1">
        <v>10.8</v>
      </c>
      <c r="J116" s="1">
        <v>7.9</v>
      </c>
      <c r="K116" s="1">
        <v>9.5</v>
      </c>
      <c r="L116" s="1">
        <v>30</v>
      </c>
      <c r="M116" s="1">
        <v>225</v>
      </c>
      <c r="N116" s="1">
        <v>5</v>
      </c>
      <c r="O116" s="1">
        <v>5</v>
      </c>
      <c r="P116" s="2">
        <v>48250</v>
      </c>
    </row>
    <row r="117" spans="1:16" ht="15.75" customHeight="1">
      <c r="A117" s="1">
        <v>2022</v>
      </c>
      <c r="B117" s="1" t="s">
        <v>285</v>
      </c>
      <c r="C117" s="9" t="s">
        <v>471</v>
      </c>
      <c r="D117" s="1" t="s">
        <v>30</v>
      </c>
      <c r="E117" s="1">
        <v>3.5</v>
      </c>
      <c r="F117" s="1">
        <v>6</v>
      </c>
      <c r="G117" s="1" t="s">
        <v>31</v>
      </c>
      <c r="H117" s="1" t="s">
        <v>22</v>
      </c>
      <c r="I117" s="1">
        <v>14.8</v>
      </c>
      <c r="J117" s="1">
        <v>9.9</v>
      </c>
      <c r="K117" s="1">
        <v>12.6</v>
      </c>
      <c r="L117" s="1">
        <v>22</v>
      </c>
      <c r="M117" s="1">
        <v>298</v>
      </c>
      <c r="N117" s="1">
        <v>4</v>
      </c>
      <c r="O117" s="1">
        <v>5</v>
      </c>
      <c r="P117" s="2">
        <v>48250</v>
      </c>
    </row>
    <row r="118" spans="1:16" ht="15.75" customHeight="1">
      <c r="A118" s="1">
        <v>2022</v>
      </c>
      <c r="B118" s="1" t="s">
        <v>285</v>
      </c>
      <c r="C118" s="9" t="s">
        <v>286</v>
      </c>
      <c r="D118" s="1" t="s">
        <v>30</v>
      </c>
      <c r="E118" s="1">
        <v>5</v>
      </c>
      <c r="F118" s="1">
        <v>8</v>
      </c>
      <c r="G118" s="1" t="s">
        <v>31</v>
      </c>
      <c r="H118" s="1" t="s">
        <v>22</v>
      </c>
      <c r="I118" s="1">
        <v>15</v>
      </c>
      <c r="J118" s="1">
        <v>10.1</v>
      </c>
      <c r="K118" s="1">
        <v>12.8</v>
      </c>
      <c r="L118" s="1">
        <v>22</v>
      </c>
      <c r="M118" s="1">
        <v>303</v>
      </c>
      <c r="N118" s="1">
        <v>3</v>
      </c>
      <c r="O118" s="1">
        <v>5</v>
      </c>
      <c r="P118" s="2">
        <v>74950</v>
      </c>
    </row>
    <row r="119" spans="1:16" ht="15.75" customHeight="1">
      <c r="A119" s="1">
        <v>2022</v>
      </c>
      <c r="B119" s="1" t="s">
        <v>285</v>
      </c>
      <c r="C119" s="9" t="s">
        <v>446</v>
      </c>
      <c r="D119" s="1" t="s">
        <v>53</v>
      </c>
      <c r="E119" s="1">
        <v>2.5</v>
      </c>
      <c r="F119" s="1">
        <v>4</v>
      </c>
      <c r="G119" s="1" t="s">
        <v>31</v>
      </c>
      <c r="H119" s="1" t="s">
        <v>22</v>
      </c>
      <c r="I119" s="1">
        <v>11.3</v>
      </c>
      <c r="J119" s="1">
        <v>9.5</v>
      </c>
      <c r="K119" s="1">
        <v>10.5</v>
      </c>
      <c r="L119" s="1">
        <v>27</v>
      </c>
      <c r="M119" s="1">
        <v>248</v>
      </c>
      <c r="N119" s="1">
        <v>5</v>
      </c>
      <c r="O119" s="1">
        <v>5</v>
      </c>
      <c r="P119" s="2">
        <v>50200</v>
      </c>
    </row>
    <row r="120" spans="1:16" ht="15.75" customHeight="1">
      <c r="A120" s="1">
        <v>2022</v>
      </c>
      <c r="B120" s="1" t="s">
        <v>285</v>
      </c>
      <c r="C120" s="9" t="s">
        <v>446</v>
      </c>
      <c r="D120" s="1" t="s">
        <v>53</v>
      </c>
      <c r="E120" s="1">
        <v>3.5</v>
      </c>
      <c r="F120" s="1">
        <v>6</v>
      </c>
      <c r="G120" s="1" t="s">
        <v>31</v>
      </c>
      <c r="H120" s="1" t="s">
        <v>22</v>
      </c>
      <c r="I120" s="1">
        <v>12.9</v>
      </c>
      <c r="J120" s="1">
        <v>10.4</v>
      </c>
      <c r="K120" s="1">
        <v>11.8</v>
      </c>
      <c r="L120" s="1">
        <v>24</v>
      </c>
      <c r="M120" s="1">
        <v>279</v>
      </c>
      <c r="N120" s="1">
        <v>4</v>
      </c>
      <c r="O120" s="1">
        <v>5</v>
      </c>
      <c r="P120" s="2">
        <v>50200</v>
      </c>
    </row>
    <row r="121" spans="1:16" ht="15.75" customHeight="1">
      <c r="A121" s="1">
        <v>2022</v>
      </c>
      <c r="B121" s="1" t="s">
        <v>283</v>
      </c>
      <c r="C121" s="9" t="s">
        <v>640</v>
      </c>
      <c r="D121" s="1" t="s">
        <v>53</v>
      </c>
      <c r="E121" s="1">
        <v>2</v>
      </c>
      <c r="F121" s="1">
        <v>4</v>
      </c>
      <c r="G121" s="1" t="s">
        <v>72</v>
      </c>
      <c r="H121" s="1" t="s">
        <v>233</v>
      </c>
      <c r="I121" s="1">
        <v>10.6</v>
      </c>
      <c r="J121" s="1">
        <v>8</v>
      </c>
      <c r="K121" s="1">
        <v>9.4</v>
      </c>
      <c r="L121" s="1">
        <v>30</v>
      </c>
      <c r="M121" s="1">
        <v>221</v>
      </c>
      <c r="N121" s="1">
        <v>5</v>
      </c>
      <c r="O121" s="1">
        <v>7</v>
      </c>
      <c r="P121" s="2">
        <v>34800</v>
      </c>
    </row>
    <row r="122" spans="1:16" ht="15.75" customHeight="1">
      <c r="A122" s="1">
        <v>2022</v>
      </c>
      <c r="B122" s="1" t="s">
        <v>283</v>
      </c>
      <c r="C122" s="9" t="s">
        <v>640</v>
      </c>
      <c r="D122" s="1" t="s">
        <v>53</v>
      </c>
      <c r="E122" s="1">
        <v>3.6</v>
      </c>
      <c r="F122" s="1">
        <v>6</v>
      </c>
      <c r="G122" s="1" t="s">
        <v>72</v>
      </c>
      <c r="H122" s="1" t="s">
        <v>233</v>
      </c>
      <c r="I122" s="1">
        <v>12.3</v>
      </c>
      <c r="J122" s="1">
        <v>8.8000000000000007</v>
      </c>
      <c r="K122" s="1">
        <v>10.7</v>
      </c>
      <c r="L122" s="1">
        <v>26</v>
      </c>
      <c r="M122" s="1">
        <v>252</v>
      </c>
      <c r="N122" s="1">
        <v>5</v>
      </c>
      <c r="O122" s="1">
        <v>6</v>
      </c>
      <c r="P122" s="2">
        <v>34800</v>
      </c>
    </row>
    <row r="123" spans="1:16" ht="15.75" customHeight="1">
      <c r="A123" s="1">
        <v>2022</v>
      </c>
      <c r="B123" s="1" t="s">
        <v>283</v>
      </c>
      <c r="C123" s="9" t="s">
        <v>641</v>
      </c>
      <c r="D123" s="1" t="s">
        <v>53</v>
      </c>
      <c r="E123" s="1">
        <v>2</v>
      </c>
      <c r="F123" s="1">
        <v>4</v>
      </c>
      <c r="G123" s="1" t="s">
        <v>72</v>
      </c>
      <c r="H123" s="1" t="s">
        <v>233</v>
      </c>
      <c r="I123" s="1">
        <v>10.8</v>
      </c>
      <c r="J123" s="1">
        <v>8.6999999999999993</v>
      </c>
      <c r="K123" s="1">
        <v>9.9</v>
      </c>
      <c r="L123" s="1">
        <v>29</v>
      </c>
      <c r="M123" s="1">
        <v>232</v>
      </c>
      <c r="N123" s="1">
        <v>5</v>
      </c>
      <c r="O123" s="1">
        <v>7</v>
      </c>
      <c r="P123" s="2">
        <v>34800</v>
      </c>
    </row>
    <row r="124" spans="1:16" ht="15.75" customHeight="1">
      <c r="A124" s="1">
        <v>2022</v>
      </c>
      <c r="B124" s="1" t="s">
        <v>283</v>
      </c>
      <c r="C124" s="9" t="s">
        <v>641</v>
      </c>
      <c r="D124" s="1" t="s">
        <v>53</v>
      </c>
      <c r="E124" s="1">
        <v>3.6</v>
      </c>
      <c r="F124" s="1">
        <v>6</v>
      </c>
      <c r="G124" s="1" t="s">
        <v>72</v>
      </c>
      <c r="H124" s="1" t="s">
        <v>233</v>
      </c>
      <c r="I124" s="1">
        <v>12.6</v>
      </c>
      <c r="J124" s="1">
        <v>9.1999999999999993</v>
      </c>
      <c r="K124" s="1">
        <v>11</v>
      </c>
      <c r="L124" s="1">
        <v>26</v>
      </c>
      <c r="M124" s="1">
        <v>259</v>
      </c>
      <c r="N124" s="1">
        <v>4</v>
      </c>
      <c r="O124" s="1">
        <v>6</v>
      </c>
      <c r="P124" s="2">
        <v>34800</v>
      </c>
    </row>
    <row r="125" spans="1:16" ht="15.75" customHeight="1">
      <c r="A125" s="1">
        <v>2022</v>
      </c>
      <c r="B125" s="1" t="s">
        <v>283</v>
      </c>
      <c r="C125" s="9" t="s">
        <v>417</v>
      </c>
      <c r="D125" s="1" t="s">
        <v>53</v>
      </c>
      <c r="E125" s="1">
        <v>3</v>
      </c>
      <c r="F125" s="1">
        <v>6</v>
      </c>
      <c r="G125" s="1" t="s">
        <v>173</v>
      </c>
      <c r="H125" s="1" t="s">
        <v>174</v>
      </c>
      <c r="I125" s="1">
        <v>11.2</v>
      </c>
      <c r="J125" s="1">
        <v>8.6999999999999993</v>
      </c>
      <c r="K125" s="1">
        <v>10.1</v>
      </c>
      <c r="L125" s="1">
        <v>28</v>
      </c>
      <c r="M125" s="1">
        <v>272</v>
      </c>
      <c r="N125" s="1">
        <v>4</v>
      </c>
      <c r="O125" s="1">
        <v>3</v>
      </c>
      <c r="P125" s="2">
        <v>54000</v>
      </c>
    </row>
    <row r="126" spans="1:16" ht="15.75" customHeight="1">
      <c r="A126" s="1">
        <v>2022</v>
      </c>
      <c r="B126" s="1" t="s">
        <v>283</v>
      </c>
      <c r="C126" s="9" t="s">
        <v>417</v>
      </c>
      <c r="D126" s="1" t="s">
        <v>53</v>
      </c>
      <c r="E126" s="1">
        <v>5.3</v>
      </c>
      <c r="F126" s="1">
        <v>8</v>
      </c>
      <c r="G126" s="1" t="s">
        <v>173</v>
      </c>
      <c r="H126" s="1" t="s">
        <v>233</v>
      </c>
      <c r="I126" s="1">
        <v>15.8</v>
      </c>
      <c r="J126" s="1">
        <v>11.8</v>
      </c>
      <c r="K126" s="1">
        <v>14</v>
      </c>
      <c r="L126" s="1">
        <v>20</v>
      </c>
      <c r="M126" s="1">
        <v>327</v>
      </c>
      <c r="N126" s="1">
        <v>3</v>
      </c>
      <c r="O126" s="1">
        <v>6</v>
      </c>
      <c r="P126" s="2">
        <v>54000</v>
      </c>
    </row>
    <row r="127" spans="1:16" ht="15.75" customHeight="1">
      <c r="A127" s="1">
        <v>2022</v>
      </c>
      <c r="B127" s="1" t="s">
        <v>283</v>
      </c>
      <c r="C127" s="9" t="s">
        <v>418</v>
      </c>
      <c r="D127" s="1" t="s">
        <v>53</v>
      </c>
      <c r="E127" s="1">
        <v>5.3</v>
      </c>
      <c r="F127" s="1">
        <v>8</v>
      </c>
      <c r="G127" s="1" t="s">
        <v>173</v>
      </c>
      <c r="H127" s="1" t="s">
        <v>233</v>
      </c>
      <c r="I127" s="1">
        <v>16</v>
      </c>
      <c r="J127" s="1">
        <v>11.9</v>
      </c>
      <c r="K127" s="1">
        <v>14.1</v>
      </c>
      <c r="L127" s="1">
        <v>20</v>
      </c>
      <c r="M127" s="1">
        <v>332</v>
      </c>
      <c r="N127" s="1">
        <v>3</v>
      </c>
      <c r="O127" s="1">
        <v>6</v>
      </c>
      <c r="P127" s="2">
        <v>54000</v>
      </c>
    </row>
    <row r="128" spans="1:16" ht="15.75" customHeight="1">
      <c r="A128" s="1">
        <v>2022</v>
      </c>
      <c r="B128" s="1" t="s">
        <v>283</v>
      </c>
      <c r="C128" s="9" t="s">
        <v>419</v>
      </c>
      <c r="D128" s="1" t="s">
        <v>53</v>
      </c>
      <c r="E128" s="1">
        <v>3</v>
      </c>
      <c r="F128" s="1">
        <v>6</v>
      </c>
      <c r="G128" s="1" t="s">
        <v>173</v>
      </c>
      <c r="H128" s="1" t="s">
        <v>174</v>
      </c>
      <c r="I128" s="1">
        <v>11.7</v>
      </c>
      <c r="J128" s="1">
        <v>9</v>
      </c>
      <c r="K128" s="1">
        <v>10.5</v>
      </c>
      <c r="L128" s="1">
        <v>27</v>
      </c>
      <c r="M128" s="1">
        <v>281</v>
      </c>
      <c r="N128" s="1">
        <v>4</v>
      </c>
      <c r="O128" s="1">
        <v>3</v>
      </c>
      <c r="P128" s="2">
        <v>54000</v>
      </c>
    </row>
    <row r="129" spans="1:16" ht="15.75" customHeight="1">
      <c r="A129" s="1">
        <v>2022</v>
      </c>
      <c r="B129" s="1" t="s">
        <v>283</v>
      </c>
      <c r="C129" s="9" t="s">
        <v>419</v>
      </c>
      <c r="D129" s="1" t="s">
        <v>53</v>
      </c>
      <c r="E129" s="1">
        <v>5.3</v>
      </c>
      <c r="F129" s="1">
        <v>8</v>
      </c>
      <c r="G129" s="1" t="s">
        <v>173</v>
      </c>
      <c r="H129" s="1" t="s">
        <v>233</v>
      </c>
      <c r="I129" s="1">
        <v>15.8</v>
      </c>
      <c r="J129" s="1">
        <v>11.8</v>
      </c>
      <c r="K129" s="1">
        <v>14</v>
      </c>
      <c r="L129" s="1">
        <v>20</v>
      </c>
      <c r="M129" s="1">
        <v>327</v>
      </c>
      <c r="N129" s="1">
        <v>3</v>
      </c>
      <c r="O129" s="1">
        <v>6</v>
      </c>
      <c r="P129" s="2">
        <v>54000</v>
      </c>
    </row>
    <row r="130" spans="1:16" ht="15.75" customHeight="1">
      <c r="A130" s="1">
        <v>2022</v>
      </c>
      <c r="B130" s="1" t="s">
        <v>283</v>
      </c>
      <c r="C130" s="9" t="s">
        <v>318</v>
      </c>
      <c r="D130" s="1" t="s">
        <v>53</v>
      </c>
      <c r="E130" s="1">
        <v>5.3</v>
      </c>
      <c r="F130" s="1">
        <v>8</v>
      </c>
      <c r="G130" s="1" t="s">
        <v>173</v>
      </c>
      <c r="H130" s="1" t="s">
        <v>233</v>
      </c>
      <c r="I130" s="1">
        <v>17</v>
      </c>
      <c r="J130" s="1">
        <v>12.7</v>
      </c>
      <c r="K130" s="1">
        <v>15.1</v>
      </c>
      <c r="L130" s="1">
        <v>19</v>
      </c>
      <c r="M130" s="1">
        <v>354</v>
      </c>
      <c r="N130" s="1">
        <v>3</v>
      </c>
      <c r="O130" s="1">
        <v>6</v>
      </c>
      <c r="P130" s="2">
        <v>57000</v>
      </c>
    </row>
    <row r="131" spans="1:16" ht="15.75" customHeight="1">
      <c r="A131" s="1">
        <v>2022</v>
      </c>
      <c r="B131" s="1" t="s">
        <v>283</v>
      </c>
      <c r="C131" s="9" t="s">
        <v>419</v>
      </c>
      <c r="D131" s="1" t="s">
        <v>53</v>
      </c>
      <c r="E131" s="1">
        <v>6.2</v>
      </c>
      <c r="F131" s="1">
        <v>8</v>
      </c>
      <c r="G131" s="1" t="s">
        <v>173</v>
      </c>
      <c r="H131" s="1" t="s">
        <v>22</v>
      </c>
      <c r="I131" s="1">
        <v>16.3</v>
      </c>
      <c r="J131" s="1">
        <v>12.7</v>
      </c>
      <c r="K131" s="1">
        <v>14.7</v>
      </c>
      <c r="L131" s="1">
        <v>19</v>
      </c>
      <c r="M131" s="1">
        <v>345</v>
      </c>
      <c r="N131" s="1">
        <v>3</v>
      </c>
      <c r="O131" s="1">
        <v>6</v>
      </c>
      <c r="P131" s="2">
        <v>54000</v>
      </c>
    </row>
    <row r="132" spans="1:16" ht="15.75" customHeight="1">
      <c r="A132" s="1">
        <v>2022</v>
      </c>
      <c r="B132" s="1" t="s">
        <v>283</v>
      </c>
      <c r="C132" s="9" t="s">
        <v>318</v>
      </c>
      <c r="D132" s="1" t="s">
        <v>53</v>
      </c>
      <c r="E132" s="1">
        <v>6.2</v>
      </c>
      <c r="F132" s="1">
        <v>8</v>
      </c>
      <c r="G132" s="1" t="s">
        <v>173</v>
      </c>
      <c r="H132" s="1" t="s">
        <v>22</v>
      </c>
      <c r="I132" s="1">
        <v>17</v>
      </c>
      <c r="J132" s="1">
        <v>12.7</v>
      </c>
      <c r="K132" s="1">
        <v>15.1</v>
      </c>
      <c r="L132" s="1">
        <v>19</v>
      </c>
      <c r="M132" s="1">
        <v>353</v>
      </c>
      <c r="N132" s="1">
        <v>3</v>
      </c>
      <c r="O132" s="1">
        <v>6</v>
      </c>
      <c r="P132" s="2">
        <v>68500</v>
      </c>
    </row>
    <row r="133" spans="1:16" ht="15.75" customHeight="1">
      <c r="A133" s="1">
        <v>2022</v>
      </c>
      <c r="B133" s="1" t="s">
        <v>283</v>
      </c>
      <c r="C133" s="9" t="s">
        <v>382</v>
      </c>
      <c r="D133" s="1" t="s">
        <v>53</v>
      </c>
      <c r="E133" s="1">
        <v>3</v>
      </c>
      <c r="F133" s="1">
        <v>6</v>
      </c>
      <c r="G133" s="1" t="s">
        <v>173</v>
      </c>
      <c r="H133" s="1" t="s">
        <v>174</v>
      </c>
      <c r="I133" s="1">
        <v>11.2</v>
      </c>
      <c r="J133" s="1">
        <v>8.6999999999999993</v>
      </c>
      <c r="K133" s="1">
        <v>10.1</v>
      </c>
      <c r="L133" s="1">
        <v>28</v>
      </c>
      <c r="M133" s="1">
        <v>272</v>
      </c>
      <c r="N133" s="1">
        <v>4</v>
      </c>
      <c r="O133" s="1">
        <v>3</v>
      </c>
      <c r="P133" s="2">
        <v>56700</v>
      </c>
    </row>
    <row r="134" spans="1:16" ht="15.75" customHeight="1">
      <c r="A134" s="1">
        <v>2022</v>
      </c>
      <c r="B134" s="1" t="s">
        <v>283</v>
      </c>
      <c r="C134" s="9" t="s">
        <v>382</v>
      </c>
      <c r="D134" s="1" t="s">
        <v>53</v>
      </c>
      <c r="E134" s="1">
        <v>5.3</v>
      </c>
      <c r="F134" s="1">
        <v>8</v>
      </c>
      <c r="G134" s="1" t="s">
        <v>173</v>
      </c>
      <c r="H134" s="1" t="s">
        <v>233</v>
      </c>
      <c r="I134" s="1">
        <v>15.8</v>
      </c>
      <c r="J134" s="1">
        <v>11.8</v>
      </c>
      <c r="K134" s="1">
        <v>14</v>
      </c>
      <c r="L134" s="1">
        <v>20</v>
      </c>
      <c r="M134" s="1">
        <v>327</v>
      </c>
      <c r="N134" s="1">
        <v>3</v>
      </c>
      <c r="O134" s="1">
        <v>6</v>
      </c>
      <c r="P134" s="2">
        <v>56700</v>
      </c>
    </row>
    <row r="135" spans="1:16" ht="15.75" customHeight="1">
      <c r="A135" s="1">
        <v>2022</v>
      </c>
      <c r="B135" s="1" t="s">
        <v>283</v>
      </c>
      <c r="C135" s="9" t="s">
        <v>356</v>
      </c>
      <c r="D135" s="1" t="s">
        <v>53</v>
      </c>
      <c r="E135" s="1">
        <v>5.3</v>
      </c>
      <c r="F135" s="1">
        <v>8</v>
      </c>
      <c r="G135" s="1" t="s">
        <v>173</v>
      </c>
      <c r="H135" s="1" t="s">
        <v>233</v>
      </c>
      <c r="I135" s="1">
        <v>16</v>
      </c>
      <c r="J135" s="1">
        <v>11.9</v>
      </c>
      <c r="K135" s="1">
        <v>14.1</v>
      </c>
      <c r="L135" s="1">
        <v>20</v>
      </c>
      <c r="M135" s="1">
        <v>332</v>
      </c>
      <c r="N135" s="1">
        <v>3</v>
      </c>
      <c r="O135" s="1">
        <v>6</v>
      </c>
      <c r="P135" s="2">
        <v>60700</v>
      </c>
    </row>
    <row r="136" spans="1:16" ht="15.75" customHeight="1">
      <c r="A136" s="1">
        <v>2022</v>
      </c>
      <c r="B136" s="1" t="s">
        <v>283</v>
      </c>
      <c r="C136" s="9" t="s">
        <v>383</v>
      </c>
      <c r="D136" s="1" t="s">
        <v>53</v>
      </c>
      <c r="E136" s="1">
        <v>3</v>
      </c>
      <c r="F136" s="1">
        <v>6</v>
      </c>
      <c r="G136" s="1" t="s">
        <v>173</v>
      </c>
      <c r="H136" s="1" t="s">
        <v>174</v>
      </c>
      <c r="I136" s="1">
        <v>11.7</v>
      </c>
      <c r="J136" s="1">
        <v>9</v>
      </c>
      <c r="K136" s="1">
        <v>10.5</v>
      </c>
      <c r="L136" s="1">
        <v>27</v>
      </c>
      <c r="M136" s="1">
        <v>281</v>
      </c>
      <c r="N136" s="1">
        <v>4</v>
      </c>
      <c r="O136" s="1">
        <v>3</v>
      </c>
      <c r="P136" s="2">
        <v>56700</v>
      </c>
    </row>
    <row r="137" spans="1:16" ht="15.75" customHeight="1">
      <c r="A137" s="1">
        <v>2022</v>
      </c>
      <c r="B137" s="1" t="s">
        <v>283</v>
      </c>
      <c r="C137" s="9" t="s">
        <v>383</v>
      </c>
      <c r="D137" s="1" t="s">
        <v>53</v>
      </c>
      <c r="E137" s="1">
        <v>5.3</v>
      </c>
      <c r="F137" s="1">
        <v>8</v>
      </c>
      <c r="G137" s="1" t="s">
        <v>173</v>
      </c>
      <c r="H137" s="1" t="s">
        <v>233</v>
      </c>
      <c r="I137" s="1">
        <v>15.9</v>
      </c>
      <c r="J137" s="1">
        <v>12.4</v>
      </c>
      <c r="K137" s="1">
        <v>14.3</v>
      </c>
      <c r="L137" s="1">
        <v>20</v>
      </c>
      <c r="M137" s="1">
        <v>336</v>
      </c>
      <c r="N137" s="1">
        <v>3</v>
      </c>
      <c r="O137" s="1">
        <v>6</v>
      </c>
      <c r="P137" s="2">
        <v>56700</v>
      </c>
    </row>
    <row r="138" spans="1:16" ht="15.75" customHeight="1">
      <c r="A138" s="1">
        <v>2022</v>
      </c>
      <c r="B138" s="1" t="s">
        <v>283</v>
      </c>
      <c r="C138" s="9" t="s">
        <v>284</v>
      </c>
      <c r="D138" s="1" t="s">
        <v>53</v>
      </c>
      <c r="E138" s="1">
        <v>5.3</v>
      </c>
      <c r="F138" s="1">
        <v>8</v>
      </c>
      <c r="G138" s="1" t="s">
        <v>173</v>
      </c>
      <c r="H138" s="1" t="s">
        <v>233</v>
      </c>
      <c r="I138" s="1">
        <v>17</v>
      </c>
      <c r="J138" s="1">
        <v>12.7</v>
      </c>
      <c r="K138" s="1">
        <v>15.1</v>
      </c>
      <c r="L138" s="1">
        <v>19</v>
      </c>
      <c r="M138" s="1">
        <v>354</v>
      </c>
      <c r="N138" s="1">
        <v>3</v>
      </c>
      <c r="O138" s="1">
        <v>6</v>
      </c>
      <c r="P138" s="2">
        <v>63700</v>
      </c>
    </row>
    <row r="139" spans="1:16" ht="15.75" customHeight="1">
      <c r="A139" s="1">
        <v>2022</v>
      </c>
      <c r="B139" s="1" t="s">
        <v>283</v>
      </c>
      <c r="C139" s="9" t="s">
        <v>383</v>
      </c>
      <c r="D139" s="1" t="s">
        <v>53</v>
      </c>
      <c r="E139" s="1">
        <v>6.2</v>
      </c>
      <c r="F139" s="1">
        <v>8</v>
      </c>
      <c r="G139" s="1" t="s">
        <v>173</v>
      </c>
      <c r="H139" s="1" t="s">
        <v>22</v>
      </c>
      <c r="I139" s="1">
        <v>16.3</v>
      </c>
      <c r="J139" s="1">
        <v>12.7</v>
      </c>
      <c r="K139" s="1">
        <v>14.7</v>
      </c>
      <c r="L139" s="1">
        <v>19</v>
      </c>
      <c r="M139" s="1">
        <v>345</v>
      </c>
      <c r="N139" s="1">
        <v>3</v>
      </c>
      <c r="O139" s="1">
        <v>6</v>
      </c>
      <c r="P139" s="2">
        <v>56700</v>
      </c>
    </row>
    <row r="140" spans="1:16" ht="15.75" customHeight="1">
      <c r="A140" s="1">
        <v>2022</v>
      </c>
      <c r="B140" s="1" t="s">
        <v>283</v>
      </c>
      <c r="C140" s="9" t="s">
        <v>284</v>
      </c>
      <c r="D140" s="1" t="s">
        <v>53</v>
      </c>
      <c r="E140" s="1">
        <v>6.2</v>
      </c>
      <c r="F140" s="1">
        <v>8</v>
      </c>
      <c r="G140" s="1" t="s">
        <v>173</v>
      </c>
      <c r="H140" s="1" t="s">
        <v>22</v>
      </c>
      <c r="I140" s="1">
        <v>17</v>
      </c>
      <c r="J140" s="1">
        <v>12.7</v>
      </c>
      <c r="K140" s="1">
        <v>15.1</v>
      </c>
      <c r="L140" s="1">
        <v>19</v>
      </c>
      <c r="M140" s="1">
        <v>353</v>
      </c>
      <c r="N140" s="1">
        <v>3</v>
      </c>
      <c r="O140" s="1">
        <v>6</v>
      </c>
      <c r="P140" s="2">
        <v>75100</v>
      </c>
    </row>
    <row r="141" spans="1:16" ht="15.75" customHeight="1">
      <c r="A141" s="1">
        <v>2022</v>
      </c>
      <c r="B141" s="1" t="s">
        <v>511</v>
      </c>
      <c r="C141" s="9" t="s">
        <v>760</v>
      </c>
      <c r="D141" s="1" t="s">
        <v>30</v>
      </c>
      <c r="E141" s="1">
        <v>1.5</v>
      </c>
      <c r="F141" s="1">
        <v>4</v>
      </c>
      <c r="G141" s="1" t="s">
        <v>469</v>
      </c>
      <c r="H141" s="1" t="s">
        <v>233</v>
      </c>
      <c r="I141" s="1">
        <v>7.8</v>
      </c>
      <c r="J141" s="1">
        <v>6.5</v>
      </c>
      <c r="K141" s="1">
        <v>7.2</v>
      </c>
      <c r="L141" s="1">
        <v>39</v>
      </c>
      <c r="M141" s="1">
        <v>168</v>
      </c>
      <c r="N141" s="1">
        <v>7</v>
      </c>
      <c r="O141" s="1">
        <v>7</v>
      </c>
      <c r="P141" s="2">
        <v>26520</v>
      </c>
    </row>
    <row r="142" spans="1:16" ht="15.75" customHeight="1">
      <c r="A142" s="1">
        <v>2022</v>
      </c>
      <c r="B142" s="1" t="s">
        <v>511</v>
      </c>
      <c r="C142" s="9" t="s">
        <v>652</v>
      </c>
      <c r="D142" s="1" t="s">
        <v>30</v>
      </c>
      <c r="E142" s="1">
        <v>1.5</v>
      </c>
      <c r="F142" s="1">
        <v>4</v>
      </c>
      <c r="G142" s="1" t="s">
        <v>598</v>
      </c>
      <c r="H142" s="1" t="s">
        <v>233</v>
      </c>
      <c r="I142" s="1">
        <v>8.1</v>
      </c>
      <c r="J142" s="1">
        <v>6.8</v>
      </c>
      <c r="K142" s="1">
        <v>7.5</v>
      </c>
      <c r="L142" s="1">
        <v>38</v>
      </c>
      <c r="M142" s="1">
        <v>176</v>
      </c>
      <c r="N142" s="1">
        <v>7</v>
      </c>
      <c r="O142" s="1">
        <v>7</v>
      </c>
      <c r="P142" s="2">
        <v>28980</v>
      </c>
    </row>
    <row r="143" spans="1:16" ht="15.75" customHeight="1">
      <c r="A143" s="1">
        <v>2022</v>
      </c>
      <c r="B143" s="1" t="s">
        <v>511</v>
      </c>
      <c r="C143" s="9" t="s">
        <v>652</v>
      </c>
      <c r="D143" s="1" t="s">
        <v>30</v>
      </c>
      <c r="E143" s="1">
        <v>2</v>
      </c>
      <c r="F143" s="1">
        <v>4</v>
      </c>
      <c r="G143" s="1" t="s">
        <v>147</v>
      </c>
      <c r="H143" s="1" t="s">
        <v>233</v>
      </c>
      <c r="I143" s="1">
        <v>10.4</v>
      </c>
      <c r="J143" s="1">
        <v>7.4</v>
      </c>
      <c r="K143" s="1">
        <v>9.1</v>
      </c>
      <c r="L143" s="1">
        <v>31</v>
      </c>
      <c r="M143" s="1">
        <v>211</v>
      </c>
      <c r="N143" s="1">
        <v>5</v>
      </c>
      <c r="O143" s="1">
        <v>7</v>
      </c>
      <c r="P143" s="2">
        <v>33660</v>
      </c>
    </row>
    <row r="144" spans="1:16" ht="15.75" customHeight="1">
      <c r="A144" s="1">
        <v>2022</v>
      </c>
      <c r="B144" s="1" t="s">
        <v>511</v>
      </c>
      <c r="C144" s="9" t="s">
        <v>734</v>
      </c>
      <c r="D144" s="1" t="s">
        <v>30</v>
      </c>
      <c r="E144" s="1">
        <v>2</v>
      </c>
      <c r="F144" s="1">
        <v>4</v>
      </c>
      <c r="G144" s="1" t="s">
        <v>469</v>
      </c>
      <c r="H144" s="1" t="s">
        <v>233</v>
      </c>
      <c r="I144" s="1">
        <v>5</v>
      </c>
      <c r="J144" s="1">
        <v>5</v>
      </c>
      <c r="K144" s="1">
        <v>5</v>
      </c>
      <c r="L144" s="1">
        <v>56</v>
      </c>
      <c r="M144" s="1">
        <v>117</v>
      </c>
      <c r="N144" s="1">
        <v>9</v>
      </c>
      <c r="O144" s="1">
        <v>7</v>
      </c>
      <c r="P144" s="2">
        <v>27720</v>
      </c>
    </row>
    <row r="145" spans="1:16" ht="15.75" customHeight="1">
      <c r="A145" s="1">
        <v>2022</v>
      </c>
      <c r="B145" s="1" t="s">
        <v>511</v>
      </c>
      <c r="C145" s="9" t="s">
        <v>689</v>
      </c>
      <c r="D145" s="1" t="s">
        <v>30</v>
      </c>
      <c r="E145" s="1">
        <v>2</v>
      </c>
      <c r="F145" s="1">
        <v>4</v>
      </c>
      <c r="G145" s="1" t="s">
        <v>469</v>
      </c>
      <c r="H145" s="1" t="s">
        <v>233</v>
      </c>
      <c r="I145" s="1">
        <v>5.3</v>
      </c>
      <c r="J145" s="1">
        <v>5.7</v>
      </c>
      <c r="K145" s="1">
        <v>5.5</v>
      </c>
      <c r="L145" s="1">
        <v>51</v>
      </c>
      <c r="M145" s="1">
        <v>129</v>
      </c>
      <c r="N145" s="1">
        <v>8</v>
      </c>
      <c r="O145" s="1">
        <v>7</v>
      </c>
      <c r="P145" s="2">
        <v>31070</v>
      </c>
    </row>
    <row r="146" spans="1:16" ht="15.75" customHeight="1">
      <c r="A146" s="1">
        <v>2022</v>
      </c>
      <c r="B146" s="1" t="s">
        <v>511</v>
      </c>
      <c r="C146" s="9" t="s">
        <v>663</v>
      </c>
      <c r="D146" s="1" t="s">
        <v>610</v>
      </c>
      <c r="E146" s="1">
        <v>3.5</v>
      </c>
      <c r="F146" s="1">
        <v>6</v>
      </c>
      <c r="G146" s="1" t="s">
        <v>147</v>
      </c>
      <c r="H146" s="1" t="s">
        <v>233</v>
      </c>
      <c r="I146" s="1">
        <v>12.2</v>
      </c>
      <c r="J146" s="1">
        <v>8.5</v>
      </c>
      <c r="K146" s="1">
        <v>10.6</v>
      </c>
      <c r="L146" s="1">
        <v>27</v>
      </c>
      <c r="M146" s="1">
        <v>248</v>
      </c>
      <c r="N146" s="1">
        <v>5</v>
      </c>
      <c r="O146" s="1">
        <v>5</v>
      </c>
      <c r="P146" s="2">
        <v>33040</v>
      </c>
    </row>
    <row r="147" spans="1:16" ht="15.75" customHeight="1">
      <c r="A147" s="1">
        <v>2022</v>
      </c>
      <c r="B147" s="1" t="s">
        <v>511</v>
      </c>
      <c r="C147" s="9" t="s">
        <v>588</v>
      </c>
      <c r="D147" s="1" t="s">
        <v>236</v>
      </c>
      <c r="E147" s="1">
        <v>3.5</v>
      </c>
      <c r="F147" s="1">
        <v>6</v>
      </c>
      <c r="G147" s="1" t="s">
        <v>441</v>
      </c>
      <c r="H147" s="1" t="s">
        <v>233</v>
      </c>
      <c r="I147" s="1">
        <v>12.5</v>
      </c>
      <c r="J147" s="1">
        <v>9.8000000000000007</v>
      </c>
      <c r="K147" s="1">
        <v>11.3</v>
      </c>
      <c r="L147" s="1">
        <v>25</v>
      </c>
      <c r="M147" s="1">
        <v>265</v>
      </c>
      <c r="N147" s="1">
        <v>4</v>
      </c>
      <c r="O147" s="1">
        <v>3</v>
      </c>
      <c r="P147" s="2">
        <v>38370</v>
      </c>
    </row>
    <row r="148" spans="1:16" ht="15.75" customHeight="1">
      <c r="A148" s="1">
        <v>2022</v>
      </c>
      <c r="B148" s="1" t="s">
        <v>511</v>
      </c>
      <c r="C148" s="9" t="s">
        <v>593</v>
      </c>
      <c r="D148" s="1" t="s">
        <v>236</v>
      </c>
      <c r="E148" s="1">
        <v>3.5</v>
      </c>
      <c r="F148" s="1">
        <v>6</v>
      </c>
      <c r="G148" s="1" t="s">
        <v>441</v>
      </c>
      <c r="H148" s="1" t="s">
        <v>233</v>
      </c>
      <c r="I148" s="1">
        <v>12.4</v>
      </c>
      <c r="J148" s="1">
        <v>9.3000000000000007</v>
      </c>
      <c r="K148" s="1">
        <v>11</v>
      </c>
      <c r="L148" s="1">
        <v>26</v>
      </c>
      <c r="M148" s="1">
        <v>256</v>
      </c>
      <c r="N148" s="1">
        <v>5</v>
      </c>
      <c r="O148" s="1">
        <v>3</v>
      </c>
      <c r="P148" s="2">
        <v>38080</v>
      </c>
    </row>
    <row r="149" spans="1:16" ht="15.75" customHeight="1">
      <c r="A149" s="1">
        <v>2022</v>
      </c>
      <c r="B149" s="1" t="s">
        <v>511</v>
      </c>
      <c r="C149" s="9" t="s">
        <v>512</v>
      </c>
      <c r="D149" s="1" t="s">
        <v>236</v>
      </c>
      <c r="E149" s="1">
        <v>3.5</v>
      </c>
      <c r="F149" s="1">
        <v>6</v>
      </c>
      <c r="G149" s="1" t="s">
        <v>441</v>
      </c>
      <c r="H149" s="1" t="s">
        <v>233</v>
      </c>
      <c r="I149" s="1">
        <v>12.3</v>
      </c>
      <c r="J149" s="1">
        <v>9.5</v>
      </c>
      <c r="K149" s="1">
        <v>11.1</v>
      </c>
      <c r="L149" s="1">
        <v>25</v>
      </c>
      <c r="M149" s="1">
        <v>260</v>
      </c>
      <c r="N149" s="1">
        <v>4</v>
      </c>
      <c r="O149" s="1">
        <v>3</v>
      </c>
      <c r="P149" s="2">
        <v>44810</v>
      </c>
    </row>
    <row r="150" spans="1:16" ht="15.75" customHeight="1">
      <c r="A150" s="1">
        <v>2022</v>
      </c>
      <c r="B150" s="1" t="s">
        <v>564</v>
      </c>
      <c r="C150" s="9" t="s">
        <v>653</v>
      </c>
      <c r="D150" s="1" t="s">
        <v>53</v>
      </c>
      <c r="E150" s="1">
        <v>3.8</v>
      </c>
      <c r="F150" s="1">
        <v>6</v>
      </c>
      <c r="G150" s="1" t="s">
        <v>31</v>
      </c>
      <c r="H150" s="1" t="s">
        <v>233</v>
      </c>
      <c r="I150" s="1">
        <v>12.3</v>
      </c>
      <c r="J150" s="1">
        <v>9.6</v>
      </c>
      <c r="K150" s="1">
        <v>11.1</v>
      </c>
      <c r="L150" s="1">
        <v>25</v>
      </c>
      <c r="M150" s="1">
        <v>265</v>
      </c>
      <c r="N150" s="1">
        <v>4</v>
      </c>
      <c r="O150" s="1">
        <v>5</v>
      </c>
      <c r="P150" s="2">
        <v>33600</v>
      </c>
    </row>
    <row r="151" spans="1:16" ht="15.75" customHeight="1">
      <c r="A151" s="1">
        <v>2022</v>
      </c>
      <c r="B151" s="1" t="s">
        <v>301</v>
      </c>
      <c r="C151" s="9" t="s">
        <v>474</v>
      </c>
      <c r="D151" s="1" t="s">
        <v>53</v>
      </c>
      <c r="E151" s="1">
        <v>3.5</v>
      </c>
      <c r="F151" s="1">
        <v>6</v>
      </c>
      <c r="G151" s="1" t="s">
        <v>441</v>
      </c>
      <c r="H151" s="1" t="s">
        <v>22</v>
      </c>
      <c r="I151" s="1">
        <v>11.9</v>
      </c>
      <c r="J151" s="1">
        <v>9.5</v>
      </c>
      <c r="K151" s="1">
        <v>10.8</v>
      </c>
      <c r="L151" s="1">
        <v>26</v>
      </c>
      <c r="M151" s="1">
        <v>253</v>
      </c>
      <c r="N151" s="1">
        <v>5</v>
      </c>
      <c r="O151" s="1">
        <v>5</v>
      </c>
      <c r="P151" s="2">
        <v>47850</v>
      </c>
    </row>
    <row r="152" spans="1:16" ht="15.75" customHeight="1">
      <c r="A152" s="1">
        <v>2022</v>
      </c>
      <c r="B152" s="1" t="s">
        <v>301</v>
      </c>
      <c r="C152" s="9" t="s">
        <v>302</v>
      </c>
      <c r="D152" s="1" t="s">
        <v>53</v>
      </c>
      <c r="E152" s="1">
        <v>5.6</v>
      </c>
      <c r="F152" s="1">
        <v>8</v>
      </c>
      <c r="G152" s="1" t="s">
        <v>303</v>
      </c>
      <c r="H152" s="1" t="s">
        <v>22</v>
      </c>
      <c r="I152" s="1">
        <v>17.5</v>
      </c>
      <c r="J152" s="1">
        <v>12.2</v>
      </c>
      <c r="K152" s="1">
        <v>15.1</v>
      </c>
      <c r="L152" s="1">
        <v>19</v>
      </c>
      <c r="M152" s="1">
        <v>355</v>
      </c>
      <c r="N152" s="1">
        <v>3</v>
      </c>
      <c r="O152" s="1">
        <v>3</v>
      </c>
      <c r="P152" s="2">
        <v>71950</v>
      </c>
    </row>
    <row r="153" spans="1:16" ht="15.75" customHeight="1">
      <c r="A153" s="1">
        <v>2022</v>
      </c>
      <c r="B153" s="1" t="s">
        <v>201</v>
      </c>
      <c r="C153" s="9" t="s">
        <v>699</v>
      </c>
      <c r="D153" s="1" t="s">
        <v>236</v>
      </c>
      <c r="E153" s="1">
        <v>2</v>
      </c>
      <c r="F153" s="1">
        <v>4</v>
      </c>
      <c r="G153" s="1" t="s">
        <v>72</v>
      </c>
      <c r="H153" s="1" t="s">
        <v>233</v>
      </c>
      <c r="I153" s="1">
        <v>10.4</v>
      </c>
      <c r="J153" s="1">
        <v>7.6</v>
      </c>
      <c r="K153" s="1">
        <v>9.1</v>
      </c>
      <c r="L153" s="1">
        <v>31</v>
      </c>
      <c r="M153" s="1">
        <v>214</v>
      </c>
      <c r="N153" s="1">
        <v>5</v>
      </c>
      <c r="O153" s="1">
        <v>5</v>
      </c>
      <c r="P153" s="2">
        <v>29995</v>
      </c>
    </row>
    <row r="154" spans="1:16" ht="15.75" customHeight="1">
      <c r="A154" s="1">
        <v>2022</v>
      </c>
      <c r="B154" s="1" t="s">
        <v>201</v>
      </c>
      <c r="C154" s="9" t="s">
        <v>699</v>
      </c>
      <c r="D154" s="1" t="s">
        <v>236</v>
      </c>
      <c r="E154" s="1">
        <v>2.4</v>
      </c>
      <c r="F154" s="1">
        <v>4</v>
      </c>
      <c r="G154" s="1" t="s">
        <v>72</v>
      </c>
      <c r="H154" s="1" t="s">
        <v>233</v>
      </c>
      <c r="I154" s="1">
        <v>10.8</v>
      </c>
      <c r="J154" s="1">
        <v>7.5</v>
      </c>
      <c r="K154" s="1">
        <v>9.3000000000000007</v>
      </c>
      <c r="L154" s="1">
        <v>30</v>
      </c>
      <c r="M154" s="1">
        <v>219</v>
      </c>
      <c r="N154" s="1">
        <v>5</v>
      </c>
      <c r="O154" s="1">
        <v>6</v>
      </c>
      <c r="P154" s="2">
        <v>29995</v>
      </c>
    </row>
    <row r="155" spans="1:16" ht="15.75" customHeight="1">
      <c r="A155" s="1">
        <v>2022</v>
      </c>
      <c r="B155" s="1" t="s">
        <v>201</v>
      </c>
      <c r="C155" s="9" t="s">
        <v>699</v>
      </c>
      <c r="D155" s="1" t="s">
        <v>236</v>
      </c>
      <c r="E155" s="1">
        <v>3.2</v>
      </c>
      <c r="F155" s="1">
        <v>6</v>
      </c>
      <c r="G155" s="1" t="s">
        <v>72</v>
      </c>
      <c r="H155" s="1" t="s">
        <v>233</v>
      </c>
      <c r="I155" s="1">
        <v>11.9</v>
      </c>
      <c r="J155" s="1">
        <v>8.1999999999999993</v>
      </c>
      <c r="K155" s="1">
        <v>10.199999999999999</v>
      </c>
      <c r="L155" s="1">
        <v>28</v>
      </c>
      <c r="M155" s="1">
        <v>240</v>
      </c>
      <c r="N155" s="1">
        <v>5</v>
      </c>
      <c r="O155" s="1">
        <v>5</v>
      </c>
      <c r="P155" s="2">
        <v>29995</v>
      </c>
    </row>
    <row r="156" spans="1:16" ht="15.75" customHeight="1">
      <c r="A156" s="1">
        <v>2022</v>
      </c>
      <c r="B156" s="1" t="s">
        <v>201</v>
      </c>
      <c r="C156" s="9" t="s">
        <v>637</v>
      </c>
      <c r="D156" s="1" t="s">
        <v>236</v>
      </c>
      <c r="E156" s="1">
        <v>2</v>
      </c>
      <c r="F156" s="1">
        <v>4</v>
      </c>
      <c r="G156" s="1" t="s">
        <v>72</v>
      </c>
      <c r="H156" s="1" t="s">
        <v>233</v>
      </c>
      <c r="I156" s="1">
        <v>11.2</v>
      </c>
      <c r="J156" s="1">
        <v>8</v>
      </c>
      <c r="K156" s="1">
        <v>9.8000000000000007</v>
      </c>
      <c r="L156" s="1">
        <v>29</v>
      </c>
      <c r="M156" s="1">
        <v>229</v>
      </c>
      <c r="N156" s="1">
        <v>5</v>
      </c>
      <c r="O156" s="1">
        <v>5</v>
      </c>
      <c r="P156" s="2">
        <v>34895</v>
      </c>
    </row>
    <row r="157" spans="1:16" ht="15.75" customHeight="1">
      <c r="A157" s="1">
        <v>2022</v>
      </c>
      <c r="B157" s="1" t="s">
        <v>201</v>
      </c>
      <c r="C157" s="9" t="s">
        <v>637</v>
      </c>
      <c r="D157" s="1" t="s">
        <v>236</v>
      </c>
      <c r="E157" s="1">
        <v>2.4</v>
      </c>
      <c r="F157" s="1">
        <v>4</v>
      </c>
      <c r="G157" s="1" t="s">
        <v>72</v>
      </c>
      <c r="H157" s="1" t="s">
        <v>233</v>
      </c>
      <c r="I157" s="1">
        <v>11.2</v>
      </c>
      <c r="J157" s="1">
        <v>8</v>
      </c>
      <c r="K157" s="1">
        <v>9.8000000000000007</v>
      </c>
      <c r="L157" s="1">
        <v>29</v>
      </c>
      <c r="M157" s="1">
        <v>230</v>
      </c>
      <c r="N157" s="1">
        <v>5</v>
      </c>
      <c r="O157" s="1">
        <v>6</v>
      </c>
      <c r="P157" s="2">
        <v>29995</v>
      </c>
    </row>
    <row r="158" spans="1:16" ht="15.75" customHeight="1">
      <c r="A158" s="1">
        <v>2022</v>
      </c>
      <c r="B158" s="1" t="s">
        <v>201</v>
      </c>
      <c r="C158" s="9" t="s">
        <v>637</v>
      </c>
      <c r="D158" s="1" t="s">
        <v>236</v>
      </c>
      <c r="E158" s="1">
        <v>3.2</v>
      </c>
      <c r="F158" s="1">
        <v>6</v>
      </c>
      <c r="G158" s="1" t="s">
        <v>72</v>
      </c>
      <c r="H158" s="1" t="s">
        <v>233</v>
      </c>
      <c r="I158" s="1">
        <v>12.2</v>
      </c>
      <c r="J158" s="1">
        <v>8.6</v>
      </c>
      <c r="K158" s="1">
        <v>10.6</v>
      </c>
      <c r="L158" s="1">
        <v>27</v>
      </c>
      <c r="M158" s="1">
        <v>249</v>
      </c>
      <c r="N158" s="1">
        <v>5</v>
      </c>
      <c r="O158" s="1">
        <v>5</v>
      </c>
      <c r="P158" s="2">
        <v>35245</v>
      </c>
    </row>
    <row r="159" spans="1:16" ht="15.75" customHeight="1">
      <c r="A159" s="1">
        <v>2022</v>
      </c>
      <c r="B159" s="1" t="s">
        <v>201</v>
      </c>
      <c r="C159" s="9" t="s">
        <v>602</v>
      </c>
      <c r="D159" s="1" t="s">
        <v>236</v>
      </c>
      <c r="E159" s="1">
        <v>3.2</v>
      </c>
      <c r="F159" s="1">
        <v>6</v>
      </c>
      <c r="G159" s="1" t="s">
        <v>72</v>
      </c>
      <c r="H159" s="1" t="s">
        <v>233</v>
      </c>
      <c r="I159" s="1">
        <v>12.9</v>
      </c>
      <c r="J159" s="1">
        <v>9.6999999999999993</v>
      </c>
      <c r="K159" s="1">
        <v>11.5</v>
      </c>
      <c r="L159" s="1">
        <v>25</v>
      </c>
      <c r="M159" s="1">
        <v>268</v>
      </c>
      <c r="N159" s="1">
        <v>4</v>
      </c>
      <c r="O159" s="1">
        <v>5</v>
      </c>
      <c r="P159" s="2">
        <v>37545</v>
      </c>
    </row>
    <row r="160" spans="1:16" ht="15.75" customHeight="1">
      <c r="A160" s="1">
        <v>2022</v>
      </c>
      <c r="B160" s="1" t="s">
        <v>201</v>
      </c>
      <c r="C160" s="9" t="s">
        <v>389</v>
      </c>
      <c r="D160" s="1" t="s">
        <v>53</v>
      </c>
      <c r="E160" s="1">
        <v>3.6</v>
      </c>
      <c r="F160" s="1">
        <v>6</v>
      </c>
      <c r="G160" s="1" t="s">
        <v>45</v>
      </c>
      <c r="H160" s="1" t="s">
        <v>233</v>
      </c>
      <c r="I160" s="1">
        <v>12.3</v>
      </c>
      <c r="J160" s="1">
        <v>9.1999999999999993</v>
      </c>
      <c r="K160" s="1">
        <v>10.9</v>
      </c>
      <c r="L160" s="1">
        <v>26</v>
      </c>
      <c r="M160" s="1">
        <v>256</v>
      </c>
      <c r="N160" s="1">
        <v>5</v>
      </c>
      <c r="O160" s="1">
        <v>7</v>
      </c>
      <c r="P160" s="2">
        <v>46645</v>
      </c>
    </row>
    <row r="161" spans="1:16" ht="15.75" customHeight="1">
      <c r="A161" s="1">
        <v>2022</v>
      </c>
      <c r="B161" s="1" t="s">
        <v>201</v>
      </c>
      <c r="C161" s="9" t="s">
        <v>389</v>
      </c>
      <c r="D161" s="1" t="s">
        <v>53</v>
      </c>
      <c r="E161" s="1">
        <v>5.7</v>
      </c>
      <c r="F161" s="1">
        <v>8</v>
      </c>
      <c r="G161" s="1" t="s">
        <v>45</v>
      </c>
      <c r="H161" s="1" t="s">
        <v>233</v>
      </c>
      <c r="I161" s="1">
        <v>16.7</v>
      </c>
      <c r="J161" s="1">
        <v>10.9</v>
      </c>
      <c r="K161" s="1">
        <v>14.1</v>
      </c>
      <c r="L161" s="1">
        <v>20</v>
      </c>
      <c r="M161" s="1">
        <v>331</v>
      </c>
      <c r="N161" s="1">
        <v>3</v>
      </c>
      <c r="O161" s="1">
        <v>5</v>
      </c>
      <c r="P161" s="2">
        <v>56240</v>
      </c>
    </row>
    <row r="162" spans="1:16" ht="15.75" customHeight="1">
      <c r="A162" s="1">
        <v>2022</v>
      </c>
      <c r="B162" s="1" t="s">
        <v>201</v>
      </c>
      <c r="C162" s="9" t="s">
        <v>370</v>
      </c>
      <c r="D162" s="1" t="s">
        <v>53</v>
      </c>
      <c r="E162" s="1">
        <v>3.6</v>
      </c>
      <c r="F162" s="1">
        <v>6</v>
      </c>
      <c r="G162" s="1" t="s">
        <v>45</v>
      </c>
      <c r="H162" s="1" t="s">
        <v>233</v>
      </c>
      <c r="I162" s="1">
        <v>13</v>
      </c>
      <c r="J162" s="1">
        <v>9.4</v>
      </c>
      <c r="K162" s="1">
        <v>11.3</v>
      </c>
      <c r="L162" s="1">
        <v>25</v>
      </c>
      <c r="M162" s="1">
        <v>266</v>
      </c>
      <c r="N162" s="1">
        <v>4</v>
      </c>
      <c r="O162" s="1">
        <v>7</v>
      </c>
      <c r="P162" s="2">
        <v>48645</v>
      </c>
    </row>
    <row r="163" spans="1:16" ht="15.75" customHeight="1">
      <c r="A163" s="1">
        <v>2022</v>
      </c>
      <c r="B163" s="1" t="s">
        <v>201</v>
      </c>
      <c r="C163" s="9" t="s">
        <v>370</v>
      </c>
      <c r="D163" s="1" t="s">
        <v>53</v>
      </c>
      <c r="E163" s="1">
        <v>5.7</v>
      </c>
      <c r="F163" s="1">
        <v>8</v>
      </c>
      <c r="G163" s="1" t="s">
        <v>45</v>
      </c>
      <c r="H163" s="1" t="s">
        <v>233</v>
      </c>
      <c r="I163" s="1">
        <v>16.7</v>
      </c>
      <c r="J163" s="1">
        <v>10.9</v>
      </c>
      <c r="K163" s="1">
        <v>14.1</v>
      </c>
      <c r="L163" s="1">
        <v>20</v>
      </c>
      <c r="M163" s="1">
        <v>331</v>
      </c>
      <c r="N163" s="1">
        <v>3</v>
      </c>
      <c r="O163" s="1">
        <v>5</v>
      </c>
      <c r="P163" s="2">
        <v>58240</v>
      </c>
    </row>
    <row r="164" spans="1:16" ht="15.75" customHeight="1">
      <c r="A164" s="1">
        <v>2022</v>
      </c>
      <c r="B164" s="1" t="s">
        <v>201</v>
      </c>
      <c r="C164" s="9" t="s">
        <v>510</v>
      </c>
      <c r="D164" s="1" t="s">
        <v>53</v>
      </c>
      <c r="E164" s="1">
        <v>3.6</v>
      </c>
      <c r="F164" s="1">
        <v>6</v>
      </c>
      <c r="G164" s="1" t="s">
        <v>45</v>
      </c>
      <c r="H164" s="1" t="s">
        <v>233</v>
      </c>
      <c r="I164" s="1">
        <v>12.7</v>
      </c>
      <c r="J164" s="1">
        <v>9.6</v>
      </c>
      <c r="K164" s="1">
        <v>11.3</v>
      </c>
      <c r="L164" s="1">
        <v>25</v>
      </c>
      <c r="M164" s="1">
        <v>265</v>
      </c>
      <c r="N164" s="1">
        <v>4</v>
      </c>
      <c r="O164" s="1">
        <v>7</v>
      </c>
      <c r="P164" s="2">
        <v>44850</v>
      </c>
    </row>
    <row r="165" spans="1:16" ht="15.75" customHeight="1">
      <c r="A165" s="1">
        <v>2022</v>
      </c>
      <c r="B165" s="1" t="s">
        <v>201</v>
      </c>
      <c r="C165" s="9" t="s">
        <v>202</v>
      </c>
      <c r="D165" s="1" t="s">
        <v>53</v>
      </c>
      <c r="E165" s="1">
        <v>6.4</v>
      </c>
      <c r="F165" s="1">
        <v>8</v>
      </c>
      <c r="G165" s="1" t="s">
        <v>45</v>
      </c>
      <c r="H165" s="1" t="s">
        <v>22</v>
      </c>
      <c r="I165" s="1">
        <v>18.600000000000001</v>
      </c>
      <c r="J165" s="1">
        <v>12.8</v>
      </c>
      <c r="K165" s="1">
        <v>16</v>
      </c>
      <c r="L165" s="1">
        <v>18</v>
      </c>
      <c r="M165" s="1">
        <v>374</v>
      </c>
      <c r="N165" s="1">
        <v>2</v>
      </c>
      <c r="O165" s="1">
        <v>1</v>
      </c>
      <c r="P165" s="2">
        <v>97995</v>
      </c>
    </row>
    <row r="166" spans="1:16" ht="15.75" customHeight="1">
      <c r="A166" s="1">
        <v>2022</v>
      </c>
      <c r="B166" s="1" t="s">
        <v>201</v>
      </c>
      <c r="C166" s="9" t="s">
        <v>300</v>
      </c>
      <c r="D166" s="1" t="s">
        <v>53</v>
      </c>
      <c r="E166" s="1">
        <v>5.7</v>
      </c>
      <c r="F166" s="1">
        <v>8</v>
      </c>
      <c r="G166" s="1" t="s">
        <v>45</v>
      </c>
      <c r="H166" s="1" t="s">
        <v>233</v>
      </c>
      <c r="I166" s="1">
        <v>15.6</v>
      </c>
      <c r="J166" s="1">
        <v>11.7</v>
      </c>
      <c r="K166" s="1">
        <v>13.8</v>
      </c>
      <c r="L166" s="1">
        <v>20</v>
      </c>
      <c r="M166" s="1">
        <v>323</v>
      </c>
      <c r="N166" s="1">
        <v>3</v>
      </c>
      <c r="O166" s="1">
        <v>5</v>
      </c>
      <c r="P166" s="2">
        <v>71995</v>
      </c>
    </row>
    <row r="167" spans="1:16" ht="15.75" customHeight="1">
      <c r="A167" s="1">
        <v>2022</v>
      </c>
      <c r="B167" s="1" t="s">
        <v>201</v>
      </c>
      <c r="C167" s="9" t="s">
        <v>700</v>
      </c>
      <c r="D167" s="1" t="s">
        <v>236</v>
      </c>
      <c r="E167" s="1">
        <v>2</v>
      </c>
      <c r="F167" s="1">
        <v>4</v>
      </c>
      <c r="G167" s="1" t="s">
        <v>45</v>
      </c>
      <c r="H167" s="1" t="s">
        <v>233</v>
      </c>
      <c r="I167" s="1">
        <v>10.7</v>
      </c>
      <c r="J167" s="1">
        <v>9.8000000000000007</v>
      </c>
      <c r="K167" s="1">
        <v>10.3</v>
      </c>
      <c r="L167" s="1">
        <v>27</v>
      </c>
      <c r="M167" s="1">
        <v>241</v>
      </c>
      <c r="N167" s="1">
        <v>5</v>
      </c>
      <c r="O167" s="1">
        <v>5</v>
      </c>
      <c r="P167" s="2">
        <v>29995</v>
      </c>
    </row>
    <row r="168" spans="1:16" ht="15.75" customHeight="1">
      <c r="A168" s="1">
        <v>2022</v>
      </c>
      <c r="B168" s="1" t="s">
        <v>201</v>
      </c>
      <c r="C168" s="9" t="s">
        <v>700</v>
      </c>
      <c r="D168" s="1" t="s">
        <v>236</v>
      </c>
      <c r="E168" s="1">
        <v>3.6</v>
      </c>
      <c r="F168" s="1">
        <v>6</v>
      </c>
      <c r="G168" s="1" t="s">
        <v>45</v>
      </c>
      <c r="H168" s="1" t="s">
        <v>233</v>
      </c>
      <c r="I168" s="1">
        <v>12.8</v>
      </c>
      <c r="J168" s="1">
        <v>10.4</v>
      </c>
      <c r="K168" s="1">
        <v>11.8</v>
      </c>
      <c r="L168" s="1">
        <v>24</v>
      </c>
      <c r="M168" s="1">
        <v>274</v>
      </c>
      <c r="N168" s="1">
        <v>4</v>
      </c>
      <c r="O168" s="1">
        <v>7</v>
      </c>
      <c r="P168" s="2">
        <v>29995</v>
      </c>
    </row>
    <row r="169" spans="1:16" ht="15.75" customHeight="1">
      <c r="A169" s="1">
        <v>2022</v>
      </c>
      <c r="B169" s="1" t="s">
        <v>201</v>
      </c>
      <c r="C169" s="9" t="s">
        <v>567</v>
      </c>
      <c r="D169" s="1" t="s">
        <v>236</v>
      </c>
      <c r="E169" s="1">
        <v>3.6</v>
      </c>
      <c r="F169" s="1">
        <v>6</v>
      </c>
      <c r="G169" s="1" t="s">
        <v>45</v>
      </c>
      <c r="H169" s="1" t="s">
        <v>233</v>
      </c>
      <c r="I169" s="1">
        <v>12</v>
      </c>
      <c r="J169" s="1">
        <v>9.8000000000000007</v>
      </c>
      <c r="K169" s="1">
        <v>11</v>
      </c>
      <c r="L169" s="1">
        <v>26</v>
      </c>
      <c r="M169" s="1">
        <v>258</v>
      </c>
      <c r="N169" s="1">
        <v>4</v>
      </c>
      <c r="O169" s="1">
        <v>5</v>
      </c>
      <c r="P169" s="2">
        <v>40000</v>
      </c>
    </row>
    <row r="170" spans="1:16" ht="15.75" customHeight="1">
      <c r="A170" s="1">
        <v>2022</v>
      </c>
      <c r="B170" s="1" t="s">
        <v>201</v>
      </c>
      <c r="C170" s="9" t="s">
        <v>700</v>
      </c>
      <c r="D170" s="1" t="s">
        <v>236</v>
      </c>
      <c r="E170" s="1">
        <v>3.6</v>
      </c>
      <c r="F170" s="1">
        <v>6</v>
      </c>
      <c r="G170" s="1" t="s">
        <v>84</v>
      </c>
      <c r="H170" s="1" t="s">
        <v>233</v>
      </c>
      <c r="I170" s="1">
        <v>13.7</v>
      </c>
      <c r="J170" s="1">
        <v>9.6</v>
      </c>
      <c r="K170" s="1">
        <v>11.8</v>
      </c>
      <c r="L170" s="1">
        <v>24</v>
      </c>
      <c r="M170" s="1">
        <v>277</v>
      </c>
      <c r="N170" s="1">
        <v>4</v>
      </c>
      <c r="O170" s="1">
        <v>5</v>
      </c>
      <c r="P170" s="2">
        <v>29995</v>
      </c>
    </row>
    <row r="171" spans="1:16" ht="15.75" customHeight="1">
      <c r="A171" s="1">
        <v>2022</v>
      </c>
      <c r="B171" s="1" t="s">
        <v>201</v>
      </c>
      <c r="C171" s="9" t="s">
        <v>260</v>
      </c>
      <c r="D171" s="1" t="s">
        <v>236</v>
      </c>
      <c r="E171" s="1">
        <v>2</v>
      </c>
      <c r="F171" s="1">
        <v>4</v>
      </c>
      <c r="G171" s="1" t="s">
        <v>45</v>
      </c>
      <c r="H171" s="1" t="s">
        <v>233</v>
      </c>
      <c r="I171" s="1">
        <v>11.5</v>
      </c>
      <c r="J171" s="1">
        <v>9.9</v>
      </c>
      <c r="K171" s="1">
        <v>10.8</v>
      </c>
      <c r="L171" s="1">
        <v>26</v>
      </c>
      <c r="M171" s="1">
        <v>251</v>
      </c>
      <c r="N171" s="1">
        <v>5</v>
      </c>
      <c r="O171" s="1">
        <v>5</v>
      </c>
      <c r="P171" s="2">
        <v>45345</v>
      </c>
    </row>
    <row r="172" spans="1:16" ht="15.75" customHeight="1">
      <c r="A172" s="1">
        <v>2022</v>
      </c>
      <c r="B172" s="1" t="s">
        <v>201</v>
      </c>
      <c r="C172" s="9" t="s">
        <v>544</v>
      </c>
      <c r="D172" s="1" t="s">
        <v>236</v>
      </c>
      <c r="E172" s="1">
        <v>3</v>
      </c>
      <c r="F172" s="1">
        <v>6</v>
      </c>
      <c r="G172" s="1" t="s">
        <v>45</v>
      </c>
      <c r="H172" s="1" t="s">
        <v>174</v>
      </c>
      <c r="I172" s="1">
        <v>10.6</v>
      </c>
      <c r="J172" s="1">
        <v>8.1</v>
      </c>
      <c r="K172" s="1">
        <v>9.5</v>
      </c>
      <c r="L172" s="1">
        <v>30</v>
      </c>
      <c r="M172" s="1">
        <v>255</v>
      </c>
      <c r="N172" s="1">
        <v>5</v>
      </c>
      <c r="O172" s="1">
        <v>1</v>
      </c>
      <c r="P172" s="2">
        <v>42150</v>
      </c>
    </row>
    <row r="173" spans="1:16" ht="15.75" customHeight="1">
      <c r="A173" s="1">
        <v>2022</v>
      </c>
      <c r="B173" s="1" t="s">
        <v>201</v>
      </c>
      <c r="C173" s="9" t="s">
        <v>498</v>
      </c>
      <c r="D173" s="1" t="s">
        <v>236</v>
      </c>
      <c r="E173" s="1">
        <v>3</v>
      </c>
      <c r="F173" s="1">
        <v>6</v>
      </c>
      <c r="G173" s="1" t="s">
        <v>45</v>
      </c>
      <c r="H173" s="1" t="s">
        <v>174</v>
      </c>
      <c r="I173" s="1">
        <v>11.2</v>
      </c>
      <c r="J173" s="1">
        <v>9</v>
      </c>
      <c r="K173" s="1">
        <v>10.199999999999999</v>
      </c>
      <c r="L173" s="1">
        <v>28</v>
      </c>
      <c r="M173" s="1">
        <v>275</v>
      </c>
      <c r="N173" s="1">
        <v>4</v>
      </c>
      <c r="O173" s="1">
        <v>1</v>
      </c>
      <c r="P173" s="2">
        <v>45800</v>
      </c>
    </row>
    <row r="174" spans="1:16" ht="15.75" customHeight="1">
      <c r="A174" s="1">
        <v>2022</v>
      </c>
      <c r="B174" s="1" t="s">
        <v>201</v>
      </c>
      <c r="C174" s="9" t="s">
        <v>260</v>
      </c>
      <c r="D174" s="1" t="s">
        <v>236</v>
      </c>
      <c r="E174" s="1">
        <v>3.6</v>
      </c>
      <c r="F174" s="1">
        <v>6</v>
      </c>
      <c r="G174" s="1" t="s">
        <v>45</v>
      </c>
      <c r="H174" s="1" t="s">
        <v>233</v>
      </c>
      <c r="I174" s="1">
        <v>12.9</v>
      </c>
      <c r="J174" s="1">
        <v>10.199999999999999</v>
      </c>
      <c r="K174" s="1">
        <v>11.7</v>
      </c>
      <c r="L174" s="1">
        <v>24</v>
      </c>
      <c r="M174" s="1">
        <v>275</v>
      </c>
      <c r="N174" s="1">
        <v>4</v>
      </c>
      <c r="O174" s="1">
        <v>7</v>
      </c>
      <c r="P174" s="2">
        <v>34045</v>
      </c>
    </row>
    <row r="175" spans="1:16" ht="15.75" customHeight="1">
      <c r="A175" s="1">
        <v>2022</v>
      </c>
      <c r="B175" s="1" t="s">
        <v>201</v>
      </c>
      <c r="C175" s="9" t="s">
        <v>545</v>
      </c>
      <c r="D175" s="1" t="s">
        <v>236</v>
      </c>
      <c r="E175" s="1">
        <v>3.6</v>
      </c>
      <c r="F175" s="1">
        <v>6</v>
      </c>
      <c r="G175" s="1" t="s">
        <v>45</v>
      </c>
      <c r="H175" s="1" t="s">
        <v>233</v>
      </c>
      <c r="I175" s="1">
        <v>12.3</v>
      </c>
      <c r="J175" s="1">
        <v>9.9</v>
      </c>
      <c r="K175" s="1">
        <v>11.2</v>
      </c>
      <c r="L175" s="1">
        <v>25</v>
      </c>
      <c r="M175" s="1">
        <v>262</v>
      </c>
      <c r="N175" s="1">
        <v>4</v>
      </c>
      <c r="O175" s="1">
        <v>5</v>
      </c>
      <c r="P175" s="2">
        <v>42150</v>
      </c>
    </row>
    <row r="176" spans="1:16" ht="15.75" customHeight="1">
      <c r="A176" s="1">
        <v>2022</v>
      </c>
      <c r="B176" s="1" t="s">
        <v>201</v>
      </c>
      <c r="C176" s="9" t="s">
        <v>260</v>
      </c>
      <c r="D176" s="1" t="s">
        <v>236</v>
      </c>
      <c r="E176" s="1">
        <v>3.6</v>
      </c>
      <c r="F176" s="1">
        <v>6</v>
      </c>
      <c r="G176" s="1" t="s">
        <v>84</v>
      </c>
      <c r="H176" s="1" t="s">
        <v>233</v>
      </c>
      <c r="I176" s="1">
        <v>13.8</v>
      </c>
      <c r="J176" s="1">
        <v>10.1</v>
      </c>
      <c r="K176" s="1">
        <v>12.2</v>
      </c>
      <c r="L176" s="1">
        <v>23</v>
      </c>
      <c r="M176" s="1">
        <v>285</v>
      </c>
      <c r="N176" s="1">
        <v>4</v>
      </c>
      <c r="O176" s="1">
        <v>5</v>
      </c>
      <c r="P176" s="2">
        <v>34045</v>
      </c>
    </row>
    <row r="177" spans="1:16" ht="15.75" customHeight="1">
      <c r="A177" s="1">
        <v>2022</v>
      </c>
      <c r="B177" s="1" t="s">
        <v>201</v>
      </c>
      <c r="C177" s="9" t="s">
        <v>260</v>
      </c>
      <c r="D177" s="1" t="s">
        <v>236</v>
      </c>
      <c r="E177" s="1">
        <v>6.4</v>
      </c>
      <c r="F177" s="1">
        <v>8</v>
      </c>
      <c r="G177" s="1" t="s">
        <v>45</v>
      </c>
      <c r="H177" s="1" t="s">
        <v>22</v>
      </c>
      <c r="I177" s="1">
        <v>18.5</v>
      </c>
      <c r="J177" s="1">
        <v>14.1</v>
      </c>
      <c r="K177" s="1">
        <v>16.5</v>
      </c>
      <c r="L177" s="1">
        <v>17</v>
      </c>
      <c r="M177" s="1">
        <v>387</v>
      </c>
      <c r="N177" s="1">
        <v>2</v>
      </c>
      <c r="O177" s="1">
        <v>1</v>
      </c>
      <c r="P177" s="2">
        <v>79595</v>
      </c>
    </row>
    <row r="178" spans="1:16" ht="15.75" customHeight="1">
      <c r="A178" s="1">
        <v>2022</v>
      </c>
      <c r="B178" s="1" t="s">
        <v>617</v>
      </c>
      <c r="C178" s="9" t="s">
        <v>675</v>
      </c>
      <c r="D178" s="1" t="s">
        <v>610</v>
      </c>
      <c r="E178" s="1">
        <v>3.5</v>
      </c>
      <c r="F178" s="1">
        <v>6</v>
      </c>
      <c r="G178" s="1" t="s">
        <v>31</v>
      </c>
      <c r="H178" s="1" t="s">
        <v>233</v>
      </c>
      <c r="I178" s="1">
        <v>12</v>
      </c>
      <c r="J178" s="1">
        <v>8.9</v>
      </c>
      <c r="K178" s="1">
        <v>10.6</v>
      </c>
      <c r="L178" s="1">
        <v>27</v>
      </c>
      <c r="M178" s="1">
        <v>252</v>
      </c>
      <c r="N178" s="1">
        <v>5</v>
      </c>
      <c r="O178" s="1">
        <v>5</v>
      </c>
      <c r="P178" s="2">
        <v>32300</v>
      </c>
    </row>
    <row r="179" spans="1:16" ht="15.75" customHeight="1">
      <c r="A179" s="1">
        <v>2022</v>
      </c>
      <c r="B179" s="1" t="s">
        <v>617</v>
      </c>
      <c r="C179" s="9" t="s">
        <v>798</v>
      </c>
      <c r="D179" s="1" t="s">
        <v>30</v>
      </c>
      <c r="E179" s="1">
        <v>2.5</v>
      </c>
      <c r="F179" s="1">
        <v>4</v>
      </c>
      <c r="G179" s="1" t="s">
        <v>49</v>
      </c>
      <c r="H179" s="1" t="s">
        <v>233</v>
      </c>
      <c r="I179" s="1">
        <v>9.9</v>
      </c>
      <c r="J179" s="1">
        <v>7.3</v>
      </c>
      <c r="K179" s="1">
        <v>8.6999999999999993</v>
      </c>
      <c r="L179" s="1">
        <v>32</v>
      </c>
      <c r="M179" s="1">
        <v>207</v>
      </c>
      <c r="N179" s="1">
        <v>6</v>
      </c>
      <c r="O179" s="1">
        <v>5</v>
      </c>
      <c r="P179" s="2">
        <v>23790</v>
      </c>
    </row>
    <row r="180" spans="1:16" ht="15.75" customHeight="1">
      <c r="A180" s="1">
        <v>2022</v>
      </c>
      <c r="B180" s="1" t="s">
        <v>617</v>
      </c>
      <c r="C180" s="9" t="s">
        <v>799</v>
      </c>
      <c r="D180" s="1" t="s">
        <v>30</v>
      </c>
      <c r="E180" s="1">
        <v>1.6</v>
      </c>
      <c r="F180" s="1">
        <v>4</v>
      </c>
      <c r="G180" s="1" t="s">
        <v>31</v>
      </c>
      <c r="H180" s="1" t="s">
        <v>233</v>
      </c>
      <c r="I180" s="1">
        <v>9.1999999999999993</v>
      </c>
      <c r="J180" s="1">
        <v>7</v>
      </c>
      <c r="K180" s="1">
        <v>8.1999999999999993</v>
      </c>
      <c r="L180" s="1">
        <v>34</v>
      </c>
      <c r="M180" s="1">
        <v>195</v>
      </c>
      <c r="N180" s="1">
        <v>6</v>
      </c>
      <c r="O180" s="1">
        <v>5</v>
      </c>
      <c r="P180" s="2">
        <v>23790</v>
      </c>
    </row>
    <row r="181" spans="1:16" ht="15.75" customHeight="1">
      <c r="A181" s="1">
        <v>2022</v>
      </c>
      <c r="B181" s="1" t="s">
        <v>617</v>
      </c>
      <c r="C181" s="9" t="s">
        <v>659</v>
      </c>
      <c r="D181" s="1" t="s">
        <v>236</v>
      </c>
      <c r="E181" s="1">
        <v>3.8</v>
      </c>
      <c r="F181" s="1">
        <v>6</v>
      </c>
      <c r="G181" s="1" t="s">
        <v>31</v>
      </c>
      <c r="H181" s="1" t="s">
        <v>233</v>
      </c>
      <c r="I181" s="1">
        <v>12.7</v>
      </c>
      <c r="J181" s="1">
        <v>9.6999999999999993</v>
      </c>
      <c r="K181" s="1">
        <v>11.3</v>
      </c>
      <c r="L181" s="1">
        <v>25</v>
      </c>
      <c r="M181" s="1">
        <v>266</v>
      </c>
      <c r="N181" s="1">
        <v>4</v>
      </c>
      <c r="O181" s="1">
        <v>5</v>
      </c>
      <c r="P181" s="2">
        <v>33390</v>
      </c>
    </row>
    <row r="182" spans="1:16" ht="15.75" customHeight="1">
      <c r="A182" s="1">
        <v>2022</v>
      </c>
      <c r="B182" s="1" t="s">
        <v>61</v>
      </c>
      <c r="C182" s="9" t="s">
        <v>363</v>
      </c>
      <c r="D182" s="1" t="s">
        <v>53</v>
      </c>
      <c r="E182" s="1">
        <v>2</v>
      </c>
      <c r="F182" s="1">
        <v>4</v>
      </c>
      <c r="G182" s="1" t="s">
        <v>31</v>
      </c>
      <c r="H182" s="1" t="s">
        <v>22</v>
      </c>
      <c r="I182" s="1">
        <v>13.2</v>
      </c>
      <c r="J182" s="1">
        <v>11.3</v>
      </c>
      <c r="K182" s="1">
        <v>12.3</v>
      </c>
      <c r="L182" s="1">
        <v>23</v>
      </c>
      <c r="M182" s="1">
        <v>289</v>
      </c>
      <c r="N182" s="1">
        <v>4</v>
      </c>
      <c r="O182" s="1">
        <v>7</v>
      </c>
      <c r="P182" s="2">
        <v>58954</v>
      </c>
    </row>
    <row r="183" spans="1:16" ht="15.75" customHeight="1">
      <c r="A183" s="1">
        <v>2022</v>
      </c>
      <c r="B183" s="1" t="s">
        <v>61</v>
      </c>
      <c r="C183" s="9" t="s">
        <v>230</v>
      </c>
      <c r="D183" s="1" t="s">
        <v>53</v>
      </c>
      <c r="E183" s="1">
        <v>3</v>
      </c>
      <c r="F183" s="1">
        <v>6</v>
      </c>
      <c r="G183" s="1" t="s">
        <v>31</v>
      </c>
      <c r="H183" s="1" t="s">
        <v>22</v>
      </c>
      <c r="I183" s="1">
        <v>13.5</v>
      </c>
      <c r="J183" s="1">
        <v>10.8</v>
      </c>
      <c r="K183" s="1">
        <v>12.3</v>
      </c>
      <c r="L183" s="1">
        <v>23</v>
      </c>
      <c r="M183" s="1">
        <v>287</v>
      </c>
      <c r="N183" s="1">
        <v>4</v>
      </c>
      <c r="O183" s="1">
        <v>7</v>
      </c>
      <c r="P183" s="2">
        <v>85400</v>
      </c>
    </row>
    <row r="184" spans="1:16" ht="15.75" customHeight="1">
      <c r="A184" s="1">
        <v>2022</v>
      </c>
      <c r="B184" s="1" t="s">
        <v>61</v>
      </c>
      <c r="C184" s="9" t="s">
        <v>335</v>
      </c>
      <c r="D184" s="1" t="s">
        <v>53</v>
      </c>
      <c r="E184" s="1">
        <v>2</v>
      </c>
      <c r="F184" s="1">
        <v>4</v>
      </c>
      <c r="G184" s="1" t="s">
        <v>31</v>
      </c>
      <c r="H184" s="1" t="s">
        <v>22</v>
      </c>
      <c r="I184" s="1">
        <v>14.2</v>
      </c>
      <c r="J184" s="1">
        <v>11.7</v>
      </c>
      <c r="K184" s="1">
        <v>13</v>
      </c>
      <c r="L184" s="1">
        <v>22</v>
      </c>
      <c r="M184" s="1">
        <v>306</v>
      </c>
      <c r="N184" s="1">
        <v>3</v>
      </c>
      <c r="O184" s="1">
        <v>7</v>
      </c>
      <c r="P184" s="2">
        <v>65849</v>
      </c>
    </row>
    <row r="185" spans="1:16" ht="15.75" customHeight="1">
      <c r="A185" s="1">
        <v>2022</v>
      </c>
      <c r="B185" s="1" t="s">
        <v>61</v>
      </c>
      <c r="C185" s="9" t="s">
        <v>330</v>
      </c>
      <c r="D185" s="1" t="s">
        <v>53</v>
      </c>
      <c r="E185" s="1">
        <v>3</v>
      </c>
      <c r="F185" s="1">
        <v>6</v>
      </c>
      <c r="G185" s="1" t="s">
        <v>31</v>
      </c>
      <c r="H185" s="1" t="s">
        <v>22</v>
      </c>
      <c r="I185" s="1">
        <v>13.5</v>
      </c>
      <c r="J185" s="1">
        <v>10.8</v>
      </c>
      <c r="K185" s="1">
        <v>12.3</v>
      </c>
      <c r="L185" s="1">
        <v>23</v>
      </c>
      <c r="M185" s="1">
        <v>287</v>
      </c>
      <c r="N185" s="1">
        <v>4</v>
      </c>
      <c r="O185" s="1">
        <v>7</v>
      </c>
      <c r="P185" s="2">
        <v>66900</v>
      </c>
    </row>
    <row r="186" spans="1:16" ht="15.75" customHeight="1">
      <c r="A186" s="1">
        <v>2022</v>
      </c>
      <c r="B186" s="1" t="s">
        <v>61</v>
      </c>
      <c r="C186" s="9" t="s">
        <v>403</v>
      </c>
      <c r="D186" s="1" t="s">
        <v>53</v>
      </c>
      <c r="E186" s="1">
        <v>2</v>
      </c>
      <c r="F186" s="1">
        <v>4</v>
      </c>
      <c r="G186" s="1" t="s">
        <v>31</v>
      </c>
      <c r="H186" s="1" t="s">
        <v>22</v>
      </c>
      <c r="I186" s="1">
        <v>12.2</v>
      </c>
      <c r="J186" s="1">
        <v>10.6</v>
      </c>
      <c r="K186" s="1">
        <v>11.5</v>
      </c>
      <c r="L186" s="1">
        <v>25</v>
      </c>
      <c r="M186" s="1">
        <v>271</v>
      </c>
      <c r="N186" s="1">
        <v>4</v>
      </c>
      <c r="O186" s="1">
        <v>7</v>
      </c>
      <c r="P186" s="2">
        <v>55000</v>
      </c>
    </row>
    <row r="187" spans="1:16" ht="15.75" customHeight="1">
      <c r="A187" s="1">
        <v>2022</v>
      </c>
      <c r="B187" s="1" t="s">
        <v>61</v>
      </c>
      <c r="C187" s="9" t="s">
        <v>344</v>
      </c>
      <c r="D187" s="1" t="s">
        <v>53</v>
      </c>
      <c r="E187" s="1">
        <v>3</v>
      </c>
      <c r="F187" s="1">
        <v>6</v>
      </c>
      <c r="G187" s="1" t="s">
        <v>31</v>
      </c>
      <c r="H187" s="1" t="s">
        <v>22</v>
      </c>
      <c r="I187" s="1">
        <v>12.8</v>
      </c>
      <c r="J187" s="1">
        <v>9.8000000000000007</v>
      </c>
      <c r="K187" s="1">
        <v>11.4</v>
      </c>
      <c r="L187" s="1">
        <v>25</v>
      </c>
      <c r="M187" s="1">
        <v>270</v>
      </c>
      <c r="N187" s="1">
        <v>4</v>
      </c>
      <c r="O187" s="1">
        <v>7</v>
      </c>
      <c r="P187" s="2">
        <v>63100</v>
      </c>
    </row>
    <row r="188" spans="1:16" ht="15.75" customHeight="1">
      <c r="A188" s="1">
        <v>2022</v>
      </c>
      <c r="B188" s="1" t="s">
        <v>61</v>
      </c>
      <c r="C188" s="9" t="s">
        <v>216</v>
      </c>
      <c r="D188" s="1" t="s">
        <v>53</v>
      </c>
      <c r="E188" s="1">
        <v>3</v>
      </c>
      <c r="F188" s="1">
        <v>6</v>
      </c>
      <c r="G188" s="1" t="s">
        <v>31</v>
      </c>
      <c r="H188" s="1" t="s">
        <v>22</v>
      </c>
      <c r="I188" s="1">
        <v>13.3</v>
      </c>
      <c r="J188" s="1">
        <v>10.199999999999999</v>
      </c>
      <c r="K188" s="1">
        <v>11.9</v>
      </c>
      <c r="L188" s="1">
        <v>24</v>
      </c>
      <c r="M188" s="1">
        <v>279</v>
      </c>
      <c r="N188" s="1">
        <v>4</v>
      </c>
      <c r="O188" s="1">
        <v>7</v>
      </c>
      <c r="P188" s="2">
        <v>88106</v>
      </c>
    </row>
    <row r="189" spans="1:16" ht="15.75" customHeight="1">
      <c r="A189" s="1">
        <v>2022</v>
      </c>
      <c r="B189" s="1" t="s">
        <v>61</v>
      </c>
      <c r="C189" s="9" t="s">
        <v>215</v>
      </c>
      <c r="D189" s="1" t="s">
        <v>53</v>
      </c>
      <c r="E189" s="1">
        <v>3</v>
      </c>
      <c r="F189" s="1">
        <v>6</v>
      </c>
      <c r="G189" s="1" t="s">
        <v>31</v>
      </c>
      <c r="H189" s="1" t="s">
        <v>22</v>
      </c>
      <c r="I189" s="1">
        <v>12.7</v>
      </c>
      <c r="J189" s="1">
        <v>9.9</v>
      </c>
      <c r="K189" s="1">
        <v>11.4</v>
      </c>
      <c r="L189" s="1">
        <v>25</v>
      </c>
      <c r="M189" s="1">
        <v>269</v>
      </c>
      <c r="N189" s="1">
        <v>4</v>
      </c>
      <c r="O189" s="1">
        <v>7</v>
      </c>
      <c r="P189" s="2">
        <v>88568</v>
      </c>
    </row>
    <row r="190" spans="1:16" ht="15.75" customHeight="1">
      <c r="A190" s="1">
        <v>2022</v>
      </c>
      <c r="B190" s="1" t="s">
        <v>61</v>
      </c>
      <c r="C190" s="9" t="s">
        <v>229</v>
      </c>
      <c r="D190" s="1" t="s">
        <v>53</v>
      </c>
      <c r="E190" s="1">
        <v>3</v>
      </c>
      <c r="F190" s="1">
        <v>6</v>
      </c>
      <c r="G190" s="1" t="s">
        <v>31</v>
      </c>
      <c r="H190" s="1" t="s">
        <v>22</v>
      </c>
      <c r="I190" s="1">
        <v>12.7</v>
      </c>
      <c r="J190" s="1">
        <v>9.9</v>
      </c>
      <c r="K190" s="1">
        <v>11.4</v>
      </c>
      <c r="L190" s="1">
        <v>25</v>
      </c>
      <c r="M190" s="1">
        <v>269</v>
      </c>
      <c r="N190" s="1">
        <v>4</v>
      </c>
      <c r="O190" s="1">
        <v>7</v>
      </c>
      <c r="P190" s="2">
        <v>85922</v>
      </c>
    </row>
    <row r="191" spans="1:16" ht="15.75" customHeight="1">
      <c r="A191" s="1">
        <v>2022</v>
      </c>
      <c r="B191" s="1" t="s">
        <v>61</v>
      </c>
      <c r="C191" s="9" t="s">
        <v>217</v>
      </c>
      <c r="D191" s="1" t="s">
        <v>53</v>
      </c>
      <c r="E191" s="1">
        <v>5</v>
      </c>
      <c r="F191" s="1">
        <v>8</v>
      </c>
      <c r="G191" s="1" t="s">
        <v>31</v>
      </c>
      <c r="H191" s="1" t="s">
        <v>22</v>
      </c>
      <c r="I191" s="1">
        <v>14.1</v>
      </c>
      <c r="J191" s="1">
        <v>10.7</v>
      </c>
      <c r="K191" s="1">
        <v>12.6</v>
      </c>
      <c r="L191" s="1">
        <v>22</v>
      </c>
      <c r="M191" s="1">
        <v>294</v>
      </c>
      <c r="N191" s="1">
        <v>4</v>
      </c>
      <c r="O191" s="1">
        <v>3</v>
      </c>
      <c r="P191" s="2">
        <v>87500</v>
      </c>
    </row>
    <row r="192" spans="1:16" ht="15.75" customHeight="1">
      <c r="A192" s="1">
        <v>2022</v>
      </c>
      <c r="B192" s="1" t="s">
        <v>145</v>
      </c>
      <c r="C192" s="9" t="s">
        <v>558</v>
      </c>
      <c r="D192" s="1" t="s">
        <v>69</v>
      </c>
      <c r="E192" s="1">
        <v>2.5</v>
      </c>
      <c r="F192" s="1">
        <v>4</v>
      </c>
      <c r="G192" s="1" t="s">
        <v>31</v>
      </c>
      <c r="H192" s="1" t="s">
        <v>233</v>
      </c>
      <c r="I192" s="1">
        <v>9.5</v>
      </c>
      <c r="J192" s="1">
        <v>7</v>
      </c>
      <c r="K192" s="1">
        <v>8.4</v>
      </c>
      <c r="L192" s="1">
        <v>34</v>
      </c>
      <c r="M192" s="1">
        <v>195</v>
      </c>
      <c r="N192" s="1">
        <v>6</v>
      </c>
      <c r="O192" s="1">
        <v>6</v>
      </c>
      <c r="P192" s="2">
        <v>40950</v>
      </c>
    </row>
    <row r="193" spans="1:16" ht="15.75" customHeight="1">
      <c r="A193" s="1">
        <v>2022</v>
      </c>
      <c r="B193" s="1" t="s">
        <v>145</v>
      </c>
      <c r="C193" s="9" t="s">
        <v>546</v>
      </c>
      <c r="D193" s="1" t="s">
        <v>69</v>
      </c>
      <c r="E193" s="1">
        <v>2.5</v>
      </c>
      <c r="F193" s="1">
        <v>4</v>
      </c>
      <c r="G193" s="1" t="s">
        <v>423</v>
      </c>
      <c r="H193" s="1" t="s">
        <v>233</v>
      </c>
      <c r="I193" s="1">
        <v>5.5</v>
      </c>
      <c r="J193" s="1">
        <v>5.2</v>
      </c>
      <c r="K193" s="1">
        <v>5.3</v>
      </c>
      <c r="L193" s="1">
        <v>53</v>
      </c>
      <c r="M193" s="1">
        <v>124</v>
      </c>
      <c r="N193" s="1">
        <v>9</v>
      </c>
      <c r="O193" s="1">
        <v>7</v>
      </c>
      <c r="P193" s="2">
        <v>42150</v>
      </c>
    </row>
    <row r="194" spans="1:16" ht="15.75" customHeight="1">
      <c r="A194" s="1">
        <v>2022</v>
      </c>
      <c r="B194" s="1" t="s">
        <v>145</v>
      </c>
      <c r="C194" s="9" t="s">
        <v>534</v>
      </c>
      <c r="D194" s="1" t="s">
        <v>69</v>
      </c>
      <c r="E194" s="1">
        <v>3.5</v>
      </c>
      <c r="F194" s="1">
        <v>6</v>
      </c>
      <c r="G194" s="1" t="s">
        <v>31</v>
      </c>
      <c r="H194" s="1" t="s">
        <v>233</v>
      </c>
      <c r="I194" s="1">
        <v>10.7</v>
      </c>
      <c r="J194" s="1">
        <v>7.3</v>
      </c>
      <c r="K194" s="1">
        <v>9.1999999999999993</v>
      </c>
      <c r="L194" s="1">
        <v>31</v>
      </c>
      <c r="M194" s="1">
        <v>214</v>
      </c>
      <c r="N194" s="1">
        <v>5</v>
      </c>
      <c r="O194" s="1">
        <v>5</v>
      </c>
      <c r="P194" s="2">
        <v>43090</v>
      </c>
    </row>
    <row r="195" spans="1:16" ht="15.75" customHeight="1">
      <c r="A195" s="1">
        <v>2022</v>
      </c>
      <c r="B195" s="1" t="s">
        <v>145</v>
      </c>
      <c r="C195" s="9" t="s">
        <v>720</v>
      </c>
      <c r="D195" s="1" t="s">
        <v>69</v>
      </c>
      <c r="E195" s="1">
        <v>3.5</v>
      </c>
      <c r="F195" s="1">
        <v>6</v>
      </c>
      <c r="G195" s="1" t="s">
        <v>31</v>
      </c>
      <c r="H195" s="1" t="s">
        <v>233</v>
      </c>
      <c r="I195" s="1">
        <v>10.9</v>
      </c>
      <c r="J195" s="1">
        <v>7.5</v>
      </c>
      <c r="K195" s="1">
        <v>9.4</v>
      </c>
      <c r="L195" s="1">
        <v>30</v>
      </c>
      <c r="M195" s="1">
        <v>219</v>
      </c>
      <c r="N195" s="1">
        <v>5</v>
      </c>
      <c r="O195" s="1">
        <v>5</v>
      </c>
      <c r="P195" s="2">
        <v>28505</v>
      </c>
    </row>
    <row r="196" spans="1:16" ht="15.75" customHeight="1">
      <c r="A196" s="1">
        <v>2022</v>
      </c>
      <c r="B196" s="1" t="s">
        <v>145</v>
      </c>
      <c r="C196" s="9" t="s">
        <v>391</v>
      </c>
      <c r="D196" s="1" t="s">
        <v>53</v>
      </c>
      <c r="E196" s="1">
        <v>4.5999999999999996</v>
      </c>
      <c r="F196" s="1">
        <v>8</v>
      </c>
      <c r="G196" s="1" t="s">
        <v>392</v>
      </c>
      <c r="H196" s="1" t="s">
        <v>22</v>
      </c>
      <c r="I196" s="1">
        <v>16.2</v>
      </c>
      <c r="J196" s="1">
        <v>12.3</v>
      </c>
      <c r="K196" s="1">
        <v>14.5</v>
      </c>
      <c r="L196" s="1">
        <v>19</v>
      </c>
      <c r="M196" s="1">
        <v>337</v>
      </c>
      <c r="N196" s="1">
        <v>3</v>
      </c>
      <c r="O196" s="1">
        <v>3</v>
      </c>
      <c r="P196" s="2">
        <v>56125</v>
      </c>
    </row>
    <row r="197" spans="1:16" ht="15.75" customHeight="1">
      <c r="A197" s="1">
        <v>2022</v>
      </c>
      <c r="B197" s="1" t="s">
        <v>145</v>
      </c>
      <c r="C197" s="9" t="s">
        <v>487</v>
      </c>
      <c r="D197" s="1" t="s">
        <v>236</v>
      </c>
      <c r="E197" s="1">
        <v>3.5</v>
      </c>
      <c r="F197" s="1">
        <v>6</v>
      </c>
      <c r="G197" s="1" t="s">
        <v>31</v>
      </c>
      <c r="H197" s="1" t="s">
        <v>233</v>
      </c>
      <c r="I197" s="1">
        <v>12.2</v>
      </c>
      <c r="J197" s="1">
        <v>9</v>
      </c>
      <c r="K197" s="1">
        <v>10.8</v>
      </c>
      <c r="L197" s="1">
        <v>26</v>
      </c>
      <c r="M197" s="1">
        <v>252</v>
      </c>
      <c r="N197" s="1">
        <v>5</v>
      </c>
      <c r="O197" s="1">
        <v>5</v>
      </c>
      <c r="P197" s="2">
        <v>45920</v>
      </c>
    </row>
    <row r="198" spans="1:16" ht="15.75" customHeight="1">
      <c r="A198" s="1">
        <v>2022</v>
      </c>
      <c r="B198" s="1" t="s">
        <v>145</v>
      </c>
      <c r="C198" s="9" t="s">
        <v>455</v>
      </c>
      <c r="D198" s="1" t="s">
        <v>236</v>
      </c>
      <c r="E198" s="1">
        <v>3.5</v>
      </c>
      <c r="F198" s="1">
        <v>6</v>
      </c>
      <c r="G198" s="1" t="s">
        <v>31</v>
      </c>
      <c r="H198" s="1" t="s">
        <v>233</v>
      </c>
      <c r="I198" s="1">
        <v>13.1</v>
      </c>
      <c r="J198" s="1">
        <v>9.4</v>
      </c>
      <c r="K198" s="1">
        <v>11.1</v>
      </c>
      <c r="L198" s="1">
        <v>25</v>
      </c>
      <c r="M198" s="1">
        <v>268</v>
      </c>
      <c r="N198" s="1">
        <v>4</v>
      </c>
      <c r="O198" s="1">
        <v>5</v>
      </c>
      <c r="P198" s="2">
        <v>49825</v>
      </c>
    </row>
    <row r="199" spans="1:16" ht="15.75" customHeight="1">
      <c r="A199" s="1">
        <v>2022</v>
      </c>
      <c r="B199" s="1" t="s">
        <v>145</v>
      </c>
      <c r="C199" s="9" t="s">
        <v>463</v>
      </c>
      <c r="D199" s="1" t="s">
        <v>53</v>
      </c>
      <c r="E199" s="1">
        <v>3.5</v>
      </c>
      <c r="F199" s="1">
        <v>6</v>
      </c>
      <c r="G199" s="1" t="s">
        <v>423</v>
      </c>
      <c r="H199" s="1" t="s">
        <v>22</v>
      </c>
      <c r="I199" s="1">
        <v>7.5</v>
      </c>
      <c r="J199" s="1">
        <v>8.4</v>
      </c>
      <c r="K199" s="1">
        <v>7.9</v>
      </c>
      <c r="L199" s="1">
        <v>36</v>
      </c>
      <c r="M199" s="1">
        <v>185</v>
      </c>
      <c r="N199" s="1">
        <v>6</v>
      </c>
      <c r="O199" s="1">
        <v>7</v>
      </c>
      <c r="P199" s="2">
        <v>48720</v>
      </c>
    </row>
    <row r="200" spans="1:16" ht="15.75" customHeight="1">
      <c r="A200" s="1">
        <v>2022</v>
      </c>
      <c r="B200" s="1" t="s">
        <v>145</v>
      </c>
      <c r="C200" s="9" t="s">
        <v>422</v>
      </c>
      <c r="D200" s="1" t="s">
        <v>53</v>
      </c>
      <c r="E200" s="1">
        <v>3.5</v>
      </c>
      <c r="F200" s="1">
        <v>6</v>
      </c>
      <c r="G200" s="1" t="s">
        <v>423</v>
      </c>
      <c r="H200" s="1" t="s">
        <v>22</v>
      </c>
      <c r="I200" s="1">
        <v>8.1</v>
      </c>
      <c r="J200" s="1">
        <v>8.4</v>
      </c>
      <c r="K200" s="1">
        <v>8.1</v>
      </c>
      <c r="L200" s="1">
        <v>35</v>
      </c>
      <c r="M200" s="1">
        <v>190</v>
      </c>
      <c r="N200" s="1">
        <v>6</v>
      </c>
      <c r="O200" s="1">
        <v>7</v>
      </c>
      <c r="P200" s="2">
        <v>53185</v>
      </c>
    </row>
    <row r="201" spans="1:16" ht="15.75" customHeight="1">
      <c r="A201" s="1">
        <v>2022</v>
      </c>
      <c r="B201" s="1" t="s">
        <v>231</v>
      </c>
      <c r="C201" s="9" t="s">
        <v>437</v>
      </c>
      <c r="D201" s="1" t="s">
        <v>53</v>
      </c>
      <c r="E201" s="1">
        <v>3</v>
      </c>
      <c r="F201" s="1">
        <v>6</v>
      </c>
      <c r="G201" s="1" t="s">
        <v>147</v>
      </c>
      <c r="H201" s="1" t="s">
        <v>233</v>
      </c>
      <c r="I201" s="1">
        <v>13.7</v>
      </c>
      <c r="J201" s="1">
        <v>9.6999999999999993</v>
      </c>
      <c r="K201" s="1">
        <v>11.9</v>
      </c>
      <c r="L201" s="1">
        <v>24</v>
      </c>
      <c r="M201" s="1">
        <v>280</v>
      </c>
      <c r="N201" s="1">
        <v>4</v>
      </c>
      <c r="O201" s="1">
        <v>5</v>
      </c>
      <c r="P201" s="2">
        <v>51780</v>
      </c>
    </row>
    <row r="202" spans="1:16" ht="15.75" customHeight="1">
      <c r="A202" s="1">
        <v>2022</v>
      </c>
      <c r="B202" s="1" t="s">
        <v>231</v>
      </c>
      <c r="C202" s="9" t="s">
        <v>232</v>
      </c>
      <c r="D202" s="1" t="s">
        <v>53</v>
      </c>
      <c r="E202" s="1">
        <v>3.5</v>
      </c>
      <c r="F202" s="1">
        <v>6</v>
      </c>
      <c r="G202" s="1" t="s">
        <v>147</v>
      </c>
      <c r="H202" s="1" t="s">
        <v>233</v>
      </c>
      <c r="I202" s="1">
        <v>15.2</v>
      </c>
      <c r="J202" s="1">
        <v>10.8</v>
      </c>
      <c r="K202" s="1">
        <v>13.2</v>
      </c>
      <c r="L202" s="1">
        <v>21</v>
      </c>
      <c r="M202" s="1">
        <v>311</v>
      </c>
      <c r="N202" s="1">
        <v>3</v>
      </c>
      <c r="O202" s="1">
        <v>6</v>
      </c>
      <c r="P202" s="2">
        <v>84660</v>
      </c>
    </row>
    <row r="203" spans="1:16" ht="15.75" customHeight="1">
      <c r="A203" s="1">
        <v>2022</v>
      </c>
      <c r="B203" s="1" t="s">
        <v>612</v>
      </c>
      <c r="C203" s="9" t="s">
        <v>630</v>
      </c>
      <c r="D203" s="1" t="s">
        <v>236</v>
      </c>
      <c r="E203" s="1">
        <v>2.5</v>
      </c>
      <c r="F203" s="1">
        <v>4</v>
      </c>
      <c r="G203" s="1" t="s">
        <v>392</v>
      </c>
      <c r="H203" s="1" t="s">
        <v>233</v>
      </c>
      <c r="I203" s="1">
        <v>11.6</v>
      </c>
      <c r="J203" s="1">
        <v>9</v>
      </c>
      <c r="K203" s="1">
        <v>10.4</v>
      </c>
      <c r="L203" s="1">
        <v>27</v>
      </c>
      <c r="M203" s="1">
        <v>243</v>
      </c>
      <c r="N203" s="1">
        <v>5</v>
      </c>
      <c r="O203" s="1">
        <v>5</v>
      </c>
      <c r="P203" s="2">
        <v>35630</v>
      </c>
    </row>
    <row r="204" spans="1:16" ht="15.75" customHeight="1">
      <c r="A204" s="1">
        <v>2022</v>
      </c>
      <c r="B204" s="1" t="s">
        <v>70</v>
      </c>
      <c r="C204" s="9" t="s">
        <v>250</v>
      </c>
      <c r="D204" s="1" t="s">
        <v>162</v>
      </c>
      <c r="E204" s="1">
        <v>3</v>
      </c>
      <c r="F204" s="1">
        <v>6</v>
      </c>
      <c r="G204" s="1" t="s">
        <v>72</v>
      </c>
      <c r="H204" s="1" t="s">
        <v>22</v>
      </c>
      <c r="I204" s="1">
        <v>11.6</v>
      </c>
      <c r="J204" s="1">
        <v>8.8000000000000007</v>
      </c>
      <c r="K204" s="1">
        <v>10.3</v>
      </c>
      <c r="L204" s="1">
        <v>27</v>
      </c>
      <c r="M204" s="1">
        <v>241</v>
      </c>
      <c r="N204" s="1">
        <v>5</v>
      </c>
      <c r="O204" s="1">
        <v>6</v>
      </c>
      <c r="P204" s="2">
        <v>81550</v>
      </c>
    </row>
    <row r="205" spans="1:16" ht="15.75" customHeight="1">
      <c r="A205" s="1">
        <v>2022</v>
      </c>
      <c r="B205" s="1" t="s">
        <v>70</v>
      </c>
      <c r="C205" s="9" t="s">
        <v>251</v>
      </c>
      <c r="D205" s="1" t="s">
        <v>69</v>
      </c>
      <c r="E205" s="1">
        <v>3</v>
      </c>
      <c r="F205" s="1">
        <v>6</v>
      </c>
      <c r="G205" s="1" t="s">
        <v>72</v>
      </c>
      <c r="H205" s="1" t="s">
        <v>22</v>
      </c>
      <c r="I205" s="1">
        <v>11.3</v>
      </c>
      <c r="J205" s="1">
        <v>8.3000000000000007</v>
      </c>
      <c r="K205" s="1">
        <v>9.9</v>
      </c>
      <c r="L205" s="1">
        <v>29</v>
      </c>
      <c r="M205" s="1">
        <v>232</v>
      </c>
      <c r="N205" s="1">
        <v>5</v>
      </c>
      <c r="O205" s="1">
        <v>6</v>
      </c>
      <c r="P205" s="2">
        <v>81300</v>
      </c>
    </row>
    <row r="206" spans="1:16" ht="15.75" customHeight="1">
      <c r="A206" s="1">
        <v>2022</v>
      </c>
      <c r="B206" s="1" t="s">
        <v>70</v>
      </c>
      <c r="C206" s="9" t="s">
        <v>207</v>
      </c>
      <c r="D206" s="1" t="s">
        <v>48</v>
      </c>
      <c r="E206" s="1">
        <v>3</v>
      </c>
      <c r="F206" s="1">
        <v>6</v>
      </c>
      <c r="G206" s="1" t="s">
        <v>72</v>
      </c>
      <c r="H206" s="1" t="s">
        <v>22</v>
      </c>
      <c r="I206" s="1">
        <v>12</v>
      </c>
      <c r="J206" s="1">
        <v>8.9</v>
      </c>
      <c r="K206" s="1">
        <v>10.6</v>
      </c>
      <c r="L206" s="1">
        <v>27</v>
      </c>
      <c r="M206" s="1">
        <v>247</v>
      </c>
      <c r="N206" s="1">
        <v>5</v>
      </c>
      <c r="O206" s="1">
        <v>6</v>
      </c>
      <c r="P206" s="2">
        <v>91500</v>
      </c>
    </row>
    <row r="207" spans="1:16" ht="15.75" customHeight="1">
      <c r="A207" s="1">
        <v>2022</v>
      </c>
      <c r="B207" s="1" t="s">
        <v>70</v>
      </c>
      <c r="C207" s="9" t="s">
        <v>238</v>
      </c>
      <c r="D207" s="1" t="s">
        <v>48</v>
      </c>
      <c r="E207" s="1">
        <v>3</v>
      </c>
      <c r="F207" s="1">
        <v>6</v>
      </c>
      <c r="G207" s="1" t="s">
        <v>72</v>
      </c>
      <c r="H207" s="1" t="s">
        <v>22</v>
      </c>
      <c r="I207" s="1">
        <v>11.7</v>
      </c>
      <c r="J207" s="1">
        <v>8.4</v>
      </c>
      <c r="K207" s="1">
        <v>10.199999999999999</v>
      </c>
      <c r="L207" s="1">
        <v>28</v>
      </c>
      <c r="M207" s="1">
        <v>239</v>
      </c>
      <c r="N207" s="1">
        <v>5</v>
      </c>
      <c r="O207" s="1">
        <v>6</v>
      </c>
      <c r="P207" s="2">
        <v>84500</v>
      </c>
    </row>
    <row r="208" spans="1:16" ht="15.75" customHeight="1">
      <c r="A208" s="1">
        <v>2022</v>
      </c>
      <c r="B208" s="1" t="s">
        <v>70</v>
      </c>
      <c r="C208" s="9" t="s">
        <v>223</v>
      </c>
      <c r="D208" s="1" t="s">
        <v>53</v>
      </c>
      <c r="E208" s="1">
        <v>3</v>
      </c>
      <c r="F208" s="1">
        <v>6</v>
      </c>
      <c r="G208" s="1" t="s">
        <v>72</v>
      </c>
      <c r="H208" s="1" t="s">
        <v>22</v>
      </c>
      <c r="I208" s="1">
        <v>13.4</v>
      </c>
      <c r="J208" s="1">
        <v>10.6</v>
      </c>
      <c r="K208" s="1">
        <v>12.1</v>
      </c>
      <c r="L208" s="1">
        <v>23</v>
      </c>
      <c r="M208" s="1">
        <v>283</v>
      </c>
      <c r="N208" s="1">
        <v>4</v>
      </c>
      <c r="O208" s="1">
        <v>6</v>
      </c>
      <c r="P208" s="2">
        <v>86750</v>
      </c>
    </row>
    <row r="209" spans="1:16" ht="15.75" customHeight="1">
      <c r="A209" s="1">
        <v>2022</v>
      </c>
      <c r="B209" s="1" t="s">
        <v>70</v>
      </c>
      <c r="C209" s="9" t="s">
        <v>211</v>
      </c>
      <c r="D209" s="1" t="s">
        <v>53</v>
      </c>
      <c r="E209" s="1">
        <v>3</v>
      </c>
      <c r="F209" s="1">
        <v>6</v>
      </c>
      <c r="G209" s="1" t="s">
        <v>72</v>
      </c>
      <c r="H209" s="1" t="s">
        <v>22</v>
      </c>
      <c r="I209" s="1">
        <v>13.6</v>
      </c>
      <c r="J209" s="1">
        <v>11.1</v>
      </c>
      <c r="K209" s="1">
        <v>12.5</v>
      </c>
      <c r="L209" s="1">
        <v>23</v>
      </c>
      <c r="M209" s="1">
        <v>292</v>
      </c>
      <c r="N209" s="1">
        <v>4</v>
      </c>
      <c r="O209" s="1">
        <v>6</v>
      </c>
      <c r="P209" s="2">
        <v>89800</v>
      </c>
    </row>
    <row r="210" spans="1:16" ht="15.75" customHeight="1">
      <c r="A210" s="1">
        <v>2022</v>
      </c>
      <c r="B210" s="1" t="s">
        <v>70</v>
      </c>
      <c r="C210" s="9" t="s">
        <v>274</v>
      </c>
      <c r="D210" s="1" t="s">
        <v>162</v>
      </c>
      <c r="E210" s="1">
        <v>3</v>
      </c>
      <c r="F210" s="1">
        <v>6</v>
      </c>
      <c r="G210" s="1" t="s">
        <v>72</v>
      </c>
      <c r="H210" s="1" t="s">
        <v>22</v>
      </c>
      <c r="I210" s="1">
        <v>11.1</v>
      </c>
      <c r="J210" s="1">
        <v>8.1999999999999993</v>
      </c>
      <c r="K210" s="1">
        <v>9.8000000000000007</v>
      </c>
      <c r="L210" s="1">
        <v>29</v>
      </c>
      <c r="M210" s="1">
        <v>229</v>
      </c>
      <c r="N210" s="1">
        <v>5</v>
      </c>
      <c r="O210" s="1">
        <v>6</v>
      </c>
      <c r="P210" s="2">
        <v>76500</v>
      </c>
    </row>
    <row r="211" spans="1:16" ht="15.75" customHeight="1">
      <c r="A211" s="1">
        <v>2022</v>
      </c>
      <c r="B211" s="1" t="s">
        <v>70</v>
      </c>
      <c r="C211" s="9" t="s">
        <v>337</v>
      </c>
      <c r="D211" s="1" t="s">
        <v>69</v>
      </c>
      <c r="E211" s="1">
        <v>3</v>
      </c>
      <c r="F211" s="1">
        <v>6</v>
      </c>
      <c r="G211" s="1" t="s">
        <v>72</v>
      </c>
      <c r="H211" s="1" t="s">
        <v>22</v>
      </c>
      <c r="I211" s="1">
        <v>10.5</v>
      </c>
      <c r="J211" s="1">
        <v>7.9</v>
      </c>
      <c r="K211" s="1">
        <v>9.3000000000000007</v>
      </c>
      <c r="L211" s="1">
        <v>30</v>
      </c>
      <c r="M211" s="1">
        <v>218</v>
      </c>
      <c r="N211" s="1">
        <v>5</v>
      </c>
      <c r="O211" s="1">
        <v>6</v>
      </c>
      <c r="P211" s="2">
        <v>65550</v>
      </c>
    </row>
    <row r="212" spans="1:16" ht="15.75" customHeight="1">
      <c r="A212" s="1">
        <v>2022</v>
      </c>
      <c r="B212" s="1" t="s">
        <v>70</v>
      </c>
      <c r="C212" s="9" t="s">
        <v>261</v>
      </c>
      <c r="D212" s="1" t="s">
        <v>48</v>
      </c>
      <c r="E212" s="1">
        <v>3</v>
      </c>
      <c r="F212" s="1">
        <v>6</v>
      </c>
      <c r="G212" s="1" t="s">
        <v>72</v>
      </c>
      <c r="H212" s="1" t="s">
        <v>22</v>
      </c>
      <c r="I212" s="1">
        <v>11.2</v>
      </c>
      <c r="J212" s="1">
        <v>8.4</v>
      </c>
      <c r="K212" s="1">
        <v>9.9</v>
      </c>
      <c r="L212" s="1">
        <v>29</v>
      </c>
      <c r="M212" s="1">
        <v>233</v>
      </c>
      <c r="N212" s="1">
        <v>5</v>
      </c>
      <c r="O212" s="1">
        <v>6</v>
      </c>
      <c r="P212" s="2">
        <v>79550</v>
      </c>
    </row>
    <row r="213" spans="1:16" ht="15.75" customHeight="1">
      <c r="A213" s="1">
        <v>2022</v>
      </c>
      <c r="B213" s="1" t="s">
        <v>70</v>
      </c>
      <c r="C213" s="9" t="s">
        <v>312</v>
      </c>
      <c r="D213" s="1" t="s">
        <v>48</v>
      </c>
      <c r="E213" s="1">
        <v>3</v>
      </c>
      <c r="F213" s="1">
        <v>6</v>
      </c>
      <c r="G213" s="1" t="s">
        <v>72</v>
      </c>
      <c r="H213" s="1" t="s">
        <v>22</v>
      </c>
      <c r="I213" s="1">
        <v>11</v>
      </c>
      <c r="J213" s="1">
        <v>8</v>
      </c>
      <c r="K213" s="1">
        <v>9.6</v>
      </c>
      <c r="L213" s="1">
        <v>29</v>
      </c>
      <c r="M213" s="1">
        <v>225</v>
      </c>
      <c r="N213" s="1">
        <v>5</v>
      </c>
      <c r="O213" s="1">
        <v>6</v>
      </c>
      <c r="P213" s="2">
        <v>69750</v>
      </c>
    </row>
    <row r="214" spans="1:16" ht="15.75" customHeight="1">
      <c r="A214" s="1">
        <v>2022</v>
      </c>
      <c r="B214" s="1" t="s">
        <v>70</v>
      </c>
      <c r="C214" s="9" t="s">
        <v>305</v>
      </c>
      <c r="D214" s="1" t="s">
        <v>37</v>
      </c>
      <c r="E214" s="1">
        <v>3</v>
      </c>
      <c r="F214" s="1">
        <v>6</v>
      </c>
      <c r="G214" s="1" t="s">
        <v>72</v>
      </c>
      <c r="H214" s="1" t="s">
        <v>22</v>
      </c>
      <c r="I214" s="1">
        <v>11</v>
      </c>
      <c r="J214" s="1">
        <v>8.3000000000000007</v>
      </c>
      <c r="K214" s="1">
        <v>9.8000000000000007</v>
      </c>
      <c r="L214" s="1">
        <v>29</v>
      </c>
      <c r="M214" s="1">
        <v>229</v>
      </c>
      <c r="N214" s="1">
        <v>5</v>
      </c>
      <c r="O214" s="1">
        <v>6</v>
      </c>
      <c r="P214" s="2">
        <v>71250</v>
      </c>
    </row>
    <row r="215" spans="1:16" ht="15.75" customHeight="1">
      <c r="A215" s="1">
        <v>2022</v>
      </c>
      <c r="B215" s="1" t="s">
        <v>70</v>
      </c>
      <c r="C215" s="9" t="s">
        <v>347</v>
      </c>
      <c r="D215" s="1" t="s">
        <v>53</v>
      </c>
      <c r="E215" s="1">
        <v>2</v>
      </c>
      <c r="F215" s="1">
        <v>4</v>
      </c>
      <c r="G215" s="1" t="s">
        <v>72</v>
      </c>
      <c r="H215" s="1" t="s">
        <v>22</v>
      </c>
      <c r="I215" s="1">
        <v>12.1</v>
      </c>
      <c r="J215" s="1">
        <v>8.9</v>
      </c>
      <c r="K215" s="1">
        <v>10.7</v>
      </c>
      <c r="L215" s="1">
        <v>26</v>
      </c>
      <c r="M215" s="1">
        <v>250</v>
      </c>
      <c r="N215" s="1">
        <v>5</v>
      </c>
      <c r="O215" s="1">
        <v>5</v>
      </c>
      <c r="P215" s="2">
        <v>62650</v>
      </c>
    </row>
    <row r="216" spans="1:16" ht="15.75" customHeight="1">
      <c r="A216" s="1">
        <v>2022</v>
      </c>
      <c r="B216" s="1" t="s">
        <v>70</v>
      </c>
      <c r="C216" s="9" t="s">
        <v>314</v>
      </c>
      <c r="D216" s="1" t="s">
        <v>53</v>
      </c>
      <c r="E216" s="1">
        <v>3</v>
      </c>
      <c r="F216" s="1">
        <v>6</v>
      </c>
      <c r="G216" s="1" t="s">
        <v>72</v>
      </c>
      <c r="H216" s="1" t="s">
        <v>22</v>
      </c>
      <c r="I216" s="1">
        <v>11.4</v>
      </c>
      <c r="J216" s="1">
        <v>9.3000000000000007</v>
      </c>
      <c r="K216" s="1">
        <v>10.4</v>
      </c>
      <c r="L216" s="1">
        <v>27</v>
      </c>
      <c r="M216" s="1">
        <v>244</v>
      </c>
      <c r="N216" s="1">
        <v>5</v>
      </c>
      <c r="O216" s="1">
        <v>6</v>
      </c>
      <c r="P216" s="2">
        <v>69500</v>
      </c>
    </row>
    <row r="217" spans="1:16" ht="15.75" customHeight="1">
      <c r="A217" s="1">
        <v>2022</v>
      </c>
      <c r="B217" s="1" t="s">
        <v>70</v>
      </c>
      <c r="C217" s="9" t="s">
        <v>350</v>
      </c>
      <c r="D217" s="1" t="s">
        <v>53</v>
      </c>
      <c r="E217" s="1">
        <v>3</v>
      </c>
      <c r="F217" s="1">
        <v>6</v>
      </c>
      <c r="G217" s="1" t="s">
        <v>72</v>
      </c>
      <c r="H217" s="1" t="s">
        <v>22</v>
      </c>
      <c r="I217" s="1">
        <v>11.7</v>
      </c>
      <c r="J217" s="1">
        <v>9.1999999999999993</v>
      </c>
      <c r="K217" s="1">
        <v>10.5</v>
      </c>
      <c r="L217" s="1">
        <v>27</v>
      </c>
      <c r="M217" s="1">
        <v>247</v>
      </c>
      <c r="N217" s="1">
        <v>5</v>
      </c>
      <c r="O217" s="1">
        <v>6</v>
      </c>
      <c r="P217" s="2">
        <v>62500</v>
      </c>
    </row>
    <row r="218" spans="1:16" ht="15.75" customHeight="1">
      <c r="A218" s="1">
        <v>2022</v>
      </c>
      <c r="B218" s="1" t="s">
        <v>70</v>
      </c>
      <c r="C218" s="9" t="s">
        <v>220</v>
      </c>
      <c r="D218" s="1" t="s">
        <v>53</v>
      </c>
      <c r="E218" s="1">
        <v>3</v>
      </c>
      <c r="F218" s="1">
        <v>6</v>
      </c>
      <c r="G218" s="1" t="s">
        <v>72</v>
      </c>
      <c r="H218" s="1" t="s">
        <v>22</v>
      </c>
      <c r="I218" s="1">
        <v>12.8</v>
      </c>
      <c r="J218" s="1">
        <v>10</v>
      </c>
      <c r="K218" s="1">
        <v>11.5</v>
      </c>
      <c r="L218" s="1">
        <v>25</v>
      </c>
      <c r="M218" s="1">
        <v>269</v>
      </c>
      <c r="N218" s="1">
        <v>4</v>
      </c>
      <c r="O218" s="1">
        <v>6</v>
      </c>
      <c r="P218" s="2">
        <v>87000</v>
      </c>
    </row>
    <row r="219" spans="1:16" ht="15.75" customHeight="1">
      <c r="A219" s="1">
        <v>2022</v>
      </c>
      <c r="B219" s="1" t="s">
        <v>452</v>
      </c>
      <c r="C219" s="9" t="s">
        <v>453</v>
      </c>
      <c r="D219" s="1" t="s">
        <v>53</v>
      </c>
      <c r="E219" s="1">
        <v>5.6</v>
      </c>
      <c r="F219" s="1">
        <v>8</v>
      </c>
      <c r="G219" s="1" t="s">
        <v>303</v>
      </c>
      <c r="H219" s="1" t="s">
        <v>22</v>
      </c>
      <c r="I219" s="1">
        <v>17.5</v>
      </c>
      <c r="J219" s="1">
        <v>12.9</v>
      </c>
      <c r="K219" s="1">
        <v>15.4</v>
      </c>
      <c r="L219" s="1">
        <v>18</v>
      </c>
      <c r="M219" s="1">
        <v>362</v>
      </c>
      <c r="N219" s="1">
        <v>2</v>
      </c>
      <c r="O219" s="1">
        <v>3</v>
      </c>
      <c r="P219" s="2">
        <v>49900</v>
      </c>
    </row>
    <row r="220" spans="1:16" ht="15.75" customHeight="1">
      <c r="A220" s="1">
        <v>2022</v>
      </c>
      <c r="B220" s="1" t="s">
        <v>452</v>
      </c>
      <c r="C220" s="9" t="s">
        <v>642</v>
      </c>
      <c r="D220" s="1" t="s">
        <v>236</v>
      </c>
      <c r="E220" s="1">
        <v>3.5</v>
      </c>
      <c r="F220" s="1">
        <v>6</v>
      </c>
      <c r="G220" s="1" t="s">
        <v>441</v>
      </c>
      <c r="H220" s="1" t="s">
        <v>233</v>
      </c>
      <c r="I220" s="1">
        <v>11.6</v>
      </c>
      <c r="J220" s="1">
        <v>9.1999999999999993</v>
      </c>
      <c r="K220" s="1">
        <v>10.5</v>
      </c>
      <c r="L220" s="1">
        <v>27</v>
      </c>
      <c r="M220" s="1">
        <v>246</v>
      </c>
      <c r="N220" s="1">
        <v>5</v>
      </c>
      <c r="O220" s="1">
        <v>5</v>
      </c>
      <c r="P220" s="2">
        <v>34640</v>
      </c>
    </row>
    <row r="221" spans="1:16" ht="15.75" customHeight="1">
      <c r="A221" s="1">
        <v>2022</v>
      </c>
      <c r="B221" s="1" t="s">
        <v>600</v>
      </c>
      <c r="C221" s="9" t="s">
        <v>669</v>
      </c>
      <c r="D221" s="1" t="s">
        <v>53</v>
      </c>
      <c r="E221" s="1">
        <v>2.4</v>
      </c>
      <c r="F221" s="1">
        <v>4</v>
      </c>
      <c r="G221" s="1" t="s">
        <v>479</v>
      </c>
      <c r="H221" s="1" t="s">
        <v>233</v>
      </c>
      <c r="I221" s="1">
        <v>11.7</v>
      </c>
      <c r="J221" s="1">
        <v>9</v>
      </c>
      <c r="K221" s="1">
        <v>10.5</v>
      </c>
      <c r="L221" s="1">
        <v>27</v>
      </c>
      <c r="M221" s="1">
        <v>245</v>
      </c>
      <c r="N221" s="1">
        <v>5</v>
      </c>
      <c r="O221" s="1">
        <v>3</v>
      </c>
      <c r="P221" s="2">
        <v>32795</v>
      </c>
    </row>
    <row r="222" spans="1:16" ht="15.75" customHeight="1">
      <c r="A222" s="1">
        <v>2022</v>
      </c>
      <c r="B222" s="1" t="s">
        <v>326</v>
      </c>
      <c r="C222" s="9" t="s">
        <v>592</v>
      </c>
      <c r="D222" s="1" t="s">
        <v>53</v>
      </c>
      <c r="E222" s="1">
        <v>4</v>
      </c>
      <c r="F222" s="1">
        <v>6</v>
      </c>
      <c r="G222" s="1" t="s">
        <v>569</v>
      </c>
      <c r="H222" s="1" t="s">
        <v>233</v>
      </c>
      <c r="I222" s="1">
        <v>14.9</v>
      </c>
      <c r="J222" s="1">
        <v>12.6</v>
      </c>
      <c r="K222" s="1">
        <v>13.8</v>
      </c>
      <c r="L222" s="1">
        <v>20</v>
      </c>
      <c r="M222" s="1">
        <v>323</v>
      </c>
      <c r="N222" s="1">
        <v>3</v>
      </c>
      <c r="O222" s="1">
        <v>5</v>
      </c>
      <c r="P222" s="2">
        <v>38105</v>
      </c>
    </row>
    <row r="223" spans="1:16" ht="15.75" customHeight="1">
      <c r="A223" s="1">
        <v>2022</v>
      </c>
      <c r="B223" s="1" t="s">
        <v>326</v>
      </c>
      <c r="C223" s="9" t="s">
        <v>568</v>
      </c>
      <c r="D223" s="1" t="s">
        <v>53</v>
      </c>
      <c r="E223" s="1">
        <v>4</v>
      </c>
      <c r="F223" s="1">
        <v>6</v>
      </c>
      <c r="G223" s="1" t="s">
        <v>569</v>
      </c>
      <c r="H223" s="1" t="s">
        <v>233</v>
      </c>
      <c r="I223" s="1">
        <v>14.8</v>
      </c>
      <c r="J223" s="1">
        <v>12.5</v>
      </c>
      <c r="K223" s="1">
        <v>13.8</v>
      </c>
      <c r="L223" s="1">
        <v>20</v>
      </c>
      <c r="M223" s="1">
        <v>321</v>
      </c>
      <c r="N223" s="1">
        <v>3</v>
      </c>
      <c r="O223" s="1">
        <v>5</v>
      </c>
      <c r="P223" s="2">
        <v>39980</v>
      </c>
    </row>
    <row r="224" spans="1:16" ht="15.75" customHeight="1">
      <c r="A224" s="1">
        <v>2022</v>
      </c>
      <c r="B224" s="1" t="s">
        <v>326</v>
      </c>
      <c r="C224" s="9" t="s">
        <v>626</v>
      </c>
      <c r="D224" s="1" t="s">
        <v>236</v>
      </c>
      <c r="E224" s="1">
        <v>3.5</v>
      </c>
      <c r="F224" s="1">
        <v>6</v>
      </c>
      <c r="G224" s="1" t="s">
        <v>31</v>
      </c>
      <c r="H224" s="1" t="s">
        <v>233</v>
      </c>
      <c r="I224" s="1">
        <v>11.8</v>
      </c>
      <c r="J224" s="1">
        <v>8.6</v>
      </c>
      <c r="K224" s="1">
        <v>10.3</v>
      </c>
      <c r="L224" s="1">
        <v>27</v>
      </c>
      <c r="M224" s="1">
        <v>241</v>
      </c>
      <c r="N224" s="1">
        <v>5</v>
      </c>
      <c r="O224" s="1">
        <v>5</v>
      </c>
      <c r="P224" s="2">
        <v>35855</v>
      </c>
    </row>
    <row r="225" spans="1:16" ht="15.75" customHeight="1">
      <c r="A225" s="1">
        <v>2022</v>
      </c>
      <c r="B225" s="1" t="s">
        <v>326</v>
      </c>
      <c r="C225" s="9" t="s">
        <v>574</v>
      </c>
      <c r="D225" s="1" t="s">
        <v>53</v>
      </c>
      <c r="E225" s="1">
        <v>2.5</v>
      </c>
      <c r="F225" s="1">
        <v>4</v>
      </c>
      <c r="G225" s="1" t="s">
        <v>469</v>
      </c>
      <c r="H225" s="1" t="s">
        <v>233</v>
      </c>
      <c r="I225" s="1">
        <v>6.7</v>
      </c>
      <c r="J225" s="1">
        <v>6.8</v>
      </c>
      <c r="K225" s="1">
        <v>6.7</v>
      </c>
      <c r="L225" s="1">
        <v>42</v>
      </c>
      <c r="M225" s="1">
        <v>158</v>
      </c>
      <c r="N225" s="1">
        <v>7</v>
      </c>
      <c r="O225" s="1">
        <v>7</v>
      </c>
      <c r="P225" s="2">
        <v>39555</v>
      </c>
    </row>
    <row r="226" spans="1:16" ht="15.75" customHeight="1">
      <c r="A226" s="1">
        <v>2022</v>
      </c>
      <c r="B226" s="1" t="s">
        <v>326</v>
      </c>
      <c r="C226" s="9" t="s">
        <v>468</v>
      </c>
      <c r="D226" s="1" t="s">
        <v>53</v>
      </c>
      <c r="E226" s="1">
        <v>2.5</v>
      </c>
      <c r="F226" s="1">
        <v>4</v>
      </c>
      <c r="G226" s="1" t="s">
        <v>469</v>
      </c>
      <c r="H226" s="1" t="s">
        <v>233</v>
      </c>
      <c r="I226" s="1">
        <v>6.6</v>
      </c>
      <c r="J226" s="1">
        <v>6.8</v>
      </c>
      <c r="K226" s="1">
        <v>6.7</v>
      </c>
      <c r="L226" s="1">
        <v>42</v>
      </c>
      <c r="M226" s="1">
        <v>156</v>
      </c>
      <c r="N226" s="1">
        <v>7</v>
      </c>
      <c r="O226" s="1">
        <v>7</v>
      </c>
      <c r="P226" s="2">
        <v>48460</v>
      </c>
    </row>
    <row r="227" spans="1:16" ht="15.75" customHeight="1">
      <c r="A227" s="1">
        <v>2022</v>
      </c>
      <c r="B227" s="1" t="s">
        <v>326</v>
      </c>
      <c r="C227" s="9" t="s">
        <v>445</v>
      </c>
      <c r="D227" s="1" t="s">
        <v>53</v>
      </c>
      <c r="E227" s="1">
        <v>5.7</v>
      </c>
      <c r="F227" s="1">
        <v>8</v>
      </c>
      <c r="G227" s="1" t="s">
        <v>392</v>
      </c>
      <c r="H227" s="1" t="s">
        <v>233</v>
      </c>
      <c r="I227" s="1">
        <v>18.5</v>
      </c>
      <c r="J227" s="1">
        <v>13.9</v>
      </c>
      <c r="K227" s="1">
        <v>16.399999999999999</v>
      </c>
      <c r="L227" s="1">
        <v>17</v>
      </c>
      <c r="M227" s="1">
        <v>385</v>
      </c>
      <c r="N227" s="1">
        <v>2</v>
      </c>
      <c r="O227" s="1">
        <v>5</v>
      </c>
      <c r="P227" s="2">
        <v>50500</v>
      </c>
    </row>
    <row r="228" spans="1:16" ht="15.75" customHeight="1">
      <c r="A228" s="1">
        <v>2022</v>
      </c>
      <c r="B228" s="1" t="s">
        <v>326</v>
      </c>
      <c r="C228" s="9" t="s">
        <v>635</v>
      </c>
      <c r="D228" s="1" t="s">
        <v>610</v>
      </c>
      <c r="E228" s="1">
        <v>2.5</v>
      </c>
      <c r="F228" s="1">
        <v>4</v>
      </c>
      <c r="G228" s="1" t="s">
        <v>469</v>
      </c>
      <c r="H228" s="1" t="s">
        <v>233</v>
      </c>
      <c r="I228" s="1">
        <v>6.6</v>
      </c>
      <c r="J228" s="1">
        <v>6.5</v>
      </c>
      <c r="K228" s="1">
        <v>6.6</v>
      </c>
      <c r="L228" s="1">
        <v>43</v>
      </c>
      <c r="M228" s="1">
        <v>154</v>
      </c>
      <c r="N228" s="1">
        <v>7</v>
      </c>
      <c r="O228" s="1">
        <v>7</v>
      </c>
      <c r="P228" s="2">
        <v>35285</v>
      </c>
    </row>
    <row r="229" spans="1:16" ht="15.75" customHeight="1">
      <c r="A229" s="1">
        <v>2022</v>
      </c>
      <c r="B229" s="1" t="s">
        <v>326</v>
      </c>
      <c r="C229" s="9" t="s">
        <v>636</v>
      </c>
      <c r="D229" s="1" t="s">
        <v>610</v>
      </c>
      <c r="E229" s="1">
        <v>2.5</v>
      </c>
      <c r="F229" s="1">
        <v>4</v>
      </c>
      <c r="G229" s="1" t="s">
        <v>469</v>
      </c>
      <c r="H229" s="1" t="s">
        <v>233</v>
      </c>
      <c r="I229" s="1">
        <v>6.8</v>
      </c>
      <c r="J229" s="1">
        <v>6.6</v>
      </c>
      <c r="K229" s="1">
        <v>6.7</v>
      </c>
      <c r="L229" s="1">
        <v>42</v>
      </c>
      <c r="M229" s="1">
        <v>158</v>
      </c>
      <c r="N229" s="1">
        <v>7</v>
      </c>
      <c r="O229" s="1">
        <v>7</v>
      </c>
      <c r="P229" s="2">
        <v>35285</v>
      </c>
    </row>
    <row r="230" spans="1:16" ht="15.75" customHeight="1">
      <c r="A230" s="1">
        <v>2022</v>
      </c>
      <c r="B230" s="1" t="s">
        <v>490</v>
      </c>
      <c r="C230" s="9" t="s">
        <v>543</v>
      </c>
      <c r="D230" s="1" t="s">
        <v>236</v>
      </c>
      <c r="E230" s="1">
        <v>2</v>
      </c>
      <c r="F230" s="1">
        <v>4</v>
      </c>
      <c r="G230" s="1" t="s">
        <v>31</v>
      </c>
      <c r="H230" s="1" t="s">
        <v>233</v>
      </c>
      <c r="I230" s="1">
        <v>11.5</v>
      </c>
      <c r="J230" s="1">
        <v>9.5</v>
      </c>
      <c r="K230" s="1">
        <v>10.6</v>
      </c>
      <c r="L230" s="1">
        <v>27</v>
      </c>
      <c r="M230" s="1">
        <v>249</v>
      </c>
      <c r="N230" s="1">
        <v>5</v>
      </c>
      <c r="O230" s="1">
        <v>3</v>
      </c>
      <c r="P230" s="2">
        <v>40405</v>
      </c>
    </row>
    <row r="231" spans="1:16" ht="15.75" customHeight="1">
      <c r="A231" s="1">
        <v>2022</v>
      </c>
      <c r="B231" s="1" t="s">
        <v>490</v>
      </c>
      <c r="C231" s="9" t="s">
        <v>543</v>
      </c>
      <c r="D231" s="1" t="s">
        <v>236</v>
      </c>
      <c r="E231" s="1">
        <v>3.6</v>
      </c>
      <c r="F231" s="1">
        <v>6</v>
      </c>
      <c r="G231" s="1" t="s">
        <v>31</v>
      </c>
      <c r="H231" s="1" t="s">
        <v>233</v>
      </c>
      <c r="I231" s="1">
        <v>13.8</v>
      </c>
      <c r="J231" s="1">
        <v>10.199999999999999</v>
      </c>
      <c r="K231" s="1">
        <v>12.2</v>
      </c>
      <c r="L231" s="1">
        <v>23</v>
      </c>
      <c r="M231" s="1">
        <v>286</v>
      </c>
      <c r="N231" s="1">
        <v>4</v>
      </c>
      <c r="O231" s="1">
        <v>5</v>
      </c>
      <c r="P231" s="2">
        <v>42155</v>
      </c>
    </row>
    <row r="232" spans="1:16" ht="15.75" customHeight="1">
      <c r="A232" s="1">
        <v>2022</v>
      </c>
      <c r="B232" s="1" t="s">
        <v>490</v>
      </c>
      <c r="C232" s="9" t="s">
        <v>491</v>
      </c>
      <c r="D232" s="1" t="s">
        <v>236</v>
      </c>
      <c r="E232" s="1">
        <v>2</v>
      </c>
      <c r="F232" s="1">
        <v>4</v>
      </c>
      <c r="G232" s="1" t="s">
        <v>31</v>
      </c>
      <c r="H232" s="1" t="s">
        <v>233</v>
      </c>
      <c r="I232" s="1">
        <v>11.6</v>
      </c>
      <c r="J232" s="1">
        <v>9.6999999999999993</v>
      </c>
      <c r="K232" s="1">
        <v>10.7</v>
      </c>
      <c r="L232" s="1">
        <v>26</v>
      </c>
      <c r="M232" s="1">
        <v>252</v>
      </c>
      <c r="N232" s="1">
        <v>5</v>
      </c>
      <c r="O232" s="1">
        <v>3</v>
      </c>
      <c r="P232" s="2">
        <v>44105</v>
      </c>
    </row>
    <row r="233" spans="1:16" ht="15.75" customHeight="1">
      <c r="A233" s="1">
        <v>2022</v>
      </c>
      <c r="B233" s="1" t="s">
        <v>490</v>
      </c>
      <c r="C233" s="9" t="s">
        <v>491</v>
      </c>
      <c r="D233" s="1" t="s">
        <v>236</v>
      </c>
      <c r="E233" s="1">
        <v>3.6</v>
      </c>
      <c r="F233" s="1">
        <v>6</v>
      </c>
      <c r="G233" s="1" t="s">
        <v>31</v>
      </c>
      <c r="H233" s="1" t="s">
        <v>233</v>
      </c>
      <c r="I233" s="1">
        <v>13.1</v>
      </c>
      <c r="J233" s="1">
        <v>10</v>
      </c>
      <c r="K233" s="1">
        <v>11.7</v>
      </c>
      <c r="L233" s="1">
        <v>24</v>
      </c>
      <c r="M233" s="1">
        <v>275</v>
      </c>
      <c r="N233" s="1">
        <v>4</v>
      </c>
      <c r="O233" s="1">
        <v>5</v>
      </c>
      <c r="P233" s="2">
        <v>45855</v>
      </c>
    </row>
    <row r="234" spans="1:16" ht="15.75" customHeight="1">
      <c r="A234" s="1">
        <v>2022</v>
      </c>
      <c r="B234" s="1" t="s">
        <v>368</v>
      </c>
      <c r="C234" s="9" t="s">
        <v>425</v>
      </c>
      <c r="D234" s="1" t="s">
        <v>69</v>
      </c>
      <c r="E234" s="1">
        <v>2</v>
      </c>
      <c r="F234" s="1">
        <v>4</v>
      </c>
      <c r="G234" s="1" t="s">
        <v>31</v>
      </c>
      <c r="H234" s="1" t="s">
        <v>22</v>
      </c>
      <c r="I234" s="1">
        <v>10.4</v>
      </c>
      <c r="J234" s="1">
        <v>7.5</v>
      </c>
      <c r="K234" s="1">
        <v>9.1</v>
      </c>
      <c r="L234" s="1">
        <v>31</v>
      </c>
      <c r="M234" s="1">
        <v>212</v>
      </c>
      <c r="N234" s="1">
        <v>5</v>
      </c>
      <c r="O234" s="1">
        <v>7</v>
      </c>
      <c r="P234" s="2">
        <v>52850</v>
      </c>
    </row>
    <row r="235" spans="1:16" ht="15.75" customHeight="1">
      <c r="A235" s="1">
        <v>2022</v>
      </c>
      <c r="B235" s="1" t="s">
        <v>368</v>
      </c>
      <c r="C235" s="9" t="s">
        <v>390</v>
      </c>
      <c r="D235" s="1" t="s">
        <v>37</v>
      </c>
      <c r="E235" s="1">
        <v>2</v>
      </c>
      <c r="F235" s="1">
        <v>4</v>
      </c>
      <c r="G235" s="1" t="s">
        <v>31</v>
      </c>
      <c r="H235" s="1" t="s">
        <v>22</v>
      </c>
      <c r="I235" s="1">
        <v>10.6</v>
      </c>
      <c r="J235" s="1">
        <v>8.1</v>
      </c>
      <c r="K235" s="1">
        <v>9.5</v>
      </c>
      <c r="L235" s="1">
        <v>30</v>
      </c>
      <c r="M235" s="1">
        <v>222</v>
      </c>
      <c r="N235" s="1">
        <v>5</v>
      </c>
      <c r="O235" s="1">
        <v>7</v>
      </c>
      <c r="P235" s="2">
        <v>56200</v>
      </c>
    </row>
    <row r="236" spans="1:16" ht="15.75" customHeight="1">
      <c r="A236" s="1">
        <v>2022</v>
      </c>
      <c r="B236" s="1" t="s">
        <v>368</v>
      </c>
      <c r="C236" s="9" t="s">
        <v>442</v>
      </c>
      <c r="D236" s="1" t="s">
        <v>53</v>
      </c>
      <c r="E236" s="1">
        <v>2</v>
      </c>
      <c r="F236" s="1">
        <v>4</v>
      </c>
      <c r="G236" s="1" t="s">
        <v>31</v>
      </c>
      <c r="H236" s="1" t="s">
        <v>22</v>
      </c>
      <c r="I236" s="1">
        <v>11.5</v>
      </c>
      <c r="J236" s="1">
        <v>8.4</v>
      </c>
      <c r="K236" s="1">
        <v>10.1</v>
      </c>
      <c r="L236" s="1">
        <v>28</v>
      </c>
      <c r="M236" s="1">
        <v>236</v>
      </c>
      <c r="N236" s="1">
        <v>5</v>
      </c>
      <c r="O236" s="1">
        <v>5</v>
      </c>
      <c r="P236" s="2">
        <v>50900</v>
      </c>
    </row>
    <row r="237" spans="1:16" ht="15.75" customHeight="1">
      <c r="A237" s="1">
        <v>2022</v>
      </c>
      <c r="B237" s="1" t="s">
        <v>368</v>
      </c>
      <c r="C237" s="9" t="s">
        <v>369</v>
      </c>
      <c r="D237" s="1" t="s">
        <v>53</v>
      </c>
      <c r="E237" s="1">
        <v>2</v>
      </c>
      <c r="F237" s="1">
        <v>4</v>
      </c>
      <c r="G237" s="1" t="s">
        <v>31</v>
      </c>
      <c r="H237" s="1" t="s">
        <v>22</v>
      </c>
      <c r="I237" s="1">
        <v>12.4</v>
      </c>
      <c r="J237" s="1">
        <v>8.9</v>
      </c>
      <c r="K237" s="1">
        <v>10.8</v>
      </c>
      <c r="L237" s="1">
        <v>26</v>
      </c>
      <c r="M237" s="1">
        <v>252</v>
      </c>
      <c r="N237" s="1">
        <v>5</v>
      </c>
      <c r="O237" s="1">
        <v>7</v>
      </c>
      <c r="P237" s="2">
        <v>58300</v>
      </c>
    </row>
    <row r="238" spans="1:16" ht="15.75" customHeight="1"/>
    <row r="239" spans="1:16" ht="15.75" customHeight="1"/>
    <row r="240" spans="1:1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R237" xr:uid="{00000000-0001-0000-0A00-000000000000}"/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1000"/>
  <sheetViews>
    <sheetView workbookViewId="0"/>
  </sheetViews>
  <sheetFormatPr defaultColWidth="11.25" defaultRowHeight="15" customHeight="1"/>
  <cols>
    <col min="1" max="1" width="11.08203125" customWidth="1"/>
    <col min="2" max="2" width="12" customWidth="1"/>
    <col min="3" max="3" width="35.33203125" customWidth="1"/>
    <col min="4" max="4" width="18.25" customWidth="1"/>
    <col min="5" max="5" width="12.6640625" customWidth="1"/>
    <col min="6" max="6" width="9.9140625" customWidth="1"/>
    <col min="7" max="7" width="12.75" customWidth="1"/>
    <col min="8" max="8" width="9.9140625" customWidth="1"/>
    <col min="9" max="9" width="28.08203125" customWidth="1"/>
    <col min="10" max="10" width="28.58203125" customWidth="1"/>
    <col min="11" max="11" width="29.6640625" customWidth="1"/>
    <col min="12" max="12" width="26" customWidth="1"/>
    <col min="13" max="13" width="18.25" customWidth="1"/>
    <col min="14" max="14" width="10.9140625" customWidth="1"/>
    <col min="15" max="15" width="11.75" customWidth="1"/>
    <col min="16" max="16" width="9.4140625" customWidth="1"/>
    <col min="17" max="17" width="9.4140625" hidden="1" customWidth="1"/>
    <col min="18" max="19" width="5.25" customWidth="1"/>
    <col min="20" max="26" width="8.6640625" customWidth="1"/>
  </cols>
  <sheetData>
    <row r="1" spans="1:19" ht="16.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2" t="s">
        <v>3</v>
      </c>
      <c r="Q1" s="2" t="s">
        <v>4</v>
      </c>
    </row>
    <row r="2" spans="1:19" ht="16.5" customHeight="1">
      <c r="A2" s="1">
        <v>2022</v>
      </c>
      <c r="B2" s="1" t="s">
        <v>414</v>
      </c>
      <c r="C2" s="4" t="s">
        <v>742</v>
      </c>
      <c r="D2" s="1" t="s">
        <v>162</v>
      </c>
      <c r="E2" s="1">
        <v>2.4</v>
      </c>
      <c r="F2" s="1">
        <v>4</v>
      </c>
      <c r="G2" s="1" t="s">
        <v>49</v>
      </c>
      <c r="H2" s="1" t="s">
        <v>22</v>
      </c>
      <c r="I2" s="1">
        <v>9.9</v>
      </c>
      <c r="J2" s="1">
        <v>7</v>
      </c>
      <c r="K2" s="1">
        <v>8.6</v>
      </c>
      <c r="L2" s="1">
        <v>33</v>
      </c>
      <c r="M2" s="1">
        <v>200</v>
      </c>
      <c r="N2" s="1">
        <v>6</v>
      </c>
      <c r="O2" s="1">
        <v>3</v>
      </c>
      <c r="P2" s="2">
        <v>27300</v>
      </c>
      <c r="Q2" s="3"/>
      <c r="S2" s="1"/>
    </row>
    <row r="3" spans="1:19" ht="16.5" customHeight="1">
      <c r="A3" s="1">
        <v>2022</v>
      </c>
      <c r="B3" s="1" t="s">
        <v>414</v>
      </c>
      <c r="C3" s="5" t="s">
        <v>473</v>
      </c>
      <c r="D3" s="1" t="s">
        <v>236</v>
      </c>
      <c r="E3" s="1">
        <v>3.5</v>
      </c>
      <c r="F3" s="1">
        <v>6</v>
      </c>
      <c r="G3" s="1" t="s">
        <v>147</v>
      </c>
      <c r="H3" s="1" t="s">
        <v>22</v>
      </c>
      <c r="I3" s="1">
        <v>12.6</v>
      </c>
      <c r="J3" s="1">
        <v>9.4</v>
      </c>
      <c r="K3" s="1">
        <v>11.2</v>
      </c>
      <c r="L3" s="1">
        <v>25</v>
      </c>
      <c r="M3" s="1">
        <v>263</v>
      </c>
      <c r="N3" s="1">
        <v>4</v>
      </c>
      <c r="O3" s="1">
        <v>5</v>
      </c>
      <c r="P3" s="2">
        <v>48000</v>
      </c>
      <c r="Q3" s="3"/>
    </row>
    <row r="4" spans="1:19" ht="16.5" customHeight="1">
      <c r="A4" s="1">
        <v>2022</v>
      </c>
      <c r="B4" s="1" t="s">
        <v>414</v>
      </c>
      <c r="C4" s="5" t="s">
        <v>561</v>
      </c>
      <c r="D4" s="1" t="s">
        <v>236</v>
      </c>
      <c r="E4" s="1">
        <v>2</v>
      </c>
      <c r="F4" s="1">
        <v>4</v>
      </c>
      <c r="G4" s="1" t="s">
        <v>147</v>
      </c>
      <c r="H4" s="1" t="s">
        <v>22</v>
      </c>
      <c r="I4" s="1">
        <v>11</v>
      </c>
      <c r="J4" s="1">
        <v>8.6</v>
      </c>
      <c r="K4" s="1">
        <v>9.9</v>
      </c>
      <c r="L4" s="1">
        <v>29</v>
      </c>
      <c r="M4" s="1">
        <v>232</v>
      </c>
      <c r="N4" s="1">
        <v>5</v>
      </c>
      <c r="O4" s="1">
        <v>6</v>
      </c>
      <c r="P4" s="2">
        <v>40600</v>
      </c>
      <c r="Q4" s="3"/>
    </row>
    <row r="5" spans="1:19" ht="16.5" customHeight="1">
      <c r="A5" s="1">
        <v>2022</v>
      </c>
      <c r="B5" s="1" t="s">
        <v>414</v>
      </c>
      <c r="C5" s="5" t="s">
        <v>483</v>
      </c>
      <c r="D5" s="1" t="s">
        <v>236</v>
      </c>
      <c r="E5" s="1">
        <v>2</v>
      </c>
      <c r="F5" s="1">
        <v>4</v>
      </c>
      <c r="G5" s="1" t="s">
        <v>147</v>
      </c>
      <c r="H5" s="1" t="s">
        <v>22</v>
      </c>
      <c r="I5" s="1">
        <v>11.3</v>
      </c>
      <c r="J5" s="1">
        <v>9.1</v>
      </c>
      <c r="K5" s="1">
        <v>10.3</v>
      </c>
      <c r="L5" s="1">
        <v>27</v>
      </c>
      <c r="M5" s="1">
        <v>242</v>
      </c>
      <c r="N5" s="1">
        <v>5</v>
      </c>
      <c r="O5" s="1">
        <v>6</v>
      </c>
      <c r="P5" s="2">
        <v>46250</v>
      </c>
      <c r="Q5" s="3"/>
    </row>
    <row r="6" spans="1:19" ht="16.5" customHeight="1">
      <c r="A6" s="1">
        <v>2022</v>
      </c>
      <c r="B6" s="1" t="s">
        <v>414</v>
      </c>
      <c r="C6" s="4" t="s">
        <v>556</v>
      </c>
      <c r="D6" s="1" t="s">
        <v>162</v>
      </c>
      <c r="E6" s="1">
        <v>2</v>
      </c>
      <c r="F6" s="1">
        <v>4</v>
      </c>
      <c r="G6" s="1" t="s">
        <v>147</v>
      </c>
      <c r="H6" s="1" t="s">
        <v>22</v>
      </c>
      <c r="I6" s="1">
        <v>11.2</v>
      </c>
      <c r="J6" s="1">
        <v>8</v>
      </c>
      <c r="K6" s="1">
        <v>9.8000000000000007</v>
      </c>
      <c r="L6" s="1">
        <v>29</v>
      </c>
      <c r="M6" s="1">
        <v>230</v>
      </c>
      <c r="N6" s="1">
        <v>5</v>
      </c>
      <c r="O6" s="1">
        <v>7</v>
      </c>
      <c r="P6" s="2">
        <v>41100</v>
      </c>
      <c r="Q6" s="3"/>
    </row>
    <row r="7" spans="1:19" ht="16.5" customHeight="1">
      <c r="A7" s="1">
        <v>2022</v>
      </c>
      <c r="B7" s="1" t="s">
        <v>414</v>
      </c>
      <c r="C7" s="4" t="s">
        <v>502</v>
      </c>
      <c r="D7" s="1" t="s">
        <v>162</v>
      </c>
      <c r="E7" s="1">
        <v>2</v>
      </c>
      <c r="F7" s="1">
        <v>4</v>
      </c>
      <c r="G7" s="1" t="s">
        <v>147</v>
      </c>
      <c r="H7" s="1" t="s">
        <v>22</v>
      </c>
      <c r="I7" s="1">
        <v>11.3</v>
      </c>
      <c r="J7" s="1">
        <v>8.1</v>
      </c>
      <c r="K7" s="1">
        <v>9.8000000000000007</v>
      </c>
      <c r="L7" s="1">
        <v>29</v>
      </c>
      <c r="M7" s="1">
        <v>231</v>
      </c>
      <c r="N7" s="1">
        <v>5</v>
      </c>
      <c r="O7" s="1">
        <v>7</v>
      </c>
      <c r="P7" s="2">
        <v>45650</v>
      </c>
      <c r="Q7" s="3"/>
    </row>
    <row r="8" spans="1:19" ht="16.5" customHeight="1">
      <c r="A8" s="1">
        <v>2022</v>
      </c>
      <c r="B8" s="1" t="s">
        <v>414</v>
      </c>
      <c r="C8" s="4" t="s">
        <v>421</v>
      </c>
      <c r="D8" s="1" t="s">
        <v>162</v>
      </c>
      <c r="E8" s="1">
        <v>3</v>
      </c>
      <c r="F8" s="1">
        <v>6</v>
      </c>
      <c r="G8" s="1" t="s">
        <v>147</v>
      </c>
      <c r="H8" s="1" t="s">
        <v>22</v>
      </c>
      <c r="I8" s="1">
        <v>12.3</v>
      </c>
      <c r="J8" s="1">
        <v>9.4</v>
      </c>
      <c r="K8" s="1">
        <v>11</v>
      </c>
      <c r="L8" s="1">
        <v>26</v>
      </c>
      <c r="M8" s="1">
        <v>256</v>
      </c>
      <c r="N8" s="1">
        <v>5</v>
      </c>
      <c r="O8" s="1">
        <v>5</v>
      </c>
      <c r="P8" s="2">
        <v>53700</v>
      </c>
      <c r="Q8" s="3"/>
    </row>
    <row r="9" spans="1:19" ht="16.5" customHeight="1">
      <c r="A9" s="1">
        <v>2022</v>
      </c>
      <c r="B9" s="1" t="s">
        <v>414</v>
      </c>
      <c r="C9" s="4" t="s">
        <v>415</v>
      </c>
      <c r="D9" s="1" t="s">
        <v>162</v>
      </c>
      <c r="E9" s="1">
        <v>3</v>
      </c>
      <c r="F9" s="1">
        <v>6</v>
      </c>
      <c r="G9" s="1" t="s">
        <v>147</v>
      </c>
      <c r="H9" s="1" t="s">
        <v>22</v>
      </c>
      <c r="I9" s="1">
        <v>12.3</v>
      </c>
      <c r="J9" s="1">
        <v>9.8000000000000007</v>
      </c>
      <c r="K9" s="1">
        <v>11.2</v>
      </c>
      <c r="L9" s="1">
        <v>25</v>
      </c>
      <c r="M9" s="1">
        <v>261</v>
      </c>
      <c r="N9" s="1">
        <v>4</v>
      </c>
      <c r="O9" s="1">
        <v>5</v>
      </c>
      <c r="P9" s="2">
        <v>54500</v>
      </c>
      <c r="Q9" s="3"/>
    </row>
    <row r="10" spans="1:19" ht="16.5" customHeight="1">
      <c r="A10" s="1">
        <v>2022</v>
      </c>
      <c r="B10" s="1" t="s">
        <v>234</v>
      </c>
      <c r="C10" s="5" t="s">
        <v>531</v>
      </c>
      <c r="D10" s="1" t="s">
        <v>69</v>
      </c>
      <c r="E10" s="1">
        <v>2</v>
      </c>
      <c r="F10" s="1">
        <v>4</v>
      </c>
      <c r="G10" s="1" t="s">
        <v>45</v>
      </c>
      <c r="H10" s="1" t="s">
        <v>22</v>
      </c>
      <c r="I10" s="1">
        <v>10</v>
      </c>
      <c r="J10" s="1">
        <v>7.2</v>
      </c>
      <c r="K10" s="1">
        <v>8.6999999999999993</v>
      </c>
      <c r="L10" s="1">
        <v>32</v>
      </c>
      <c r="M10" s="1">
        <v>205</v>
      </c>
      <c r="N10" s="1">
        <v>6</v>
      </c>
      <c r="O10" s="1">
        <v>3</v>
      </c>
      <c r="P10" s="2">
        <v>43350</v>
      </c>
      <c r="Q10" s="3"/>
    </row>
    <row r="11" spans="1:19" ht="16.5" customHeight="1">
      <c r="A11" s="1">
        <v>2022</v>
      </c>
      <c r="B11" s="1" t="s">
        <v>234</v>
      </c>
      <c r="C11" s="5" t="s">
        <v>532</v>
      </c>
      <c r="D11" s="1" t="s">
        <v>69</v>
      </c>
      <c r="E11" s="1">
        <v>2</v>
      </c>
      <c r="F11" s="1">
        <v>4</v>
      </c>
      <c r="G11" s="1" t="s">
        <v>45</v>
      </c>
      <c r="H11" s="1" t="s">
        <v>22</v>
      </c>
      <c r="I11" s="1">
        <v>10.5</v>
      </c>
      <c r="J11" s="1">
        <v>7.7</v>
      </c>
      <c r="K11" s="1">
        <v>9.1999999999999993</v>
      </c>
      <c r="L11" s="1">
        <v>31</v>
      </c>
      <c r="M11" s="1">
        <v>217</v>
      </c>
      <c r="N11" s="1">
        <v>5</v>
      </c>
      <c r="O11" s="1">
        <v>3</v>
      </c>
      <c r="P11" s="2">
        <v>43350</v>
      </c>
      <c r="Q11" s="3"/>
    </row>
    <row r="12" spans="1:19" ht="16.5" customHeight="1">
      <c r="A12" s="1">
        <v>2022</v>
      </c>
      <c r="B12" s="1" t="s">
        <v>234</v>
      </c>
      <c r="C12" s="5" t="s">
        <v>266</v>
      </c>
      <c r="D12" s="1" t="s">
        <v>69</v>
      </c>
      <c r="E12" s="1">
        <v>2.9</v>
      </c>
      <c r="F12" s="1">
        <v>6</v>
      </c>
      <c r="G12" s="1" t="s">
        <v>45</v>
      </c>
      <c r="H12" s="1" t="s">
        <v>22</v>
      </c>
      <c r="I12" s="1">
        <v>13.5</v>
      </c>
      <c r="J12" s="1">
        <v>9.3000000000000007</v>
      </c>
      <c r="K12" s="1">
        <v>11.6</v>
      </c>
      <c r="L12" s="1">
        <v>24</v>
      </c>
      <c r="M12" s="1">
        <v>271</v>
      </c>
      <c r="N12" s="1">
        <v>4</v>
      </c>
      <c r="O12" s="1">
        <v>3</v>
      </c>
      <c r="P12" s="2">
        <v>78830</v>
      </c>
      <c r="Q12" s="3"/>
    </row>
    <row r="13" spans="1:19" ht="16.5" customHeight="1">
      <c r="A13" s="1">
        <v>2022</v>
      </c>
      <c r="B13" s="1" t="s">
        <v>234</v>
      </c>
      <c r="C13" s="5" t="s">
        <v>503</v>
      </c>
      <c r="D13" s="1" t="s">
        <v>236</v>
      </c>
      <c r="E13" s="1">
        <v>2</v>
      </c>
      <c r="F13" s="1">
        <v>4</v>
      </c>
      <c r="G13" s="1" t="s">
        <v>45</v>
      </c>
      <c r="H13" s="1" t="s">
        <v>22</v>
      </c>
      <c r="I13" s="1">
        <v>10.3</v>
      </c>
      <c r="J13" s="1">
        <v>8.1</v>
      </c>
      <c r="K13" s="1">
        <v>9.3000000000000007</v>
      </c>
      <c r="L13" s="1">
        <v>30</v>
      </c>
      <c r="M13" s="1">
        <v>218</v>
      </c>
      <c r="N13" s="1">
        <v>5</v>
      </c>
      <c r="O13" s="1">
        <v>3</v>
      </c>
      <c r="P13" s="2">
        <v>45550</v>
      </c>
      <c r="Q13" s="3"/>
    </row>
    <row r="14" spans="1:19" ht="16.5" customHeight="1">
      <c r="A14" s="1">
        <v>2022</v>
      </c>
      <c r="B14" s="1" t="s">
        <v>234</v>
      </c>
      <c r="C14" s="5" t="s">
        <v>504</v>
      </c>
      <c r="D14" s="1" t="s">
        <v>236</v>
      </c>
      <c r="E14" s="1">
        <v>2</v>
      </c>
      <c r="F14" s="1">
        <v>4</v>
      </c>
      <c r="G14" s="1" t="s">
        <v>45</v>
      </c>
      <c r="H14" s="1" t="s">
        <v>22</v>
      </c>
      <c r="I14" s="1">
        <v>10.8</v>
      </c>
      <c r="J14" s="1">
        <v>8.3000000000000007</v>
      </c>
      <c r="K14" s="1">
        <v>9.6</v>
      </c>
      <c r="L14" s="1">
        <v>29</v>
      </c>
      <c r="M14" s="1">
        <v>226</v>
      </c>
      <c r="N14" s="1">
        <v>5</v>
      </c>
      <c r="O14" s="1">
        <v>3</v>
      </c>
      <c r="P14" s="2">
        <v>45550</v>
      </c>
      <c r="Q14" s="3"/>
    </row>
    <row r="15" spans="1:19" ht="16.5" customHeight="1">
      <c r="A15" s="1">
        <v>2022</v>
      </c>
      <c r="B15" s="1" t="s">
        <v>234</v>
      </c>
      <c r="C15" s="5" t="s">
        <v>235</v>
      </c>
      <c r="D15" s="1" t="s">
        <v>236</v>
      </c>
      <c r="E15" s="1">
        <v>2.9</v>
      </c>
      <c r="F15" s="1">
        <v>6</v>
      </c>
      <c r="G15" s="1" t="s">
        <v>45</v>
      </c>
      <c r="H15" s="1" t="s">
        <v>22</v>
      </c>
      <c r="I15" s="1">
        <v>13.9</v>
      </c>
      <c r="J15" s="1">
        <v>10.3</v>
      </c>
      <c r="K15" s="1">
        <v>12.3</v>
      </c>
      <c r="L15" s="1">
        <v>23</v>
      </c>
      <c r="M15" s="1">
        <v>288</v>
      </c>
      <c r="N15" s="1">
        <v>4</v>
      </c>
      <c r="O15" s="1">
        <v>3</v>
      </c>
      <c r="P15" s="2">
        <v>84650</v>
      </c>
      <c r="Q15" s="3"/>
    </row>
    <row r="16" spans="1:19" ht="16.5" hidden="1" customHeight="1">
      <c r="A16" s="1">
        <v>2022</v>
      </c>
      <c r="B16" s="1" t="s">
        <v>42</v>
      </c>
      <c r="C16" s="1" t="s">
        <v>66</v>
      </c>
      <c r="D16" s="1" t="s">
        <v>44</v>
      </c>
      <c r="E16" s="1">
        <v>4</v>
      </c>
      <c r="F16" s="1">
        <v>8</v>
      </c>
      <c r="G16" s="1" t="s">
        <v>45</v>
      </c>
      <c r="H16" s="1" t="s">
        <v>22</v>
      </c>
      <c r="I16" s="1">
        <v>13</v>
      </c>
      <c r="J16" s="1">
        <v>9.8000000000000007</v>
      </c>
      <c r="K16" s="1">
        <v>11.5</v>
      </c>
      <c r="L16" s="1">
        <v>25</v>
      </c>
      <c r="M16" s="1">
        <v>271</v>
      </c>
      <c r="N16" s="1">
        <v>4</v>
      </c>
      <c r="O16" s="1">
        <v>5</v>
      </c>
      <c r="P16" s="2">
        <v>198995</v>
      </c>
      <c r="Q16" s="3"/>
    </row>
    <row r="17" spans="1:17" ht="16.5" hidden="1" customHeight="1">
      <c r="A17" s="1">
        <v>2022</v>
      </c>
      <c r="B17" s="1" t="s">
        <v>42</v>
      </c>
      <c r="C17" s="1" t="s">
        <v>67</v>
      </c>
      <c r="D17" s="1" t="s">
        <v>44</v>
      </c>
      <c r="E17" s="1">
        <v>5.2</v>
      </c>
      <c r="F17" s="1">
        <v>12</v>
      </c>
      <c r="G17" s="1" t="s">
        <v>45</v>
      </c>
      <c r="H17" s="1" t="s">
        <v>22</v>
      </c>
      <c r="I17" s="1">
        <v>16.399999999999999</v>
      </c>
      <c r="J17" s="1">
        <v>10.7</v>
      </c>
      <c r="K17" s="1">
        <v>13.8</v>
      </c>
      <c r="L17" s="1">
        <v>20</v>
      </c>
      <c r="M17" s="1">
        <v>324</v>
      </c>
      <c r="N17" s="1">
        <v>3</v>
      </c>
      <c r="O17" s="1">
        <v>3</v>
      </c>
      <c r="P17" s="2">
        <v>198995</v>
      </c>
      <c r="Q17" s="3"/>
    </row>
    <row r="18" spans="1:17" ht="16.5" hidden="1" customHeight="1">
      <c r="A18" s="1">
        <v>2022</v>
      </c>
      <c r="B18" s="1" t="s">
        <v>42</v>
      </c>
      <c r="C18" s="1" t="s">
        <v>43</v>
      </c>
      <c r="D18" s="1" t="s">
        <v>44</v>
      </c>
      <c r="E18" s="1">
        <v>5.2</v>
      </c>
      <c r="F18" s="1">
        <v>12</v>
      </c>
      <c r="G18" s="1" t="s">
        <v>45</v>
      </c>
      <c r="H18" s="1" t="s">
        <v>22</v>
      </c>
      <c r="I18" s="1">
        <v>16.399999999999999</v>
      </c>
      <c r="J18" s="1">
        <v>10.7</v>
      </c>
      <c r="K18" s="1">
        <v>13.8</v>
      </c>
      <c r="L18" s="1">
        <v>20</v>
      </c>
      <c r="M18" s="1">
        <v>324</v>
      </c>
      <c r="N18" s="1">
        <v>3</v>
      </c>
      <c r="O18" s="1">
        <v>3</v>
      </c>
      <c r="P18" s="2">
        <v>316300</v>
      </c>
      <c r="Q18" s="3"/>
    </row>
    <row r="19" spans="1:17" ht="16.5" hidden="1" customHeight="1">
      <c r="A19" s="1">
        <v>2022</v>
      </c>
      <c r="B19" s="1" t="s">
        <v>42</v>
      </c>
      <c r="C19" s="1" t="s">
        <v>73</v>
      </c>
      <c r="D19" s="1" t="s">
        <v>53</v>
      </c>
      <c r="E19" s="1">
        <v>4</v>
      </c>
      <c r="F19" s="1">
        <v>8</v>
      </c>
      <c r="G19" s="1" t="s">
        <v>72</v>
      </c>
      <c r="H19" s="1" t="s">
        <v>22</v>
      </c>
      <c r="I19" s="1">
        <v>16.8</v>
      </c>
      <c r="J19" s="1">
        <v>11.9</v>
      </c>
      <c r="K19" s="1">
        <v>14.6</v>
      </c>
      <c r="L19" s="1">
        <v>19</v>
      </c>
      <c r="M19" s="1">
        <v>343</v>
      </c>
      <c r="N19" s="1">
        <v>3</v>
      </c>
      <c r="O19" s="1">
        <v>5</v>
      </c>
      <c r="P19" s="2">
        <v>192086</v>
      </c>
      <c r="Q19" s="3"/>
    </row>
    <row r="20" spans="1:17" ht="16.5" hidden="1" customHeight="1">
      <c r="A20" s="1">
        <v>2022</v>
      </c>
      <c r="B20" s="1" t="s">
        <v>42</v>
      </c>
      <c r="C20" s="1" t="s">
        <v>102</v>
      </c>
      <c r="D20" s="1" t="s">
        <v>20</v>
      </c>
      <c r="E20" s="1">
        <v>4</v>
      </c>
      <c r="F20" s="1">
        <v>8</v>
      </c>
      <c r="G20" s="1" t="s">
        <v>45</v>
      </c>
      <c r="H20" s="1" t="s">
        <v>22</v>
      </c>
      <c r="I20" s="1">
        <v>13.1</v>
      </c>
      <c r="J20" s="1">
        <v>9.6</v>
      </c>
      <c r="K20" s="1">
        <v>11.5</v>
      </c>
      <c r="L20" s="1">
        <v>25</v>
      </c>
      <c r="M20" s="1">
        <v>270</v>
      </c>
      <c r="N20" s="1">
        <v>4</v>
      </c>
      <c r="O20" s="1">
        <v>5</v>
      </c>
      <c r="P20" s="2">
        <v>150086</v>
      </c>
      <c r="Q20" s="3"/>
    </row>
    <row r="21" spans="1:17" ht="16.5" customHeight="1">
      <c r="A21" s="1">
        <v>2022</v>
      </c>
      <c r="B21" s="1" t="s">
        <v>86</v>
      </c>
      <c r="C21" s="4" t="s">
        <v>639</v>
      </c>
      <c r="D21" s="1" t="s">
        <v>48</v>
      </c>
      <c r="E21" s="1">
        <v>2</v>
      </c>
      <c r="F21" s="1">
        <v>4</v>
      </c>
      <c r="G21" s="1" t="s">
        <v>21</v>
      </c>
      <c r="H21" s="1" t="s">
        <v>233</v>
      </c>
      <c r="I21" s="1">
        <v>8.5</v>
      </c>
      <c r="J21" s="1">
        <v>6.6</v>
      </c>
      <c r="K21" s="1">
        <v>7.6</v>
      </c>
      <c r="L21" s="1">
        <v>37</v>
      </c>
      <c r="M21" s="1">
        <v>178</v>
      </c>
      <c r="N21" s="1">
        <v>7</v>
      </c>
      <c r="O21" s="1">
        <v>7</v>
      </c>
      <c r="P21" s="2">
        <v>34800</v>
      </c>
      <c r="Q21" s="3"/>
    </row>
    <row r="22" spans="1:17" ht="16.5" customHeight="1">
      <c r="A22" s="1">
        <v>2022</v>
      </c>
      <c r="B22" s="1" t="s">
        <v>86</v>
      </c>
      <c r="C22" s="5" t="s">
        <v>571</v>
      </c>
      <c r="D22" s="1" t="s">
        <v>162</v>
      </c>
      <c r="E22" s="1">
        <v>2</v>
      </c>
      <c r="F22" s="1">
        <v>4</v>
      </c>
      <c r="G22" s="1" t="s">
        <v>21</v>
      </c>
      <c r="H22" s="1" t="s">
        <v>22</v>
      </c>
      <c r="I22" s="1">
        <v>9.1</v>
      </c>
      <c r="J22" s="1">
        <v>7</v>
      </c>
      <c r="K22" s="1">
        <v>8.1999999999999993</v>
      </c>
      <c r="L22" s="1">
        <v>34</v>
      </c>
      <c r="M22" s="1">
        <v>190</v>
      </c>
      <c r="N22" s="1">
        <v>6</v>
      </c>
      <c r="O22" s="1">
        <v>5</v>
      </c>
      <c r="P22" s="2">
        <v>39900</v>
      </c>
      <c r="Q22" s="3"/>
    </row>
    <row r="23" spans="1:17" ht="16.5" customHeight="1">
      <c r="A23" s="1">
        <v>2022</v>
      </c>
      <c r="B23" s="1" t="s">
        <v>86</v>
      </c>
      <c r="C23" s="5" t="s">
        <v>548</v>
      </c>
      <c r="D23" s="1" t="s">
        <v>162</v>
      </c>
      <c r="E23" s="1">
        <v>2</v>
      </c>
      <c r="F23" s="1">
        <v>4</v>
      </c>
      <c r="G23" s="1" t="s">
        <v>21</v>
      </c>
      <c r="H23" s="1" t="s">
        <v>22</v>
      </c>
      <c r="I23" s="1">
        <v>9.8000000000000007</v>
      </c>
      <c r="J23" s="1">
        <v>7.6</v>
      </c>
      <c r="K23" s="1">
        <v>8.8000000000000007</v>
      </c>
      <c r="L23" s="1">
        <v>32</v>
      </c>
      <c r="M23" s="1">
        <v>205</v>
      </c>
      <c r="N23" s="1">
        <v>6</v>
      </c>
      <c r="O23" s="1">
        <v>5</v>
      </c>
      <c r="P23" s="2">
        <v>42000</v>
      </c>
      <c r="Q23" s="3"/>
    </row>
    <row r="24" spans="1:17" ht="16.5" customHeight="1">
      <c r="A24" s="1">
        <v>2022</v>
      </c>
      <c r="B24" s="1" t="s">
        <v>86</v>
      </c>
      <c r="C24" s="5" t="s">
        <v>505</v>
      </c>
      <c r="D24" s="1" t="s">
        <v>385</v>
      </c>
      <c r="E24" s="1">
        <v>2</v>
      </c>
      <c r="F24" s="1">
        <v>4</v>
      </c>
      <c r="G24" s="1" t="s">
        <v>21</v>
      </c>
      <c r="H24" s="1" t="s">
        <v>22</v>
      </c>
      <c r="I24" s="1">
        <v>9.8000000000000007</v>
      </c>
      <c r="J24" s="1">
        <v>7.9</v>
      </c>
      <c r="K24" s="1">
        <v>8.9</v>
      </c>
      <c r="L24" s="1">
        <v>32</v>
      </c>
      <c r="M24" s="1">
        <v>208</v>
      </c>
      <c r="N24" s="1">
        <v>6</v>
      </c>
      <c r="O24" s="1">
        <v>5</v>
      </c>
      <c r="P24" s="2">
        <v>45500</v>
      </c>
      <c r="Q24" s="3"/>
    </row>
    <row r="25" spans="1:17" ht="16.5" customHeight="1">
      <c r="A25" s="1">
        <v>2022</v>
      </c>
      <c r="B25" s="1" t="s">
        <v>86</v>
      </c>
      <c r="C25" s="5" t="s">
        <v>486</v>
      </c>
      <c r="D25" s="1" t="s">
        <v>48</v>
      </c>
      <c r="E25" s="1">
        <v>2</v>
      </c>
      <c r="F25" s="1">
        <v>4</v>
      </c>
      <c r="G25" s="1" t="s">
        <v>21</v>
      </c>
      <c r="H25" s="1" t="s">
        <v>22</v>
      </c>
      <c r="I25" s="1">
        <v>10.4</v>
      </c>
      <c r="J25" s="1">
        <v>7.5</v>
      </c>
      <c r="K25" s="1">
        <v>9.1</v>
      </c>
      <c r="L25" s="1">
        <v>31</v>
      </c>
      <c r="M25" s="1">
        <v>214</v>
      </c>
      <c r="N25" s="1">
        <v>5</v>
      </c>
      <c r="O25" s="1">
        <v>5</v>
      </c>
      <c r="P25" s="2">
        <v>46000</v>
      </c>
      <c r="Q25" s="3"/>
    </row>
    <row r="26" spans="1:17" ht="16.5" customHeight="1">
      <c r="A26" s="1">
        <v>2022</v>
      </c>
      <c r="B26" s="1" t="s">
        <v>86</v>
      </c>
      <c r="C26" s="5" t="s">
        <v>199</v>
      </c>
      <c r="D26" s="1" t="s">
        <v>48</v>
      </c>
      <c r="E26" s="1">
        <v>2</v>
      </c>
      <c r="F26" s="1">
        <v>4</v>
      </c>
      <c r="G26" s="1" t="s">
        <v>21</v>
      </c>
      <c r="H26" s="1" t="s">
        <v>22</v>
      </c>
      <c r="I26" s="1">
        <v>9.8000000000000007</v>
      </c>
      <c r="J26" s="1">
        <v>7.6</v>
      </c>
      <c r="K26" s="1">
        <v>8.8000000000000007</v>
      </c>
      <c r="L26" s="1">
        <v>32</v>
      </c>
      <c r="M26" s="1">
        <v>205</v>
      </c>
      <c r="N26" s="1">
        <v>6</v>
      </c>
      <c r="O26" s="1">
        <v>5</v>
      </c>
      <c r="P26" s="2">
        <v>98069</v>
      </c>
      <c r="Q26" s="1" t="s">
        <v>200</v>
      </c>
    </row>
    <row r="27" spans="1:17" ht="16.5" customHeight="1">
      <c r="A27" s="1">
        <v>2022</v>
      </c>
      <c r="B27" s="1" t="s">
        <v>86</v>
      </c>
      <c r="C27" s="5" t="s">
        <v>239</v>
      </c>
      <c r="D27" s="1" t="s">
        <v>69</v>
      </c>
      <c r="E27" s="1">
        <v>2</v>
      </c>
      <c r="F27" s="1">
        <v>4</v>
      </c>
      <c r="G27" s="1" t="s">
        <v>21</v>
      </c>
      <c r="H27" s="1" t="s">
        <v>22</v>
      </c>
      <c r="I27" s="1">
        <v>9.8000000000000007</v>
      </c>
      <c r="J27" s="1">
        <v>7.6</v>
      </c>
      <c r="K27" s="1">
        <v>8.8000000000000007</v>
      </c>
      <c r="L27" s="1">
        <v>32</v>
      </c>
      <c r="M27" s="1">
        <v>205</v>
      </c>
      <c r="N27" s="1">
        <v>6</v>
      </c>
      <c r="O27" s="1">
        <v>5</v>
      </c>
      <c r="P27" s="2">
        <v>84269</v>
      </c>
      <c r="Q27" s="3"/>
    </row>
    <row r="28" spans="1:17" ht="16.5" customHeight="1">
      <c r="A28" s="1">
        <v>2022</v>
      </c>
      <c r="B28" s="1" t="s">
        <v>86</v>
      </c>
      <c r="C28" s="6" t="s">
        <v>393</v>
      </c>
      <c r="D28" s="1" t="s">
        <v>69</v>
      </c>
      <c r="E28" s="1">
        <v>2</v>
      </c>
      <c r="F28" s="1">
        <v>4</v>
      </c>
      <c r="G28" s="1" t="s">
        <v>21</v>
      </c>
      <c r="H28" s="1" t="s">
        <v>22</v>
      </c>
      <c r="I28" s="1">
        <v>10.199999999999999</v>
      </c>
      <c r="J28" s="1">
        <v>7.4</v>
      </c>
      <c r="K28" s="1">
        <v>8.9</v>
      </c>
      <c r="L28" s="1">
        <v>32</v>
      </c>
      <c r="M28" s="1">
        <v>208</v>
      </c>
      <c r="N28" s="1">
        <v>6</v>
      </c>
      <c r="O28" s="1">
        <v>5</v>
      </c>
      <c r="P28" s="2">
        <v>55900</v>
      </c>
      <c r="Q28" s="3"/>
    </row>
    <row r="29" spans="1:17" ht="16.5" customHeight="1">
      <c r="A29" s="1">
        <v>2022</v>
      </c>
      <c r="B29" s="1" t="s">
        <v>86</v>
      </c>
      <c r="C29" s="6" t="s">
        <v>359</v>
      </c>
      <c r="D29" s="1" t="s">
        <v>69</v>
      </c>
      <c r="E29" s="1">
        <v>3</v>
      </c>
      <c r="F29" s="1">
        <v>6</v>
      </c>
      <c r="G29" s="1" t="s">
        <v>21</v>
      </c>
      <c r="H29" s="1" t="s">
        <v>22</v>
      </c>
      <c r="I29" s="1">
        <v>11.1</v>
      </c>
      <c r="J29" s="1">
        <v>7.8</v>
      </c>
      <c r="K29" s="1">
        <v>9.6</v>
      </c>
      <c r="L29" s="1">
        <v>29</v>
      </c>
      <c r="M29" s="1">
        <v>224</v>
      </c>
      <c r="N29" s="1">
        <v>5</v>
      </c>
      <c r="O29" s="1">
        <v>5</v>
      </c>
      <c r="P29" s="2">
        <v>59800</v>
      </c>
      <c r="Q29" s="3"/>
    </row>
    <row r="30" spans="1:17" ht="16.5" customHeight="1">
      <c r="A30" s="1">
        <v>2022</v>
      </c>
      <c r="B30" s="1" t="s">
        <v>86</v>
      </c>
      <c r="C30" s="6" t="s">
        <v>329</v>
      </c>
      <c r="D30" s="1" t="s">
        <v>37</v>
      </c>
      <c r="E30" s="1">
        <v>3</v>
      </c>
      <c r="F30" s="1">
        <v>6</v>
      </c>
      <c r="G30" s="1" t="s">
        <v>21</v>
      </c>
      <c r="H30" s="1" t="s">
        <v>22</v>
      </c>
      <c r="I30" s="1">
        <v>11.5</v>
      </c>
      <c r="J30" s="1">
        <v>8.3000000000000007</v>
      </c>
      <c r="K30" s="1">
        <v>10</v>
      </c>
      <c r="L30" s="1">
        <v>28</v>
      </c>
      <c r="M30" s="1">
        <v>234</v>
      </c>
      <c r="N30" s="1">
        <v>5</v>
      </c>
      <c r="O30" s="1">
        <v>5</v>
      </c>
      <c r="P30" s="2">
        <v>66900</v>
      </c>
      <c r="Q30" s="3"/>
    </row>
    <row r="31" spans="1:17" ht="16.5" customHeight="1">
      <c r="A31" s="1">
        <v>2022</v>
      </c>
      <c r="B31" s="1" t="s">
        <v>86</v>
      </c>
      <c r="C31" s="6" t="s">
        <v>279</v>
      </c>
      <c r="D31" s="1" t="s">
        <v>69</v>
      </c>
      <c r="E31" s="1">
        <v>3</v>
      </c>
      <c r="F31" s="1">
        <v>6</v>
      </c>
      <c r="G31" s="1" t="s">
        <v>21</v>
      </c>
      <c r="H31" s="1" t="s">
        <v>22</v>
      </c>
      <c r="I31" s="1">
        <v>11.1</v>
      </c>
      <c r="J31" s="1">
        <v>7.8</v>
      </c>
      <c r="K31" s="1">
        <v>9.6</v>
      </c>
      <c r="L31" s="1">
        <v>29</v>
      </c>
      <c r="M31" s="1">
        <v>224</v>
      </c>
      <c r="N31" s="1">
        <v>5</v>
      </c>
      <c r="O31" s="1">
        <v>5</v>
      </c>
      <c r="P31" s="2">
        <v>75900</v>
      </c>
      <c r="Q31" s="3"/>
    </row>
    <row r="32" spans="1:17" ht="16.5" customHeight="1">
      <c r="A32" s="1">
        <v>2022</v>
      </c>
      <c r="B32" s="1" t="s">
        <v>86</v>
      </c>
      <c r="C32" s="6" t="s">
        <v>224</v>
      </c>
      <c r="D32" s="1" t="s">
        <v>30</v>
      </c>
      <c r="E32" s="1">
        <v>3</v>
      </c>
      <c r="F32" s="1">
        <v>6</v>
      </c>
      <c r="G32" s="1" t="s">
        <v>31</v>
      </c>
      <c r="H32" s="1" t="s">
        <v>22</v>
      </c>
      <c r="I32" s="1">
        <v>12.6</v>
      </c>
      <c r="J32" s="1">
        <v>8.3000000000000007</v>
      </c>
      <c r="K32" s="1">
        <v>10.6</v>
      </c>
      <c r="L32" s="1">
        <v>27</v>
      </c>
      <c r="M32" s="1">
        <v>248</v>
      </c>
      <c r="N32" s="1">
        <v>5</v>
      </c>
      <c r="O32" s="1">
        <v>5</v>
      </c>
      <c r="P32" s="2">
        <v>86500</v>
      </c>
      <c r="Q32" s="3"/>
    </row>
    <row r="33" spans="1:17" ht="16.5" customHeight="1">
      <c r="A33" s="1">
        <v>2022</v>
      </c>
      <c r="B33" s="1" t="s">
        <v>86</v>
      </c>
      <c r="C33" s="4" t="s">
        <v>367</v>
      </c>
      <c r="D33" s="1" t="s">
        <v>236</v>
      </c>
      <c r="E33" s="1">
        <v>2</v>
      </c>
      <c r="F33" s="1">
        <v>4</v>
      </c>
      <c r="G33" s="1" t="s">
        <v>31</v>
      </c>
      <c r="H33" s="1" t="s">
        <v>233</v>
      </c>
      <c r="I33" s="1">
        <v>10.4</v>
      </c>
      <c r="J33" s="1">
        <v>7.7</v>
      </c>
      <c r="K33" s="1">
        <v>9.1999999999999993</v>
      </c>
      <c r="L33" s="1">
        <v>31</v>
      </c>
      <c r="M33" s="1">
        <v>215</v>
      </c>
      <c r="N33" s="1">
        <v>5</v>
      </c>
      <c r="O33" s="1">
        <v>7</v>
      </c>
      <c r="P33" s="2">
        <v>58400</v>
      </c>
      <c r="Q33" s="3"/>
    </row>
    <row r="34" spans="1:17" ht="16.5" customHeight="1">
      <c r="A34" s="1">
        <v>2022</v>
      </c>
      <c r="B34" s="1" t="s">
        <v>86</v>
      </c>
      <c r="C34" s="4" t="s">
        <v>331</v>
      </c>
      <c r="D34" s="1" t="s">
        <v>236</v>
      </c>
      <c r="E34" s="1">
        <v>2</v>
      </c>
      <c r="F34" s="1">
        <v>4</v>
      </c>
      <c r="G34" s="1" t="s">
        <v>31</v>
      </c>
      <c r="H34" s="1" t="s">
        <v>233</v>
      </c>
      <c r="I34" s="1">
        <v>11.4</v>
      </c>
      <c r="J34" s="1">
        <v>8.3000000000000007</v>
      </c>
      <c r="K34" s="1">
        <v>10</v>
      </c>
      <c r="L34" s="1">
        <v>28</v>
      </c>
      <c r="M34" s="1">
        <v>233</v>
      </c>
      <c r="N34" s="1">
        <v>5</v>
      </c>
      <c r="O34" s="1">
        <v>7</v>
      </c>
      <c r="P34" s="2">
        <v>66600</v>
      </c>
      <c r="Q34" s="3"/>
    </row>
    <row r="35" spans="1:17" ht="16.5" customHeight="1">
      <c r="A35" s="1">
        <v>2022</v>
      </c>
      <c r="B35" s="1" t="s">
        <v>86</v>
      </c>
      <c r="C35" s="7" t="s">
        <v>533</v>
      </c>
      <c r="D35" s="1" t="s">
        <v>236</v>
      </c>
      <c r="E35" s="1">
        <v>2</v>
      </c>
      <c r="F35" s="1">
        <v>4</v>
      </c>
      <c r="G35" s="1" t="s">
        <v>21</v>
      </c>
      <c r="H35" s="1" t="s">
        <v>22</v>
      </c>
      <c r="I35" s="1">
        <v>10.3</v>
      </c>
      <c r="J35" s="1">
        <v>8.1</v>
      </c>
      <c r="K35" s="1">
        <v>9.3000000000000007</v>
      </c>
      <c r="L35" s="1">
        <v>30</v>
      </c>
      <c r="M35" s="1">
        <v>217</v>
      </c>
      <c r="N35" s="1">
        <v>5</v>
      </c>
      <c r="O35" s="1">
        <v>5</v>
      </c>
      <c r="P35" s="2">
        <v>43300</v>
      </c>
      <c r="Q35" s="3"/>
    </row>
    <row r="36" spans="1:17" ht="16.5" customHeight="1">
      <c r="A36" s="1">
        <v>2022</v>
      </c>
      <c r="B36" s="1" t="s">
        <v>86</v>
      </c>
      <c r="C36" s="7" t="s">
        <v>496</v>
      </c>
      <c r="D36" s="1" t="s">
        <v>236</v>
      </c>
      <c r="E36" s="1">
        <v>2</v>
      </c>
      <c r="F36" s="1">
        <v>4</v>
      </c>
      <c r="G36" s="1" t="s">
        <v>21</v>
      </c>
      <c r="H36" s="1" t="s">
        <v>22</v>
      </c>
      <c r="I36" s="1">
        <v>10.3</v>
      </c>
      <c r="J36" s="1">
        <v>8.4</v>
      </c>
      <c r="K36" s="1">
        <v>9.4</v>
      </c>
      <c r="L36" s="1">
        <v>30</v>
      </c>
      <c r="M36" s="1">
        <v>220</v>
      </c>
      <c r="N36" s="1">
        <v>5</v>
      </c>
      <c r="O36" s="1">
        <v>5</v>
      </c>
      <c r="P36" s="2">
        <v>45800</v>
      </c>
      <c r="Q36" s="3"/>
    </row>
    <row r="37" spans="1:17" ht="16.5" customHeight="1">
      <c r="A37" s="1">
        <v>2022</v>
      </c>
      <c r="B37" s="1" t="s">
        <v>86</v>
      </c>
      <c r="C37" s="7" t="s">
        <v>447</v>
      </c>
      <c r="D37" s="1" t="s">
        <v>236</v>
      </c>
      <c r="E37" s="1">
        <v>2</v>
      </c>
      <c r="F37" s="1">
        <v>4</v>
      </c>
      <c r="G37" s="1" t="s">
        <v>21</v>
      </c>
      <c r="H37" s="1" t="s">
        <v>22</v>
      </c>
      <c r="I37" s="1">
        <v>10.3</v>
      </c>
      <c r="J37" s="1">
        <v>8.4</v>
      </c>
      <c r="K37" s="1">
        <v>9.4</v>
      </c>
      <c r="L37" s="1">
        <v>30</v>
      </c>
      <c r="M37" s="1">
        <v>220</v>
      </c>
      <c r="N37" s="1">
        <v>5</v>
      </c>
      <c r="O37" s="1">
        <v>5</v>
      </c>
      <c r="P37" s="2">
        <v>50100</v>
      </c>
      <c r="Q37" s="3"/>
    </row>
    <row r="38" spans="1:17" ht="16.5" customHeight="1">
      <c r="A38" s="1">
        <v>2022</v>
      </c>
      <c r="B38" s="1" t="s">
        <v>86</v>
      </c>
      <c r="C38" s="1" t="s">
        <v>376</v>
      </c>
      <c r="D38" s="1" t="s">
        <v>53</v>
      </c>
      <c r="E38" s="1">
        <v>2</v>
      </c>
      <c r="F38" s="1">
        <v>4</v>
      </c>
      <c r="G38" s="1" t="s">
        <v>31</v>
      </c>
      <c r="H38" s="1" t="s">
        <v>22</v>
      </c>
      <c r="I38" s="1">
        <v>12</v>
      </c>
      <c r="J38" s="1">
        <v>9.4</v>
      </c>
      <c r="K38" s="1">
        <v>10.8</v>
      </c>
      <c r="L38" s="1">
        <v>26</v>
      </c>
      <c r="M38" s="1">
        <v>252</v>
      </c>
      <c r="N38" s="1">
        <v>5</v>
      </c>
      <c r="O38" s="1">
        <v>3</v>
      </c>
      <c r="P38" s="2">
        <v>57500</v>
      </c>
      <c r="Q38" s="3"/>
    </row>
    <row r="39" spans="1:17" ht="16.5" customHeight="1">
      <c r="A39" s="1">
        <v>2022</v>
      </c>
      <c r="B39" s="1" t="s">
        <v>86</v>
      </c>
      <c r="C39" s="1" t="s">
        <v>349</v>
      </c>
      <c r="D39" s="1" t="s">
        <v>53</v>
      </c>
      <c r="E39" s="1">
        <v>3</v>
      </c>
      <c r="F39" s="1">
        <v>6</v>
      </c>
      <c r="G39" s="1" t="s">
        <v>31</v>
      </c>
      <c r="H39" s="1" t="s">
        <v>22</v>
      </c>
      <c r="I39" s="1">
        <v>12.8</v>
      </c>
      <c r="J39" s="1">
        <v>10.5</v>
      </c>
      <c r="K39" s="1">
        <v>11.7</v>
      </c>
      <c r="L39" s="1">
        <v>24</v>
      </c>
      <c r="M39" s="1">
        <v>273</v>
      </c>
      <c r="N39" s="1">
        <v>4</v>
      </c>
      <c r="O39" s="1">
        <v>5</v>
      </c>
      <c r="P39" s="2">
        <v>62500</v>
      </c>
      <c r="Q39" s="3"/>
    </row>
    <row r="40" spans="1:17" ht="16.5" customHeight="1">
      <c r="A40" s="1">
        <v>2022</v>
      </c>
      <c r="B40" s="1" t="s">
        <v>86</v>
      </c>
      <c r="C40" s="1" t="s">
        <v>306</v>
      </c>
      <c r="D40" s="1" t="s">
        <v>53</v>
      </c>
      <c r="E40" s="1">
        <v>3</v>
      </c>
      <c r="F40" s="1">
        <v>6</v>
      </c>
      <c r="G40" s="1" t="s">
        <v>31</v>
      </c>
      <c r="H40" s="1" t="s">
        <v>22</v>
      </c>
      <c r="I40" s="1">
        <v>12.8</v>
      </c>
      <c r="J40" s="1">
        <v>10.5</v>
      </c>
      <c r="K40" s="1">
        <v>11.7</v>
      </c>
      <c r="L40" s="1">
        <v>24</v>
      </c>
      <c r="M40" s="1">
        <v>273</v>
      </c>
      <c r="N40" s="1">
        <v>4</v>
      </c>
      <c r="O40" s="1">
        <v>5</v>
      </c>
      <c r="P40" s="2">
        <v>70800</v>
      </c>
      <c r="Q40" s="3"/>
    </row>
    <row r="41" spans="1:17" ht="16.5" hidden="1" customHeight="1">
      <c r="A41" s="1">
        <v>2022</v>
      </c>
      <c r="B41" s="1" t="s">
        <v>86</v>
      </c>
      <c r="C41" s="1" t="s">
        <v>87</v>
      </c>
      <c r="D41" s="1" t="s">
        <v>20</v>
      </c>
      <c r="E41" s="1">
        <v>5.2</v>
      </c>
      <c r="F41" s="1">
        <v>10</v>
      </c>
      <c r="G41" s="1" t="s">
        <v>21</v>
      </c>
      <c r="H41" s="1" t="s">
        <v>22</v>
      </c>
      <c r="I41" s="1">
        <v>16.7</v>
      </c>
      <c r="J41" s="1">
        <v>10.3</v>
      </c>
      <c r="K41" s="1">
        <v>13.8</v>
      </c>
      <c r="L41" s="1">
        <v>20</v>
      </c>
      <c r="M41" s="1">
        <v>322</v>
      </c>
      <c r="N41" s="1">
        <v>3</v>
      </c>
      <c r="O41" s="1">
        <v>1</v>
      </c>
      <c r="P41" s="2">
        <v>160900</v>
      </c>
      <c r="Q41" s="3"/>
    </row>
    <row r="42" spans="1:17" ht="16.5" hidden="1" customHeight="1">
      <c r="A42" s="1">
        <v>2022</v>
      </c>
      <c r="B42" s="1" t="s">
        <v>86</v>
      </c>
      <c r="C42" s="1" t="s">
        <v>88</v>
      </c>
      <c r="D42" s="1" t="s">
        <v>20</v>
      </c>
      <c r="E42" s="1">
        <v>5.2</v>
      </c>
      <c r="F42" s="1">
        <v>10</v>
      </c>
      <c r="G42" s="1" t="s">
        <v>21</v>
      </c>
      <c r="H42" s="1" t="s">
        <v>22</v>
      </c>
      <c r="I42" s="1">
        <v>17.899999999999999</v>
      </c>
      <c r="J42" s="1">
        <v>12.1</v>
      </c>
      <c r="K42" s="1">
        <v>15.3</v>
      </c>
      <c r="L42" s="1">
        <v>18</v>
      </c>
      <c r="M42" s="1">
        <v>356</v>
      </c>
      <c r="N42" s="1">
        <v>3</v>
      </c>
      <c r="O42" s="1">
        <v>1</v>
      </c>
      <c r="P42" s="2">
        <v>160900</v>
      </c>
      <c r="Q42" s="3"/>
    </row>
    <row r="43" spans="1:17" ht="16.5" hidden="1" customHeight="1">
      <c r="A43" s="1">
        <v>2022</v>
      </c>
      <c r="B43" s="1" t="s">
        <v>86</v>
      </c>
      <c r="C43" s="1" t="s">
        <v>89</v>
      </c>
      <c r="D43" s="1" t="s">
        <v>20</v>
      </c>
      <c r="E43" s="1">
        <v>5.2</v>
      </c>
      <c r="F43" s="1">
        <v>10</v>
      </c>
      <c r="G43" s="1" t="s">
        <v>21</v>
      </c>
      <c r="H43" s="1" t="s">
        <v>22</v>
      </c>
      <c r="I43" s="1">
        <v>16.7</v>
      </c>
      <c r="J43" s="1">
        <v>10.3</v>
      </c>
      <c r="K43" s="1">
        <v>13.8</v>
      </c>
      <c r="L43" s="1">
        <v>20</v>
      </c>
      <c r="M43" s="1">
        <v>322</v>
      </c>
      <c r="N43" s="1">
        <v>3</v>
      </c>
      <c r="O43" s="1">
        <v>1</v>
      </c>
      <c r="P43" s="2">
        <v>160900</v>
      </c>
      <c r="Q43" s="3"/>
    </row>
    <row r="44" spans="1:17" ht="16.5" hidden="1" customHeight="1">
      <c r="A44" s="1">
        <v>2022</v>
      </c>
      <c r="B44" s="1" t="s">
        <v>86</v>
      </c>
      <c r="C44" s="1" t="s">
        <v>90</v>
      </c>
      <c r="D44" s="1" t="s">
        <v>20</v>
      </c>
      <c r="E44" s="1">
        <v>5.2</v>
      </c>
      <c r="F44" s="1">
        <v>10</v>
      </c>
      <c r="G44" s="1" t="s">
        <v>21</v>
      </c>
      <c r="H44" s="1" t="s">
        <v>22</v>
      </c>
      <c r="I44" s="1">
        <v>17.899999999999999</v>
      </c>
      <c r="J44" s="1">
        <v>12.1</v>
      </c>
      <c r="K44" s="1">
        <v>15.3</v>
      </c>
      <c r="L44" s="1">
        <v>18</v>
      </c>
      <c r="M44" s="1">
        <v>356</v>
      </c>
      <c r="N44" s="1">
        <v>3</v>
      </c>
      <c r="O44" s="1">
        <v>1</v>
      </c>
      <c r="P44" s="2">
        <v>160900</v>
      </c>
      <c r="Q44" s="3"/>
    </row>
    <row r="45" spans="1:17" ht="16.5" customHeight="1">
      <c r="A45" s="1">
        <v>2022</v>
      </c>
      <c r="B45" s="1" t="s">
        <v>86</v>
      </c>
      <c r="C45" s="1" t="s">
        <v>91</v>
      </c>
      <c r="D45" s="1" t="s">
        <v>48</v>
      </c>
      <c r="E45" s="1">
        <v>2.9</v>
      </c>
      <c r="F45" s="1">
        <v>6</v>
      </c>
      <c r="G45" s="1" t="s">
        <v>31</v>
      </c>
      <c r="H45" s="1" t="s">
        <v>22</v>
      </c>
      <c r="I45" s="1">
        <v>13</v>
      </c>
      <c r="J45" s="1">
        <v>9.4</v>
      </c>
      <c r="K45" s="1">
        <v>11.4</v>
      </c>
      <c r="L45" s="1">
        <v>25</v>
      </c>
      <c r="M45" s="1">
        <v>267</v>
      </c>
      <c r="N45" s="1">
        <v>4</v>
      </c>
      <c r="O45" s="1">
        <v>5</v>
      </c>
      <c r="P45" s="2">
        <v>159069</v>
      </c>
      <c r="Q45" s="3"/>
    </row>
    <row r="46" spans="1:17" ht="16.5" customHeight="1">
      <c r="A46" s="1">
        <v>2022</v>
      </c>
      <c r="B46" s="1" t="s">
        <v>86</v>
      </c>
      <c r="C46" s="1" t="s">
        <v>275</v>
      </c>
      <c r="D46" s="1" t="s">
        <v>69</v>
      </c>
      <c r="E46" s="1">
        <v>2.9</v>
      </c>
      <c r="F46" s="1">
        <v>6</v>
      </c>
      <c r="G46" s="1" t="s">
        <v>31</v>
      </c>
      <c r="H46" s="1" t="s">
        <v>22</v>
      </c>
      <c r="I46" s="1">
        <v>13.1</v>
      </c>
      <c r="J46" s="1">
        <v>9.4</v>
      </c>
      <c r="K46" s="1">
        <v>11.4</v>
      </c>
      <c r="L46" s="1">
        <v>25</v>
      </c>
      <c r="M46" s="1">
        <v>268</v>
      </c>
      <c r="N46" s="1">
        <v>4</v>
      </c>
      <c r="O46" s="1">
        <v>5</v>
      </c>
      <c r="P46" s="2">
        <v>76200</v>
      </c>
      <c r="Q46" s="3"/>
    </row>
    <row r="47" spans="1:17" ht="16.5" customHeight="1">
      <c r="A47" s="1">
        <v>2022</v>
      </c>
      <c r="B47" s="1" t="s">
        <v>86</v>
      </c>
      <c r="C47" s="1" t="s">
        <v>138</v>
      </c>
      <c r="D47" s="1" t="s">
        <v>37</v>
      </c>
      <c r="E47" s="1">
        <v>4</v>
      </c>
      <c r="F47" s="1">
        <v>8</v>
      </c>
      <c r="G47" s="1" t="s">
        <v>31</v>
      </c>
      <c r="H47" s="1" t="s">
        <v>22</v>
      </c>
      <c r="I47" s="1">
        <v>16.100000000000001</v>
      </c>
      <c r="J47" s="1">
        <v>10.7</v>
      </c>
      <c r="K47" s="1">
        <v>13.7</v>
      </c>
      <c r="L47" s="1">
        <v>21</v>
      </c>
      <c r="M47" s="1">
        <v>319</v>
      </c>
      <c r="N47" s="1">
        <v>3</v>
      </c>
      <c r="O47" s="1">
        <v>3</v>
      </c>
      <c r="P47" s="2">
        <v>116500</v>
      </c>
      <c r="Q47" s="3"/>
    </row>
    <row r="48" spans="1:17" ht="16.5" customHeight="1">
      <c r="A48" s="1">
        <v>2022</v>
      </c>
      <c r="B48" s="1" t="s">
        <v>86</v>
      </c>
      <c r="C48" s="1" t="s">
        <v>134</v>
      </c>
      <c r="D48" s="1" t="s">
        <v>69</v>
      </c>
      <c r="E48" s="1">
        <v>4</v>
      </c>
      <c r="F48" s="1">
        <v>8</v>
      </c>
      <c r="G48" s="1" t="s">
        <v>31</v>
      </c>
      <c r="H48" s="1" t="s">
        <v>22</v>
      </c>
      <c r="I48" s="1">
        <v>16</v>
      </c>
      <c r="J48" s="1">
        <v>10.5</v>
      </c>
      <c r="K48" s="1">
        <v>13.5</v>
      </c>
      <c r="L48" s="1">
        <v>21</v>
      </c>
      <c r="M48" s="1">
        <v>315</v>
      </c>
      <c r="N48" s="1">
        <v>3</v>
      </c>
      <c r="O48" s="1">
        <v>3</v>
      </c>
      <c r="P48" s="2">
        <v>118500</v>
      </c>
      <c r="Q48" s="3"/>
    </row>
    <row r="49" spans="1:17" ht="16.5" customHeight="1">
      <c r="A49" s="1">
        <v>2022</v>
      </c>
      <c r="B49" s="1" t="s">
        <v>86</v>
      </c>
      <c r="C49" s="1" t="s">
        <v>144</v>
      </c>
      <c r="D49" s="1" t="s">
        <v>53</v>
      </c>
      <c r="E49" s="1">
        <v>4</v>
      </c>
      <c r="F49" s="1">
        <v>8</v>
      </c>
      <c r="G49" s="1" t="s">
        <v>31</v>
      </c>
      <c r="H49" s="1" t="s">
        <v>22</v>
      </c>
      <c r="I49" s="1">
        <v>18</v>
      </c>
      <c r="J49" s="1">
        <v>12.3</v>
      </c>
      <c r="K49" s="1">
        <v>15.4</v>
      </c>
      <c r="L49" s="1">
        <v>18</v>
      </c>
      <c r="M49" s="1">
        <v>360</v>
      </c>
      <c r="N49" s="1">
        <v>2</v>
      </c>
      <c r="O49" s="1">
        <v>3</v>
      </c>
      <c r="P49" s="2">
        <v>113955</v>
      </c>
      <c r="Q49" s="3"/>
    </row>
    <row r="50" spans="1:17" ht="16.5" customHeight="1">
      <c r="A50" s="1">
        <v>2022</v>
      </c>
      <c r="B50" s="1" t="s">
        <v>86</v>
      </c>
      <c r="C50" s="1" t="s">
        <v>497</v>
      </c>
      <c r="D50" s="1" t="s">
        <v>48</v>
      </c>
      <c r="E50" s="1">
        <v>2</v>
      </c>
      <c r="F50" s="1">
        <v>4</v>
      </c>
      <c r="G50" s="1" t="s">
        <v>21</v>
      </c>
      <c r="H50" s="1" t="s">
        <v>22</v>
      </c>
      <c r="I50" s="1">
        <v>10</v>
      </c>
      <c r="J50" s="1">
        <v>7.2</v>
      </c>
      <c r="K50" s="1">
        <v>8.8000000000000007</v>
      </c>
      <c r="L50" s="1">
        <v>32</v>
      </c>
      <c r="M50" s="1">
        <v>206</v>
      </c>
      <c r="N50" s="1">
        <v>6</v>
      </c>
      <c r="O50" s="1">
        <v>5</v>
      </c>
      <c r="P50" s="2">
        <v>45800</v>
      </c>
      <c r="Q50" s="3"/>
    </row>
    <row r="51" spans="1:17" ht="16.5" customHeight="1">
      <c r="A51" s="1">
        <v>2022</v>
      </c>
      <c r="B51" s="1" t="s">
        <v>86</v>
      </c>
      <c r="C51" s="1" t="s">
        <v>434</v>
      </c>
      <c r="D51" s="1" t="s">
        <v>162</v>
      </c>
      <c r="E51" s="1">
        <v>3</v>
      </c>
      <c r="F51" s="1">
        <v>6</v>
      </c>
      <c r="G51" s="1" t="s">
        <v>31</v>
      </c>
      <c r="H51" s="1" t="s">
        <v>22</v>
      </c>
      <c r="I51" s="1">
        <v>11.1</v>
      </c>
      <c r="J51" s="1">
        <v>8</v>
      </c>
      <c r="K51" s="1">
        <v>9.6999999999999993</v>
      </c>
      <c r="L51" s="1">
        <v>29</v>
      </c>
      <c r="M51" s="1">
        <v>227</v>
      </c>
      <c r="N51" s="1">
        <v>5</v>
      </c>
      <c r="O51" s="1">
        <v>5</v>
      </c>
      <c r="P51" s="2">
        <v>51900</v>
      </c>
      <c r="Q51" s="3"/>
    </row>
    <row r="52" spans="1:17" ht="16.5" customHeight="1">
      <c r="A52" s="1">
        <v>2022</v>
      </c>
      <c r="B52" s="1" t="s">
        <v>86</v>
      </c>
      <c r="C52" s="1" t="s">
        <v>396</v>
      </c>
      <c r="D52" s="1" t="s">
        <v>48</v>
      </c>
      <c r="E52" s="1">
        <v>3</v>
      </c>
      <c r="F52" s="1">
        <v>6</v>
      </c>
      <c r="G52" s="1" t="s">
        <v>31</v>
      </c>
      <c r="H52" s="1" t="s">
        <v>22</v>
      </c>
      <c r="I52" s="1">
        <v>11.3</v>
      </c>
      <c r="J52" s="1">
        <v>8.4</v>
      </c>
      <c r="K52" s="1">
        <v>10</v>
      </c>
      <c r="L52" s="1">
        <v>28</v>
      </c>
      <c r="M52" s="1">
        <v>233</v>
      </c>
      <c r="N52" s="1">
        <v>5</v>
      </c>
      <c r="O52" s="1">
        <v>5</v>
      </c>
      <c r="P52" s="2">
        <v>55300</v>
      </c>
      <c r="Q52" s="3"/>
    </row>
    <row r="53" spans="1:17" ht="16.5" customHeight="1">
      <c r="A53" s="1">
        <v>2022</v>
      </c>
      <c r="B53" s="1" t="s">
        <v>86</v>
      </c>
      <c r="C53" s="1" t="s">
        <v>342</v>
      </c>
      <c r="D53" s="1" t="s">
        <v>48</v>
      </c>
      <c r="E53" s="1">
        <v>3</v>
      </c>
      <c r="F53" s="1">
        <v>6</v>
      </c>
      <c r="G53" s="1" t="s">
        <v>31</v>
      </c>
      <c r="H53" s="1" t="s">
        <v>22</v>
      </c>
      <c r="I53" s="1">
        <v>11.1</v>
      </c>
      <c r="J53" s="1">
        <v>8</v>
      </c>
      <c r="K53" s="1">
        <v>9.6999999999999993</v>
      </c>
      <c r="L53" s="1">
        <v>29</v>
      </c>
      <c r="M53" s="1">
        <v>227</v>
      </c>
      <c r="N53" s="1">
        <v>5</v>
      </c>
      <c r="O53" s="1">
        <v>5</v>
      </c>
      <c r="P53" s="2">
        <v>63400</v>
      </c>
      <c r="Q53" s="3"/>
    </row>
    <row r="54" spans="1:17" ht="16.5" customHeight="1">
      <c r="A54" s="1">
        <v>2022</v>
      </c>
      <c r="B54" s="1" t="s">
        <v>86</v>
      </c>
      <c r="C54" s="1" t="s">
        <v>343</v>
      </c>
      <c r="D54" s="1" t="s">
        <v>69</v>
      </c>
      <c r="E54" s="1">
        <v>3</v>
      </c>
      <c r="F54" s="1">
        <v>6</v>
      </c>
      <c r="G54" s="1" t="s">
        <v>31</v>
      </c>
      <c r="H54" s="1" t="s">
        <v>22</v>
      </c>
      <c r="I54" s="1">
        <v>11.1</v>
      </c>
      <c r="J54" s="1">
        <v>8</v>
      </c>
      <c r="K54" s="1">
        <v>9.6999999999999993</v>
      </c>
      <c r="L54" s="1">
        <v>29</v>
      </c>
      <c r="M54" s="1">
        <v>227</v>
      </c>
      <c r="N54" s="1">
        <v>5</v>
      </c>
      <c r="O54" s="1">
        <v>5</v>
      </c>
      <c r="P54" s="2">
        <v>63400</v>
      </c>
      <c r="Q54" s="3"/>
    </row>
    <row r="55" spans="1:17" ht="16.5" customHeight="1">
      <c r="A55" s="1">
        <v>2022</v>
      </c>
      <c r="B55" s="1" t="s">
        <v>86</v>
      </c>
      <c r="C55" s="1" t="s">
        <v>290</v>
      </c>
      <c r="D55" s="1" t="s">
        <v>69</v>
      </c>
      <c r="E55" s="1">
        <v>2.9</v>
      </c>
      <c r="F55" s="1">
        <v>6</v>
      </c>
      <c r="G55" s="1" t="s">
        <v>31</v>
      </c>
      <c r="H55" s="1" t="s">
        <v>22</v>
      </c>
      <c r="I55" s="1">
        <v>12.8</v>
      </c>
      <c r="J55" s="1">
        <v>8.5</v>
      </c>
      <c r="K55" s="1">
        <v>10.9</v>
      </c>
      <c r="L55" s="1">
        <v>26</v>
      </c>
      <c r="M55" s="1">
        <v>254</v>
      </c>
      <c r="N55" s="1">
        <v>5</v>
      </c>
      <c r="O55" s="1">
        <v>5</v>
      </c>
      <c r="P55" s="2">
        <v>74800</v>
      </c>
      <c r="Q55" s="3"/>
    </row>
    <row r="56" spans="1:17" ht="16.5" customHeight="1">
      <c r="A56" s="1">
        <v>2022</v>
      </c>
      <c r="B56" s="1" t="s">
        <v>86</v>
      </c>
      <c r="C56" s="1" t="s">
        <v>237</v>
      </c>
      <c r="D56" s="1" t="s">
        <v>69</v>
      </c>
      <c r="E56" s="1">
        <v>2.9</v>
      </c>
      <c r="F56" s="1">
        <v>6</v>
      </c>
      <c r="G56" s="1" t="s">
        <v>31</v>
      </c>
      <c r="H56" s="1" t="s">
        <v>22</v>
      </c>
      <c r="I56" s="1">
        <v>12.8</v>
      </c>
      <c r="J56" s="1">
        <v>8.5</v>
      </c>
      <c r="K56" s="1">
        <v>10.9</v>
      </c>
      <c r="L56" s="1">
        <v>26</v>
      </c>
      <c r="M56" s="1">
        <v>254</v>
      </c>
      <c r="N56" s="1">
        <v>5</v>
      </c>
      <c r="O56" s="1">
        <v>5</v>
      </c>
      <c r="P56" s="2">
        <v>84600</v>
      </c>
      <c r="Q56" s="3"/>
    </row>
    <row r="57" spans="1:17" ht="16.5" customHeight="1">
      <c r="A57" s="1">
        <v>2022</v>
      </c>
      <c r="B57" s="1" t="s">
        <v>86</v>
      </c>
      <c r="C57" s="1" t="s">
        <v>137</v>
      </c>
      <c r="D57" s="1" t="s">
        <v>30</v>
      </c>
      <c r="E57" s="1">
        <v>4</v>
      </c>
      <c r="F57" s="1">
        <v>8</v>
      </c>
      <c r="G57" s="1" t="s">
        <v>31</v>
      </c>
      <c r="H57" s="1" t="s">
        <v>22</v>
      </c>
      <c r="I57" s="1">
        <v>16.899999999999999</v>
      </c>
      <c r="J57" s="1">
        <v>10.199999999999999</v>
      </c>
      <c r="K57" s="1">
        <v>13.8</v>
      </c>
      <c r="L57" s="1">
        <v>20</v>
      </c>
      <c r="M57" s="1">
        <v>323</v>
      </c>
      <c r="N57" s="1">
        <v>3</v>
      </c>
      <c r="O57" s="1">
        <v>3</v>
      </c>
      <c r="P57" s="2">
        <v>116900</v>
      </c>
      <c r="Q57" s="3"/>
    </row>
    <row r="58" spans="1:17" ht="16.5" customHeight="1">
      <c r="A58" s="1">
        <v>2022</v>
      </c>
      <c r="B58" s="1" t="s">
        <v>86</v>
      </c>
      <c r="C58" s="1" t="s">
        <v>394</v>
      </c>
      <c r="D58" s="1" t="s">
        <v>236</v>
      </c>
      <c r="E58" s="1">
        <v>3</v>
      </c>
      <c r="F58" s="1">
        <v>6</v>
      </c>
      <c r="G58" s="1" t="s">
        <v>31</v>
      </c>
      <c r="H58" s="1" t="s">
        <v>22</v>
      </c>
      <c r="I58" s="1">
        <v>12.5</v>
      </c>
      <c r="J58" s="1">
        <v>9.6999999999999993</v>
      </c>
      <c r="K58" s="1">
        <v>11.2</v>
      </c>
      <c r="L58" s="1">
        <v>25</v>
      </c>
      <c r="M58" s="1">
        <v>262</v>
      </c>
      <c r="N58" s="1">
        <v>4</v>
      </c>
      <c r="O58" s="1">
        <v>5</v>
      </c>
      <c r="P58" s="2">
        <v>55800</v>
      </c>
      <c r="Q58" s="3"/>
    </row>
    <row r="59" spans="1:17" ht="16.5" customHeight="1">
      <c r="A59" s="1">
        <v>2022</v>
      </c>
      <c r="B59" s="1" t="s">
        <v>86</v>
      </c>
      <c r="C59" s="1" t="s">
        <v>357</v>
      </c>
      <c r="D59" s="1" t="s">
        <v>236</v>
      </c>
      <c r="E59" s="1">
        <v>3</v>
      </c>
      <c r="F59" s="1">
        <v>6</v>
      </c>
      <c r="G59" s="1" t="s">
        <v>31</v>
      </c>
      <c r="H59" s="1" t="s">
        <v>22</v>
      </c>
      <c r="I59" s="1">
        <v>12.5</v>
      </c>
      <c r="J59" s="1">
        <v>9.6999999999999993</v>
      </c>
      <c r="K59" s="1">
        <v>11.2</v>
      </c>
      <c r="L59" s="1">
        <v>25</v>
      </c>
      <c r="M59" s="1">
        <v>262</v>
      </c>
      <c r="N59" s="1">
        <v>4</v>
      </c>
      <c r="O59" s="1">
        <v>5</v>
      </c>
      <c r="P59" s="2">
        <v>60400</v>
      </c>
      <c r="Q59" s="3"/>
    </row>
    <row r="60" spans="1:17" ht="16.5" customHeight="1">
      <c r="A60" s="1">
        <v>2022</v>
      </c>
      <c r="B60" s="1" t="s">
        <v>86</v>
      </c>
      <c r="C60" s="1" t="s">
        <v>212</v>
      </c>
      <c r="D60" s="1" t="s">
        <v>53</v>
      </c>
      <c r="E60" s="1">
        <v>4</v>
      </c>
      <c r="F60" s="1">
        <v>8</v>
      </c>
      <c r="G60" s="1" t="s">
        <v>31</v>
      </c>
      <c r="H60" s="1" t="s">
        <v>22</v>
      </c>
      <c r="I60" s="1">
        <v>16</v>
      </c>
      <c r="J60" s="1">
        <v>11.4</v>
      </c>
      <c r="K60" s="1">
        <v>13.9</v>
      </c>
      <c r="L60" s="1">
        <v>20</v>
      </c>
      <c r="M60" s="1">
        <v>325</v>
      </c>
      <c r="N60" s="1">
        <v>3</v>
      </c>
      <c r="O60" s="1">
        <v>3</v>
      </c>
      <c r="P60" s="2">
        <v>89695</v>
      </c>
      <c r="Q60" s="3"/>
    </row>
    <row r="61" spans="1:17" ht="16.5" customHeight="1">
      <c r="A61" s="1">
        <v>2022</v>
      </c>
      <c r="B61" s="1" t="s">
        <v>86</v>
      </c>
      <c r="C61" s="1" t="s">
        <v>210</v>
      </c>
      <c r="D61" s="1" t="s">
        <v>53</v>
      </c>
      <c r="E61" s="1">
        <v>4</v>
      </c>
      <c r="F61" s="1">
        <v>8</v>
      </c>
      <c r="G61" s="1" t="s">
        <v>31</v>
      </c>
      <c r="H61" s="1" t="s">
        <v>22</v>
      </c>
      <c r="I61" s="1">
        <v>16</v>
      </c>
      <c r="J61" s="1">
        <v>11.4</v>
      </c>
      <c r="K61" s="1">
        <v>13.9</v>
      </c>
      <c r="L61" s="1">
        <v>20</v>
      </c>
      <c r="M61" s="1">
        <v>325</v>
      </c>
      <c r="N61" s="1">
        <v>3</v>
      </c>
      <c r="O61" s="1">
        <v>3</v>
      </c>
      <c r="P61" s="2">
        <v>89995</v>
      </c>
      <c r="Q61" s="3"/>
    </row>
    <row r="62" spans="1:17" ht="16.5" customHeight="1">
      <c r="A62" s="1">
        <v>2022</v>
      </c>
      <c r="B62" s="1" t="s">
        <v>86</v>
      </c>
      <c r="C62" s="1" t="s">
        <v>412</v>
      </c>
      <c r="D62" s="1" t="s">
        <v>48</v>
      </c>
      <c r="E62" s="1">
        <v>2</v>
      </c>
      <c r="F62" s="1">
        <v>4</v>
      </c>
      <c r="G62" s="1" t="s">
        <v>21</v>
      </c>
      <c r="H62" s="1" t="s">
        <v>233</v>
      </c>
      <c r="I62" s="1">
        <v>10.5</v>
      </c>
      <c r="J62" s="1">
        <v>7.9</v>
      </c>
      <c r="K62" s="1">
        <v>9.4</v>
      </c>
      <c r="L62" s="1">
        <v>30</v>
      </c>
      <c r="M62" s="1">
        <v>218</v>
      </c>
      <c r="N62" s="1">
        <v>5</v>
      </c>
      <c r="O62" s="1">
        <v>7</v>
      </c>
      <c r="P62" s="2">
        <v>54600</v>
      </c>
      <c r="Q62" s="3"/>
    </row>
    <row r="63" spans="1:17" ht="16.5" hidden="1" customHeight="1">
      <c r="A63" s="1">
        <v>2022</v>
      </c>
      <c r="B63" s="1" t="s">
        <v>86</v>
      </c>
      <c r="C63" s="1" t="s">
        <v>413</v>
      </c>
      <c r="D63" s="1" t="s">
        <v>20</v>
      </c>
      <c r="E63" s="1">
        <v>2</v>
      </c>
      <c r="F63" s="1">
        <v>4</v>
      </c>
      <c r="G63" s="1" t="s">
        <v>21</v>
      </c>
      <c r="H63" s="1" t="s">
        <v>233</v>
      </c>
      <c r="I63" s="1">
        <v>10.5</v>
      </c>
      <c r="J63" s="1">
        <v>7.9</v>
      </c>
      <c r="K63" s="1">
        <v>9.4</v>
      </c>
      <c r="L63" s="1">
        <v>30</v>
      </c>
      <c r="M63" s="1">
        <v>218</v>
      </c>
      <c r="N63" s="1">
        <v>5</v>
      </c>
      <c r="O63" s="1">
        <v>7</v>
      </c>
      <c r="P63" s="2">
        <v>54600</v>
      </c>
      <c r="Q63" s="3"/>
    </row>
    <row r="64" spans="1:17" ht="16.5" customHeight="1">
      <c r="A64" s="1">
        <v>2022</v>
      </c>
      <c r="B64" s="1" t="s">
        <v>86</v>
      </c>
      <c r="C64" s="1" t="s">
        <v>294</v>
      </c>
      <c r="D64" s="1" t="s">
        <v>48</v>
      </c>
      <c r="E64" s="1">
        <v>2.5</v>
      </c>
      <c r="F64" s="1">
        <v>5</v>
      </c>
      <c r="G64" s="1" t="s">
        <v>21</v>
      </c>
      <c r="H64" s="1" t="s">
        <v>22</v>
      </c>
      <c r="I64" s="1">
        <v>11.7</v>
      </c>
      <c r="J64" s="1">
        <v>8.1</v>
      </c>
      <c r="K64" s="1">
        <v>10.1</v>
      </c>
      <c r="L64" s="1">
        <v>28</v>
      </c>
      <c r="M64" s="1">
        <v>235</v>
      </c>
      <c r="N64" s="1">
        <v>5</v>
      </c>
      <c r="O64" s="1">
        <v>3</v>
      </c>
      <c r="P64" s="2">
        <v>73200</v>
      </c>
      <c r="Q64" s="3"/>
    </row>
    <row r="65" spans="1:17" ht="16.5" customHeight="1">
      <c r="A65" s="1">
        <v>2022</v>
      </c>
      <c r="B65" s="1" t="s">
        <v>86</v>
      </c>
      <c r="C65" s="1" t="s">
        <v>358</v>
      </c>
      <c r="D65" s="1" t="s">
        <v>48</v>
      </c>
      <c r="E65" s="1">
        <v>2</v>
      </c>
      <c r="F65" s="1">
        <v>4</v>
      </c>
      <c r="G65" s="1" t="s">
        <v>21</v>
      </c>
      <c r="H65" s="1" t="s">
        <v>22</v>
      </c>
      <c r="I65" s="1">
        <v>10</v>
      </c>
      <c r="J65" s="1">
        <v>7.7</v>
      </c>
      <c r="K65" s="1">
        <v>9</v>
      </c>
      <c r="L65" s="1">
        <v>31</v>
      </c>
      <c r="M65" s="1">
        <v>209</v>
      </c>
      <c r="N65" s="1">
        <v>5</v>
      </c>
      <c r="O65" s="1">
        <v>3</v>
      </c>
      <c r="P65" s="2">
        <v>60200</v>
      </c>
      <c r="Q65" s="3"/>
    </row>
    <row r="66" spans="1:17" ht="16.5" hidden="1" customHeight="1">
      <c r="A66" s="1">
        <v>2022</v>
      </c>
      <c r="B66" s="1" t="s">
        <v>46</v>
      </c>
      <c r="C66" s="1" t="s">
        <v>75</v>
      </c>
      <c r="D66" s="1" t="s">
        <v>53</v>
      </c>
      <c r="E66" s="1">
        <v>4</v>
      </c>
      <c r="F66" s="1">
        <v>8</v>
      </c>
      <c r="G66" s="1" t="s">
        <v>31</v>
      </c>
      <c r="H66" s="1" t="s">
        <v>22</v>
      </c>
      <c r="I66" s="1">
        <v>15.8</v>
      </c>
      <c r="J66" s="1">
        <v>9.9</v>
      </c>
      <c r="K66" s="1">
        <v>13.2</v>
      </c>
      <c r="L66" s="1">
        <v>21</v>
      </c>
      <c r="M66" s="1">
        <v>309</v>
      </c>
      <c r="N66" s="1">
        <v>3</v>
      </c>
      <c r="O66" s="1">
        <v>3</v>
      </c>
      <c r="P66" s="2">
        <v>187600</v>
      </c>
      <c r="Q66" s="3"/>
    </row>
    <row r="67" spans="1:17" ht="16.5" hidden="1" customHeight="1">
      <c r="A67" s="1">
        <v>2022</v>
      </c>
      <c r="B67" s="1" t="s">
        <v>46</v>
      </c>
      <c r="C67" s="1" t="s">
        <v>52</v>
      </c>
      <c r="D67" s="1" t="s">
        <v>53</v>
      </c>
      <c r="E67" s="1">
        <v>6</v>
      </c>
      <c r="F67" s="1">
        <v>12</v>
      </c>
      <c r="G67" s="1" t="s">
        <v>31</v>
      </c>
      <c r="H67" s="1" t="s">
        <v>22</v>
      </c>
      <c r="I67" s="1">
        <v>19</v>
      </c>
      <c r="J67" s="1">
        <v>13</v>
      </c>
      <c r="K67" s="1">
        <v>16.3</v>
      </c>
      <c r="L67" s="1">
        <v>17</v>
      </c>
      <c r="M67" s="1">
        <v>383</v>
      </c>
      <c r="N67" s="1">
        <v>2</v>
      </c>
      <c r="O67" s="1">
        <v>3</v>
      </c>
      <c r="P67" s="2">
        <v>259400</v>
      </c>
      <c r="Q67" s="3"/>
    </row>
    <row r="68" spans="1:17" ht="16.5" hidden="1" customHeight="1">
      <c r="A68" s="1">
        <v>2022</v>
      </c>
      <c r="B68" s="1" t="s">
        <v>46</v>
      </c>
      <c r="C68" s="1" t="s">
        <v>64</v>
      </c>
      <c r="D68" s="1" t="s">
        <v>48</v>
      </c>
      <c r="E68" s="1">
        <v>4</v>
      </c>
      <c r="F68" s="1">
        <v>8</v>
      </c>
      <c r="G68" s="1" t="s">
        <v>49</v>
      </c>
      <c r="H68" s="1" t="s">
        <v>22</v>
      </c>
      <c r="I68" s="1">
        <v>14.9</v>
      </c>
      <c r="J68" s="1">
        <v>9</v>
      </c>
      <c r="K68" s="1">
        <v>12.2</v>
      </c>
      <c r="L68" s="1">
        <v>23</v>
      </c>
      <c r="M68" s="1">
        <v>287</v>
      </c>
      <c r="N68" s="1">
        <v>4</v>
      </c>
      <c r="O68" s="1">
        <v>3</v>
      </c>
      <c r="P68" s="2">
        <v>202500</v>
      </c>
      <c r="Q68" s="3"/>
    </row>
    <row r="69" spans="1:17" ht="16.5" hidden="1" customHeight="1">
      <c r="A69" s="1">
        <v>2022</v>
      </c>
      <c r="B69" s="1" t="s">
        <v>46</v>
      </c>
      <c r="C69" s="1" t="s">
        <v>47</v>
      </c>
      <c r="D69" s="1" t="s">
        <v>48</v>
      </c>
      <c r="E69" s="1">
        <v>6</v>
      </c>
      <c r="F69" s="1">
        <v>12</v>
      </c>
      <c r="G69" s="1" t="s">
        <v>49</v>
      </c>
      <c r="H69" s="1" t="s">
        <v>22</v>
      </c>
      <c r="I69" s="1">
        <v>19.600000000000001</v>
      </c>
      <c r="J69" s="1">
        <v>12</v>
      </c>
      <c r="K69" s="1">
        <v>16.2</v>
      </c>
      <c r="L69" s="1">
        <v>17</v>
      </c>
      <c r="M69" s="1">
        <v>379</v>
      </c>
      <c r="N69" s="1">
        <v>2</v>
      </c>
      <c r="O69" s="1">
        <v>3</v>
      </c>
      <c r="P69" s="2">
        <v>302400</v>
      </c>
      <c r="Q69" s="3"/>
    </row>
    <row r="70" spans="1:17" ht="16.5" hidden="1" customHeight="1">
      <c r="A70" s="1">
        <v>2022</v>
      </c>
      <c r="B70" s="1" t="s">
        <v>46</v>
      </c>
      <c r="C70" s="1" t="s">
        <v>65</v>
      </c>
      <c r="D70" s="1" t="s">
        <v>44</v>
      </c>
      <c r="E70" s="1">
        <v>4</v>
      </c>
      <c r="F70" s="1">
        <v>8</v>
      </c>
      <c r="G70" s="1" t="s">
        <v>49</v>
      </c>
      <c r="H70" s="1" t="s">
        <v>22</v>
      </c>
      <c r="I70" s="1">
        <v>15.2</v>
      </c>
      <c r="J70" s="1">
        <v>9.1999999999999993</v>
      </c>
      <c r="K70" s="1">
        <v>12.5</v>
      </c>
      <c r="L70" s="1">
        <v>23</v>
      </c>
      <c r="M70" s="1">
        <v>294</v>
      </c>
      <c r="N70" s="1">
        <v>4</v>
      </c>
      <c r="O70" s="1">
        <v>3</v>
      </c>
      <c r="P70" s="2">
        <v>202500</v>
      </c>
      <c r="Q70" s="3"/>
    </row>
    <row r="71" spans="1:17" ht="16.5" hidden="1" customHeight="1">
      <c r="A71" s="1">
        <v>2022</v>
      </c>
      <c r="B71" s="1" t="s">
        <v>46</v>
      </c>
      <c r="C71" s="1" t="s">
        <v>50</v>
      </c>
      <c r="D71" s="1" t="s">
        <v>44</v>
      </c>
      <c r="E71" s="1">
        <v>6</v>
      </c>
      <c r="F71" s="1">
        <v>12</v>
      </c>
      <c r="G71" s="1" t="s">
        <v>49</v>
      </c>
      <c r="H71" s="1" t="s">
        <v>22</v>
      </c>
      <c r="I71" s="1">
        <v>20.3</v>
      </c>
      <c r="J71" s="1">
        <v>12.9</v>
      </c>
      <c r="K71" s="1">
        <v>17</v>
      </c>
      <c r="L71" s="1">
        <v>17</v>
      </c>
      <c r="M71" s="1">
        <v>395</v>
      </c>
      <c r="N71" s="1">
        <v>2</v>
      </c>
      <c r="O71" s="1">
        <v>3</v>
      </c>
      <c r="P71" s="2">
        <v>302400</v>
      </c>
      <c r="Q71" s="3"/>
    </row>
    <row r="72" spans="1:17" ht="16.5" hidden="1" customHeight="1">
      <c r="A72" s="1">
        <v>2022</v>
      </c>
      <c r="B72" s="1" t="s">
        <v>46</v>
      </c>
      <c r="C72" s="1" t="s">
        <v>68</v>
      </c>
      <c r="D72" s="1" t="s">
        <v>69</v>
      </c>
      <c r="E72" s="1">
        <v>4</v>
      </c>
      <c r="F72" s="1">
        <v>8</v>
      </c>
      <c r="G72" s="1" t="s">
        <v>49</v>
      </c>
      <c r="H72" s="1" t="s">
        <v>22</v>
      </c>
      <c r="I72" s="1">
        <v>15.5</v>
      </c>
      <c r="J72" s="1">
        <v>11.6</v>
      </c>
      <c r="K72" s="1">
        <v>13.7</v>
      </c>
      <c r="L72" s="1">
        <v>21</v>
      </c>
      <c r="M72" s="1">
        <v>323</v>
      </c>
      <c r="N72" s="1">
        <v>3</v>
      </c>
      <c r="O72" s="1">
        <v>3</v>
      </c>
      <c r="P72" s="2">
        <v>198100</v>
      </c>
      <c r="Q72" s="3"/>
    </row>
    <row r="73" spans="1:17" ht="16.5" hidden="1" customHeight="1">
      <c r="A73" s="1">
        <v>2022</v>
      </c>
      <c r="B73" s="1" t="s">
        <v>46</v>
      </c>
      <c r="C73" s="1" t="s">
        <v>68</v>
      </c>
      <c r="D73" s="1" t="s">
        <v>69</v>
      </c>
      <c r="E73" s="1">
        <v>6</v>
      </c>
      <c r="F73" s="1">
        <v>12</v>
      </c>
      <c r="G73" s="1" t="s">
        <v>49</v>
      </c>
      <c r="H73" s="1" t="s">
        <v>22</v>
      </c>
      <c r="I73" s="1">
        <v>19.2</v>
      </c>
      <c r="J73" s="1">
        <v>12.2</v>
      </c>
      <c r="K73" s="1">
        <v>16</v>
      </c>
      <c r="L73" s="1">
        <v>18</v>
      </c>
      <c r="M73" s="1">
        <v>373</v>
      </c>
      <c r="N73" s="1">
        <v>2</v>
      </c>
      <c r="O73" s="1">
        <v>3</v>
      </c>
      <c r="P73" s="2">
        <v>198100</v>
      </c>
      <c r="Q73" s="3"/>
    </row>
    <row r="74" spans="1:17" ht="16.5" customHeight="1">
      <c r="A74" s="1">
        <v>2022</v>
      </c>
      <c r="B74" s="1" t="s">
        <v>92</v>
      </c>
      <c r="C74" s="1" t="s">
        <v>530</v>
      </c>
      <c r="D74" s="1" t="s">
        <v>162</v>
      </c>
      <c r="E74" s="1">
        <v>2</v>
      </c>
      <c r="F74" s="1">
        <v>4</v>
      </c>
      <c r="G74" s="1" t="s">
        <v>31</v>
      </c>
      <c r="H74" s="1" t="s">
        <v>22</v>
      </c>
      <c r="I74" s="1">
        <v>9.5</v>
      </c>
      <c r="J74" s="1">
        <v>6.9</v>
      </c>
      <c r="K74" s="1">
        <v>8.3000000000000007</v>
      </c>
      <c r="L74" s="1">
        <v>34</v>
      </c>
      <c r="M74" s="1">
        <v>195</v>
      </c>
      <c r="N74" s="1">
        <v>6</v>
      </c>
      <c r="O74" s="1">
        <v>7</v>
      </c>
      <c r="P74" s="2">
        <v>43450</v>
      </c>
      <c r="Q74" s="3"/>
    </row>
    <row r="75" spans="1:17" ht="16.5" customHeight="1">
      <c r="A75" s="1">
        <v>2022</v>
      </c>
      <c r="B75" s="1" t="s">
        <v>92</v>
      </c>
      <c r="C75" s="1" t="s">
        <v>397</v>
      </c>
      <c r="D75" s="1" t="s">
        <v>48</v>
      </c>
      <c r="E75" s="1">
        <v>2</v>
      </c>
      <c r="F75" s="1">
        <v>4</v>
      </c>
      <c r="G75" s="1" t="s">
        <v>31</v>
      </c>
      <c r="H75" s="1" t="s">
        <v>22</v>
      </c>
      <c r="I75" s="1">
        <v>10</v>
      </c>
      <c r="J75" s="1">
        <v>7.1</v>
      </c>
      <c r="K75" s="1">
        <v>8.6999999999999993</v>
      </c>
      <c r="L75" s="1">
        <v>32</v>
      </c>
      <c r="M75" s="1">
        <v>202</v>
      </c>
      <c r="N75" s="1">
        <v>6</v>
      </c>
      <c r="O75" s="1">
        <v>7</v>
      </c>
      <c r="P75" s="2">
        <v>55300</v>
      </c>
      <c r="Q75" s="3"/>
    </row>
    <row r="76" spans="1:17" ht="16.5" customHeight="1">
      <c r="A76" s="1">
        <v>2022</v>
      </c>
      <c r="B76" s="1" t="s">
        <v>92</v>
      </c>
      <c r="C76" s="1" t="s">
        <v>398</v>
      </c>
      <c r="D76" s="1" t="s">
        <v>48</v>
      </c>
      <c r="E76" s="1">
        <v>2</v>
      </c>
      <c r="F76" s="1">
        <v>4</v>
      </c>
      <c r="G76" s="1" t="s">
        <v>31</v>
      </c>
      <c r="H76" s="1" t="s">
        <v>22</v>
      </c>
      <c r="I76" s="1">
        <v>10</v>
      </c>
      <c r="J76" s="1">
        <v>7.1</v>
      </c>
      <c r="K76" s="1">
        <v>8.6999999999999993</v>
      </c>
      <c r="L76" s="1">
        <v>32</v>
      </c>
      <c r="M76" s="1">
        <v>202</v>
      </c>
      <c r="N76" s="1">
        <v>6</v>
      </c>
      <c r="O76" s="1">
        <v>7</v>
      </c>
      <c r="P76" s="2">
        <v>55300</v>
      </c>
      <c r="Q76" s="3"/>
    </row>
    <row r="77" spans="1:17" ht="16.5" customHeight="1">
      <c r="A77" s="1">
        <v>2022</v>
      </c>
      <c r="B77" s="1" t="s">
        <v>92</v>
      </c>
      <c r="C77" s="1" t="s">
        <v>386</v>
      </c>
      <c r="D77" s="1" t="s">
        <v>69</v>
      </c>
      <c r="E77" s="1">
        <v>2</v>
      </c>
      <c r="F77" s="1">
        <v>4</v>
      </c>
      <c r="G77" s="1" t="s">
        <v>31</v>
      </c>
      <c r="H77" s="1" t="s">
        <v>22</v>
      </c>
      <c r="I77" s="1">
        <v>10.1</v>
      </c>
      <c r="J77" s="1">
        <v>7.4</v>
      </c>
      <c r="K77" s="1">
        <v>8.9</v>
      </c>
      <c r="L77" s="1">
        <v>32</v>
      </c>
      <c r="M77" s="1">
        <v>206</v>
      </c>
      <c r="N77" s="1">
        <v>6</v>
      </c>
      <c r="O77" s="1">
        <v>7</v>
      </c>
      <c r="P77" s="2">
        <v>56500</v>
      </c>
      <c r="Q77" s="3"/>
    </row>
    <row r="78" spans="1:17" ht="16.5" customHeight="1">
      <c r="A78" s="1">
        <v>2022</v>
      </c>
      <c r="B78" s="1" t="s">
        <v>92</v>
      </c>
      <c r="C78" s="1" t="s">
        <v>355</v>
      </c>
      <c r="D78" s="1" t="s">
        <v>30</v>
      </c>
      <c r="E78" s="1">
        <v>3</v>
      </c>
      <c r="F78" s="1">
        <v>6</v>
      </c>
      <c r="G78" s="1" t="s">
        <v>31</v>
      </c>
      <c r="H78" s="1" t="s">
        <v>22</v>
      </c>
      <c r="I78" s="1">
        <v>10.5</v>
      </c>
      <c r="J78" s="1">
        <v>8.1</v>
      </c>
      <c r="K78" s="1">
        <v>9.4</v>
      </c>
      <c r="L78" s="1">
        <v>30</v>
      </c>
      <c r="M78" s="1">
        <v>219</v>
      </c>
      <c r="N78" s="1">
        <v>5</v>
      </c>
      <c r="O78" s="1">
        <v>5</v>
      </c>
      <c r="P78" s="2">
        <v>62250</v>
      </c>
      <c r="Q78" s="3"/>
    </row>
    <row r="79" spans="1:17" ht="16.5" customHeight="1">
      <c r="A79" s="1">
        <v>2022</v>
      </c>
      <c r="B79" s="1" t="s">
        <v>92</v>
      </c>
      <c r="C79" s="1" t="s">
        <v>178</v>
      </c>
      <c r="D79" s="1" t="s">
        <v>30</v>
      </c>
      <c r="E79" s="1">
        <v>4.4000000000000004</v>
      </c>
      <c r="F79" s="1">
        <v>8</v>
      </c>
      <c r="G79" s="1" t="s">
        <v>31</v>
      </c>
      <c r="H79" s="1" t="s">
        <v>22</v>
      </c>
      <c r="I79" s="1">
        <v>13.9</v>
      </c>
      <c r="J79" s="1">
        <v>9.6</v>
      </c>
      <c r="K79" s="1">
        <v>12</v>
      </c>
      <c r="L79" s="1">
        <v>24</v>
      </c>
      <c r="M79" s="1">
        <v>279</v>
      </c>
      <c r="N79" s="1">
        <v>4</v>
      </c>
      <c r="O79" s="1">
        <v>3</v>
      </c>
      <c r="P79" s="2">
        <v>103000</v>
      </c>
      <c r="Q79" s="3"/>
    </row>
    <row r="80" spans="1:17" ht="16.5" customHeight="1">
      <c r="A80" s="1">
        <v>2022</v>
      </c>
      <c r="B80" s="1" t="s">
        <v>92</v>
      </c>
      <c r="C80" s="1" t="s">
        <v>179</v>
      </c>
      <c r="D80" s="1" t="s">
        <v>30</v>
      </c>
      <c r="E80" s="1">
        <v>4.4000000000000004</v>
      </c>
      <c r="F80" s="1">
        <v>8</v>
      </c>
      <c r="G80" s="1" t="s">
        <v>31</v>
      </c>
      <c r="H80" s="1" t="s">
        <v>22</v>
      </c>
      <c r="I80" s="1">
        <v>13.9</v>
      </c>
      <c r="J80" s="1">
        <v>9.6</v>
      </c>
      <c r="K80" s="1">
        <v>12</v>
      </c>
      <c r="L80" s="1">
        <v>24</v>
      </c>
      <c r="M80" s="1">
        <v>279</v>
      </c>
      <c r="N80" s="1">
        <v>4</v>
      </c>
      <c r="O80" s="1">
        <v>3</v>
      </c>
      <c r="P80" s="2">
        <v>103000</v>
      </c>
      <c r="Q80" s="3"/>
    </row>
    <row r="81" spans="1:17" ht="16.5" customHeight="1">
      <c r="A81" s="1">
        <v>2022</v>
      </c>
      <c r="B81" s="1" t="s">
        <v>92</v>
      </c>
      <c r="C81" s="1" t="s">
        <v>105</v>
      </c>
      <c r="D81" s="1" t="s">
        <v>30</v>
      </c>
      <c r="E81" s="1">
        <v>4.4000000000000004</v>
      </c>
      <c r="F81" s="1">
        <v>8</v>
      </c>
      <c r="G81" s="1" t="s">
        <v>31</v>
      </c>
      <c r="H81" s="1" t="s">
        <v>22</v>
      </c>
      <c r="I81" s="1">
        <v>13.9</v>
      </c>
      <c r="J81" s="1">
        <v>9.6</v>
      </c>
      <c r="K81" s="1">
        <v>12</v>
      </c>
      <c r="L81" s="1">
        <v>24</v>
      </c>
      <c r="M81" s="1">
        <v>279</v>
      </c>
      <c r="N81" s="1">
        <v>4</v>
      </c>
      <c r="O81" s="1">
        <v>3</v>
      </c>
      <c r="P81" s="2">
        <v>143200</v>
      </c>
      <c r="Q81" s="3"/>
    </row>
    <row r="82" spans="1:17" ht="16.5" customHeight="1">
      <c r="A82" s="1">
        <v>2022</v>
      </c>
      <c r="B82" s="1" t="s">
        <v>92</v>
      </c>
      <c r="C82" s="1" t="s">
        <v>111</v>
      </c>
      <c r="D82" s="1" t="s">
        <v>69</v>
      </c>
      <c r="E82" s="1">
        <v>4.4000000000000004</v>
      </c>
      <c r="F82" s="1">
        <v>8</v>
      </c>
      <c r="G82" s="1" t="s">
        <v>31</v>
      </c>
      <c r="H82" s="1" t="s">
        <v>22</v>
      </c>
      <c r="I82" s="1">
        <v>13.9</v>
      </c>
      <c r="J82" s="1">
        <v>9.6</v>
      </c>
      <c r="K82" s="1">
        <v>12</v>
      </c>
      <c r="L82" s="1">
        <v>24</v>
      </c>
      <c r="M82" s="1">
        <v>279</v>
      </c>
      <c r="N82" s="1">
        <v>4</v>
      </c>
      <c r="O82" s="1">
        <v>3</v>
      </c>
      <c r="P82" s="2">
        <v>139900</v>
      </c>
      <c r="Q82" s="3"/>
    </row>
    <row r="83" spans="1:17" ht="16.5" customHeight="1">
      <c r="A83" s="1">
        <v>2022</v>
      </c>
      <c r="B83" s="1" t="s">
        <v>92</v>
      </c>
      <c r="C83" s="1" t="s">
        <v>110</v>
      </c>
      <c r="D83" s="1" t="s">
        <v>53</v>
      </c>
      <c r="E83" s="1">
        <v>4.4000000000000004</v>
      </c>
      <c r="F83" s="1">
        <v>8</v>
      </c>
      <c r="G83" s="1" t="s">
        <v>31</v>
      </c>
      <c r="H83" s="1" t="s">
        <v>22</v>
      </c>
      <c r="I83" s="1">
        <v>15.7</v>
      </c>
      <c r="J83" s="1">
        <v>11.5</v>
      </c>
      <c r="K83" s="1">
        <v>13.8</v>
      </c>
      <c r="L83" s="1">
        <v>20</v>
      </c>
      <c r="M83" s="1">
        <v>321</v>
      </c>
      <c r="N83" s="1">
        <v>3</v>
      </c>
      <c r="O83" s="1">
        <v>3</v>
      </c>
      <c r="P83" s="2">
        <v>141300</v>
      </c>
      <c r="Q83" s="3"/>
    </row>
    <row r="84" spans="1:17" ht="16.5" customHeight="1">
      <c r="A84" s="1">
        <v>2022</v>
      </c>
      <c r="B84" s="1" t="s">
        <v>92</v>
      </c>
      <c r="C84" s="1" t="s">
        <v>506</v>
      </c>
      <c r="D84" s="1" t="s">
        <v>162</v>
      </c>
      <c r="E84" s="1">
        <v>2</v>
      </c>
      <c r="F84" s="1">
        <v>4</v>
      </c>
      <c r="G84" s="1" t="s">
        <v>31</v>
      </c>
      <c r="H84" s="1" t="s">
        <v>22</v>
      </c>
      <c r="I84" s="1">
        <v>10.4</v>
      </c>
      <c r="J84" s="1">
        <v>7.8</v>
      </c>
      <c r="K84" s="1">
        <v>9.1999999999999993</v>
      </c>
      <c r="L84" s="1">
        <v>31</v>
      </c>
      <c r="M84" s="1">
        <v>214</v>
      </c>
      <c r="N84" s="1">
        <v>5</v>
      </c>
      <c r="O84" s="1">
        <v>3</v>
      </c>
      <c r="P84" s="2">
        <v>45500</v>
      </c>
      <c r="Q84" s="3"/>
    </row>
    <row r="85" spans="1:17" ht="16.5" customHeight="1">
      <c r="A85" s="1">
        <v>2022</v>
      </c>
      <c r="B85" s="1" t="s">
        <v>92</v>
      </c>
      <c r="C85" s="1" t="s">
        <v>466</v>
      </c>
      <c r="D85" s="1" t="s">
        <v>48</v>
      </c>
      <c r="E85" s="1">
        <v>3</v>
      </c>
      <c r="F85" s="1">
        <v>6</v>
      </c>
      <c r="G85" s="1" t="s">
        <v>31</v>
      </c>
      <c r="H85" s="1" t="s">
        <v>22</v>
      </c>
      <c r="I85" s="1">
        <v>10.4</v>
      </c>
      <c r="J85" s="1">
        <v>7.5</v>
      </c>
      <c r="K85" s="1">
        <v>9.1</v>
      </c>
      <c r="L85" s="1">
        <v>31</v>
      </c>
      <c r="M85" s="1">
        <v>212</v>
      </c>
      <c r="N85" s="1">
        <v>5</v>
      </c>
      <c r="O85" s="1">
        <v>5</v>
      </c>
      <c r="P85" s="2">
        <v>48550</v>
      </c>
      <c r="Q85" s="3"/>
    </row>
    <row r="86" spans="1:17" ht="16.5" customHeight="1">
      <c r="A86" s="1">
        <v>2022</v>
      </c>
      <c r="B86" s="1" t="s">
        <v>92</v>
      </c>
      <c r="C86" s="1" t="s">
        <v>310</v>
      </c>
      <c r="D86" s="1" t="s">
        <v>162</v>
      </c>
      <c r="E86" s="1">
        <v>3</v>
      </c>
      <c r="F86" s="1">
        <v>6</v>
      </c>
      <c r="G86" s="1" t="s">
        <v>84</v>
      </c>
      <c r="H86" s="1" t="s">
        <v>22</v>
      </c>
      <c r="I86" s="1">
        <v>14.7</v>
      </c>
      <c r="J86" s="1">
        <v>10.1</v>
      </c>
      <c r="K86" s="1">
        <v>12.6</v>
      </c>
      <c r="L86" s="1">
        <v>22</v>
      </c>
      <c r="M86" s="1">
        <v>293</v>
      </c>
      <c r="N86" s="1">
        <v>4</v>
      </c>
      <c r="O86" s="1">
        <v>5</v>
      </c>
      <c r="P86" s="2">
        <v>70100</v>
      </c>
      <c r="Q86" s="3"/>
    </row>
    <row r="87" spans="1:17" ht="16.5" customHeight="1">
      <c r="A87" s="1">
        <v>2022</v>
      </c>
      <c r="B87" s="1" t="s">
        <v>92</v>
      </c>
      <c r="C87" s="1" t="s">
        <v>295</v>
      </c>
      <c r="D87" s="1" t="s">
        <v>162</v>
      </c>
      <c r="E87" s="1">
        <v>3</v>
      </c>
      <c r="F87" s="1">
        <v>6</v>
      </c>
      <c r="G87" s="1" t="s">
        <v>31</v>
      </c>
      <c r="H87" s="1" t="s">
        <v>22</v>
      </c>
      <c r="I87" s="1">
        <v>14.5</v>
      </c>
      <c r="J87" s="1">
        <v>10.199999999999999</v>
      </c>
      <c r="K87" s="1">
        <v>12.6</v>
      </c>
      <c r="L87" s="1">
        <v>22</v>
      </c>
      <c r="M87" s="1">
        <v>292</v>
      </c>
      <c r="N87" s="1">
        <v>4</v>
      </c>
      <c r="O87" s="1">
        <v>5</v>
      </c>
      <c r="P87" s="2">
        <v>73000</v>
      </c>
      <c r="Q87" s="3"/>
    </row>
    <row r="88" spans="1:17" ht="16.5" customHeight="1">
      <c r="A88" s="1">
        <v>2022</v>
      </c>
      <c r="B88" s="1" t="s">
        <v>92</v>
      </c>
      <c r="C88" s="1" t="s">
        <v>271</v>
      </c>
      <c r="D88" s="1" t="s">
        <v>162</v>
      </c>
      <c r="E88" s="1">
        <v>3</v>
      </c>
      <c r="F88" s="1">
        <v>6</v>
      </c>
      <c r="G88" s="1" t="s">
        <v>31</v>
      </c>
      <c r="H88" s="1" t="s">
        <v>22</v>
      </c>
      <c r="I88" s="1">
        <v>14.6</v>
      </c>
      <c r="J88" s="1">
        <v>10.5</v>
      </c>
      <c r="K88" s="1">
        <v>12.7</v>
      </c>
      <c r="L88" s="1">
        <v>22</v>
      </c>
      <c r="M88" s="1">
        <v>296</v>
      </c>
      <c r="N88" s="1">
        <v>4</v>
      </c>
      <c r="O88" s="1">
        <v>5</v>
      </c>
      <c r="P88" s="2">
        <v>77100</v>
      </c>
      <c r="Q88" s="3"/>
    </row>
    <row r="89" spans="1:17" ht="16.5" customHeight="1">
      <c r="A89" s="1">
        <v>2022</v>
      </c>
      <c r="B89" s="1" t="s">
        <v>92</v>
      </c>
      <c r="C89" s="1" t="s">
        <v>381</v>
      </c>
      <c r="D89" s="1" t="s">
        <v>162</v>
      </c>
      <c r="E89" s="1">
        <v>3</v>
      </c>
      <c r="F89" s="1">
        <v>6</v>
      </c>
      <c r="G89" s="1" t="s">
        <v>31</v>
      </c>
      <c r="H89" s="1" t="s">
        <v>22</v>
      </c>
      <c r="I89" s="1">
        <v>10.4</v>
      </c>
      <c r="J89" s="1">
        <v>7.7</v>
      </c>
      <c r="K89" s="1">
        <v>9.1999999999999993</v>
      </c>
      <c r="L89" s="1">
        <v>31</v>
      </c>
      <c r="M89" s="1">
        <v>214</v>
      </c>
      <c r="N89" s="1">
        <v>5</v>
      </c>
      <c r="O89" s="1">
        <v>5</v>
      </c>
      <c r="P89" s="2">
        <v>56700</v>
      </c>
      <c r="Q89" s="3"/>
    </row>
    <row r="90" spans="1:17" ht="16.5" customHeight="1">
      <c r="A90" s="1">
        <v>2022</v>
      </c>
      <c r="B90" s="1" t="s">
        <v>92</v>
      </c>
      <c r="C90" s="1" t="s">
        <v>264</v>
      </c>
      <c r="D90" s="1" t="s">
        <v>48</v>
      </c>
      <c r="E90" s="1">
        <v>3</v>
      </c>
      <c r="F90" s="1">
        <v>6</v>
      </c>
      <c r="G90" s="1" t="s">
        <v>31</v>
      </c>
      <c r="H90" s="1" t="s">
        <v>22</v>
      </c>
      <c r="I90" s="1">
        <v>15.1</v>
      </c>
      <c r="J90" s="1">
        <v>10.4</v>
      </c>
      <c r="K90" s="1">
        <v>12.9</v>
      </c>
      <c r="L90" s="1">
        <v>22</v>
      </c>
      <c r="M90" s="1">
        <v>301</v>
      </c>
      <c r="N90" s="1">
        <v>3</v>
      </c>
      <c r="O90" s="1">
        <v>5</v>
      </c>
      <c r="P90" s="2">
        <v>79000</v>
      </c>
      <c r="Q90" s="3"/>
    </row>
    <row r="91" spans="1:17" ht="16.5" customHeight="1">
      <c r="A91" s="1">
        <v>2022</v>
      </c>
      <c r="B91" s="1" t="s">
        <v>92</v>
      </c>
      <c r="C91" s="1" t="s">
        <v>299</v>
      </c>
      <c r="D91" s="1" t="s">
        <v>48</v>
      </c>
      <c r="E91" s="1">
        <v>3</v>
      </c>
      <c r="F91" s="1">
        <v>6</v>
      </c>
      <c r="G91" s="1" t="s">
        <v>84</v>
      </c>
      <c r="H91" s="1" t="s">
        <v>22</v>
      </c>
      <c r="I91" s="1">
        <v>14.7</v>
      </c>
      <c r="J91" s="1">
        <v>10.1</v>
      </c>
      <c r="K91" s="1">
        <v>12.6</v>
      </c>
      <c r="L91" s="1">
        <v>22</v>
      </c>
      <c r="M91" s="1">
        <v>293</v>
      </c>
      <c r="N91" s="1">
        <v>4</v>
      </c>
      <c r="O91" s="1">
        <v>5</v>
      </c>
      <c r="P91" s="2">
        <v>72000</v>
      </c>
      <c r="Q91" s="3"/>
    </row>
    <row r="92" spans="1:17" ht="16.5" customHeight="1">
      <c r="A92" s="1">
        <v>2022</v>
      </c>
      <c r="B92" s="1" t="s">
        <v>92</v>
      </c>
      <c r="C92" s="1" t="s">
        <v>287</v>
      </c>
      <c r="D92" s="1" t="s">
        <v>48</v>
      </c>
      <c r="E92" s="1">
        <v>3</v>
      </c>
      <c r="F92" s="1">
        <v>6</v>
      </c>
      <c r="G92" s="1" t="s">
        <v>31</v>
      </c>
      <c r="H92" s="1" t="s">
        <v>22</v>
      </c>
      <c r="I92" s="1">
        <v>14.5</v>
      </c>
      <c r="J92" s="1">
        <v>10.199999999999999</v>
      </c>
      <c r="K92" s="1">
        <v>12.6</v>
      </c>
      <c r="L92" s="1">
        <v>22</v>
      </c>
      <c r="M92" s="1">
        <v>292</v>
      </c>
      <c r="N92" s="1">
        <v>4</v>
      </c>
      <c r="O92" s="1">
        <v>5</v>
      </c>
      <c r="P92" s="2">
        <v>74900</v>
      </c>
      <c r="Q92" s="3"/>
    </row>
    <row r="93" spans="1:17" ht="16.5" customHeight="1">
      <c r="A93" s="1">
        <v>2022</v>
      </c>
      <c r="B93" s="1" t="s">
        <v>92</v>
      </c>
      <c r="C93" s="1" t="s">
        <v>265</v>
      </c>
      <c r="D93" s="1" t="s">
        <v>48</v>
      </c>
      <c r="E93" s="1">
        <v>3</v>
      </c>
      <c r="F93" s="1">
        <v>6</v>
      </c>
      <c r="G93" s="1" t="s">
        <v>31</v>
      </c>
      <c r="H93" s="1" t="s">
        <v>22</v>
      </c>
      <c r="I93" s="1">
        <v>14.6</v>
      </c>
      <c r="J93" s="1">
        <v>10.5</v>
      </c>
      <c r="K93" s="1">
        <v>12.7</v>
      </c>
      <c r="L93" s="1">
        <v>22</v>
      </c>
      <c r="M93" s="1">
        <v>296</v>
      </c>
      <c r="N93" s="1">
        <v>4</v>
      </c>
      <c r="O93" s="1">
        <v>5</v>
      </c>
      <c r="P93" s="2">
        <v>79000</v>
      </c>
      <c r="Q93" s="3"/>
    </row>
    <row r="94" spans="1:17" ht="16.5" customHeight="1">
      <c r="A94" s="1">
        <v>2022</v>
      </c>
      <c r="B94" s="1" t="s">
        <v>92</v>
      </c>
      <c r="C94" s="1" t="s">
        <v>364</v>
      </c>
      <c r="D94" s="1" t="s">
        <v>48</v>
      </c>
      <c r="E94" s="1">
        <v>3</v>
      </c>
      <c r="F94" s="1">
        <v>6</v>
      </c>
      <c r="G94" s="1" t="s">
        <v>31</v>
      </c>
      <c r="H94" s="1" t="s">
        <v>22</v>
      </c>
      <c r="I94" s="1">
        <v>10.4</v>
      </c>
      <c r="J94" s="1">
        <v>7.4</v>
      </c>
      <c r="K94" s="1">
        <v>9.1</v>
      </c>
      <c r="L94" s="1">
        <v>31</v>
      </c>
      <c r="M94" s="1">
        <v>211</v>
      </c>
      <c r="N94" s="1">
        <v>5</v>
      </c>
      <c r="O94" s="1">
        <v>5</v>
      </c>
      <c r="P94" s="2">
        <v>58700</v>
      </c>
      <c r="Q94" s="3"/>
    </row>
    <row r="95" spans="1:17" ht="16.5" customHeight="1">
      <c r="A95" s="1">
        <v>2022</v>
      </c>
      <c r="B95" s="1" t="s">
        <v>92</v>
      </c>
      <c r="C95" s="1" t="s">
        <v>365</v>
      </c>
      <c r="D95" s="1" t="s">
        <v>48</v>
      </c>
      <c r="E95" s="1">
        <v>3</v>
      </c>
      <c r="F95" s="1">
        <v>6</v>
      </c>
      <c r="G95" s="1" t="s">
        <v>31</v>
      </c>
      <c r="H95" s="1" t="s">
        <v>22</v>
      </c>
      <c r="I95" s="1">
        <v>10.4</v>
      </c>
      <c r="J95" s="1">
        <v>7.7</v>
      </c>
      <c r="K95" s="1">
        <v>9.1999999999999993</v>
      </c>
      <c r="L95" s="1">
        <v>31</v>
      </c>
      <c r="M95" s="1">
        <v>214</v>
      </c>
      <c r="N95" s="1">
        <v>5</v>
      </c>
      <c r="O95" s="1">
        <v>5</v>
      </c>
      <c r="P95" s="2">
        <v>58700</v>
      </c>
      <c r="Q95" s="3"/>
    </row>
    <row r="96" spans="1:17" ht="16.5" customHeight="1">
      <c r="A96" s="1">
        <v>2022</v>
      </c>
      <c r="B96" s="1" t="s">
        <v>92</v>
      </c>
      <c r="C96" s="1" t="s">
        <v>366</v>
      </c>
      <c r="D96" s="1" t="s">
        <v>162</v>
      </c>
      <c r="E96" s="1">
        <v>3</v>
      </c>
      <c r="F96" s="1">
        <v>6</v>
      </c>
      <c r="G96" s="1" t="s">
        <v>31</v>
      </c>
      <c r="H96" s="1" t="s">
        <v>22</v>
      </c>
      <c r="I96" s="1">
        <v>10.9</v>
      </c>
      <c r="J96" s="1">
        <v>8</v>
      </c>
      <c r="K96" s="1">
        <v>9.6</v>
      </c>
      <c r="L96" s="1">
        <v>29</v>
      </c>
      <c r="M96" s="1">
        <v>224</v>
      </c>
      <c r="N96" s="1">
        <v>5</v>
      </c>
      <c r="O96" s="1">
        <v>5</v>
      </c>
      <c r="P96" s="2">
        <v>58700</v>
      </c>
      <c r="Q96" s="3"/>
    </row>
    <row r="97" spans="1:17" ht="16.5" customHeight="1">
      <c r="A97" s="1">
        <v>2022</v>
      </c>
      <c r="B97" s="1" t="s">
        <v>92</v>
      </c>
      <c r="C97" s="1" t="s">
        <v>176</v>
      </c>
      <c r="D97" s="1" t="s">
        <v>69</v>
      </c>
      <c r="E97" s="1">
        <v>4.4000000000000004</v>
      </c>
      <c r="F97" s="1">
        <v>8</v>
      </c>
      <c r="G97" s="1" t="s">
        <v>31</v>
      </c>
      <c r="H97" s="1" t="s">
        <v>22</v>
      </c>
      <c r="I97" s="1">
        <v>16.100000000000001</v>
      </c>
      <c r="J97" s="1">
        <v>11</v>
      </c>
      <c r="K97" s="1">
        <v>13.8</v>
      </c>
      <c r="L97" s="1">
        <v>20</v>
      </c>
      <c r="M97" s="1">
        <v>322</v>
      </c>
      <c r="N97" s="1">
        <v>3</v>
      </c>
      <c r="O97" s="1">
        <v>3</v>
      </c>
      <c r="P97" s="2">
        <v>103700</v>
      </c>
      <c r="Q97" s="3"/>
    </row>
    <row r="98" spans="1:17" ht="16.5" customHeight="1">
      <c r="A98" s="1">
        <v>2022</v>
      </c>
      <c r="B98" s="1" t="s">
        <v>92</v>
      </c>
      <c r="C98" s="1" t="s">
        <v>108</v>
      </c>
      <c r="D98" s="1" t="s">
        <v>69</v>
      </c>
      <c r="E98" s="1">
        <v>4.4000000000000004</v>
      </c>
      <c r="F98" s="1">
        <v>8</v>
      </c>
      <c r="G98" s="1" t="s">
        <v>31</v>
      </c>
      <c r="H98" s="1" t="s">
        <v>22</v>
      </c>
      <c r="I98" s="1">
        <v>16.100000000000001</v>
      </c>
      <c r="J98" s="1">
        <v>11</v>
      </c>
      <c r="K98" s="1">
        <v>13.8</v>
      </c>
      <c r="L98" s="1">
        <v>20</v>
      </c>
      <c r="M98" s="1">
        <v>322</v>
      </c>
      <c r="N98" s="1">
        <v>3</v>
      </c>
      <c r="O98" s="1">
        <v>3</v>
      </c>
      <c r="P98" s="2">
        <v>142000</v>
      </c>
      <c r="Q98" s="3"/>
    </row>
    <row r="99" spans="1:17" ht="16.5" customHeight="1">
      <c r="A99" s="1">
        <v>2022</v>
      </c>
      <c r="B99" s="1" t="s">
        <v>92</v>
      </c>
      <c r="C99" s="1" t="s">
        <v>109</v>
      </c>
      <c r="D99" s="1" t="s">
        <v>69</v>
      </c>
      <c r="E99" s="1">
        <v>4.4000000000000004</v>
      </c>
      <c r="F99" s="1">
        <v>8</v>
      </c>
      <c r="G99" s="1" t="s">
        <v>31</v>
      </c>
      <c r="H99" s="1" t="s">
        <v>22</v>
      </c>
      <c r="I99" s="1">
        <v>16.100000000000001</v>
      </c>
      <c r="J99" s="1">
        <v>11</v>
      </c>
      <c r="K99" s="1">
        <v>13.8</v>
      </c>
      <c r="L99" s="1">
        <v>20</v>
      </c>
      <c r="M99" s="1">
        <v>322</v>
      </c>
      <c r="N99" s="1">
        <v>3</v>
      </c>
      <c r="O99" s="1">
        <v>3</v>
      </c>
      <c r="P99" s="2">
        <v>142000</v>
      </c>
      <c r="Q99" s="3"/>
    </row>
    <row r="100" spans="1:17" ht="16.5" customHeight="1">
      <c r="A100" s="1">
        <v>2022</v>
      </c>
      <c r="B100" s="1" t="s">
        <v>92</v>
      </c>
      <c r="C100" s="1" t="s">
        <v>273</v>
      </c>
      <c r="D100" s="1" t="s">
        <v>69</v>
      </c>
      <c r="E100" s="1">
        <v>4.4000000000000004</v>
      </c>
      <c r="F100" s="1">
        <v>8</v>
      </c>
      <c r="G100" s="1" t="s">
        <v>31</v>
      </c>
      <c r="H100" s="1" t="s">
        <v>22</v>
      </c>
      <c r="I100" s="1">
        <v>13.5</v>
      </c>
      <c r="J100" s="1">
        <v>9.3000000000000007</v>
      </c>
      <c r="K100" s="1">
        <v>11.6</v>
      </c>
      <c r="L100" s="1">
        <v>24</v>
      </c>
      <c r="M100" s="1">
        <v>271</v>
      </c>
      <c r="N100" s="1">
        <v>4</v>
      </c>
      <c r="O100" s="1">
        <v>3</v>
      </c>
      <c r="P100" s="2">
        <v>76800</v>
      </c>
      <c r="Q100" s="3"/>
    </row>
    <row r="101" spans="1:17" ht="16.5" customHeight="1">
      <c r="A101" s="1">
        <v>2022</v>
      </c>
      <c r="B101" s="1" t="s">
        <v>92</v>
      </c>
      <c r="C101" s="1" t="s">
        <v>93</v>
      </c>
      <c r="D101" s="1" t="s">
        <v>30</v>
      </c>
      <c r="E101" s="1">
        <v>6.6</v>
      </c>
      <c r="F101" s="1">
        <v>12</v>
      </c>
      <c r="G101" s="1" t="s">
        <v>31</v>
      </c>
      <c r="H101" s="1" t="s">
        <v>22</v>
      </c>
      <c r="I101" s="1">
        <v>17.8</v>
      </c>
      <c r="J101" s="1">
        <v>11.9</v>
      </c>
      <c r="K101" s="1">
        <v>15.1</v>
      </c>
      <c r="L101" s="1">
        <v>19</v>
      </c>
      <c r="M101" s="1">
        <v>354</v>
      </c>
      <c r="N101" s="1">
        <v>3</v>
      </c>
      <c r="O101" s="1">
        <v>3</v>
      </c>
      <c r="P101" s="2">
        <v>157800</v>
      </c>
      <c r="Q101" s="3"/>
    </row>
    <row r="102" spans="1:17" ht="16.5" customHeight="1">
      <c r="A102" s="1">
        <v>2022</v>
      </c>
      <c r="B102" s="1" t="s">
        <v>92</v>
      </c>
      <c r="C102" s="1" t="s">
        <v>122</v>
      </c>
      <c r="D102" s="1" t="s">
        <v>48</v>
      </c>
      <c r="E102" s="1">
        <v>4.4000000000000004</v>
      </c>
      <c r="F102" s="1">
        <v>8</v>
      </c>
      <c r="G102" s="1" t="s">
        <v>31</v>
      </c>
      <c r="H102" s="1" t="s">
        <v>22</v>
      </c>
      <c r="I102" s="1">
        <v>16.100000000000001</v>
      </c>
      <c r="J102" s="1">
        <v>11</v>
      </c>
      <c r="K102" s="1">
        <v>13.8</v>
      </c>
      <c r="L102" s="1">
        <v>20</v>
      </c>
      <c r="M102" s="1">
        <v>322</v>
      </c>
      <c r="N102" s="1">
        <v>3</v>
      </c>
      <c r="O102" s="1">
        <v>3</v>
      </c>
      <c r="P102" s="2">
        <v>130000</v>
      </c>
      <c r="Q102" s="3"/>
    </row>
    <row r="103" spans="1:17" ht="16.5" customHeight="1">
      <c r="A103" s="1">
        <v>2022</v>
      </c>
      <c r="B103" s="1" t="s">
        <v>92</v>
      </c>
      <c r="C103" s="1" t="s">
        <v>112</v>
      </c>
      <c r="D103" s="1" t="s">
        <v>48</v>
      </c>
      <c r="E103" s="1">
        <v>4.4000000000000004</v>
      </c>
      <c r="F103" s="1">
        <v>8</v>
      </c>
      <c r="G103" s="1" t="s">
        <v>31</v>
      </c>
      <c r="H103" s="1" t="s">
        <v>22</v>
      </c>
      <c r="I103" s="1">
        <v>16.100000000000001</v>
      </c>
      <c r="J103" s="1">
        <v>11</v>
      </c>
      <c r="K103" s="1">
        <v>13.8</v>
      </c>
      <c r="L103" s="1">
        <v>20</v>
      </c>
      <c r="M103" s="1">
        <v>322</v>
      </c>
      <c r="N103" s="1">
        <v>3</v>
      </c>
      <c r="O103" s="1">
        <v>3</v>
      </c>
      <c r="P103" s="2">
        <v>139500</v>
      </c>
      <c r="Q103" s="3"/>
    </row>
    <row r="104" spans="1:17" ht="16.5" customHeight="1">
      <c r="A104" s="1">
        <v>2022</v>
      </c>
      <c r="B104" s="1" t="s">
        <v>92</v>
      </c>
      <c r="C104" s="1" t="s">
        <v>123</v>
      </c>
      <c r="D104" s="1" t="s">
        <v>48</v>
      </c>
      <c r="E104" s="1">
        <v>4.4000000000000004</v>
      </c>
      <c r="F104" s="1">
        <v>8</v>
      </c>
      <c r="G104" s="1" t="s">
        <v>31</v>
      </c>
      <c r="H104" s="1" t="s">
        <v>22</v>
      </c>
      <c r="I104" s="1">
        <v>16.100000000000001</v>
      </c>
      <c r="J104" s="1">
        <v>11</v>
      </c>
      <c r="K104" s="1">
        <v>13.8</v>
      </c>
      <c r="L104" s="1">
        <v>20</v>
      </c>
      <c r="M104" s="1">
        <v>322</v>
      </c>
      <c r="N104" s="1">
        <v>3</v>
      </c>
      <c r="O104" s="1">
        <v>3</v>
      </c>
      <c r="P104" s="2">
        <v>130000</v>
      </c>
      <c r="Q104" s="3"/>
    </row>
    <row r="105" spans="1:17" ht="16.5" customHeight="1">
      <c r="A105" s="1">
        <v>2022</v>
      </c>
      <c r="B105" s="1" t="s">
        <v>92</v>
      </c>
      <c r="C105" s="1" t="s">
        <v>113</v>
      </c>
      <c r="D105" s="1" t="s">
        <v>48</v>
      </c>
      <c r="E105" s="1">
        <v>4.4000000000000004</v>
      </c>
      <c r="F105" s="1">
        <v>8</v>
      </c>
      <c r="G105" s="1" t="s">
        <v>31</v>
      </c>
      <c r="H105" s="1" t="s">
        <v>22</v>
      </c>
      <c r="I105" s="1">
        <v>16.100000000000001</v>
      </c>
      <c r="J105" s="1">
        <v>11</v>
      </c>
      <c r="K105" s="1">
        <v>13.8</v>
      </c>
      <c r="L105" s="1">
        <v>20</v>
      </c>
      <c r="M105" s="1">
        <v>322</v>
      </c>
      <c r="N105" s="1">
        <v>3</v>
      </c>
      <c r="O105" s="1">
        <v>3</v>
      </c>
      <c r="P105" s="2">
        <v>139500</v>
      </c>
      <c r="Q105" s="3"/>
    </row>
    <row r="106" spans="1:17" ht="16.5" customHeight="1">
      <c r="A106" s="1">
        <v>2022</v>
      </c>
      <c r="B106" s="1" t="s">
        <v>92</v>
      </c>
      <c r="C106" s="1" t="s">
        <v>124</v>
      </c>
      <c r="D106" s="1" t="s">
        <v>69</v>
      </c>
      <c r="E106" s="1">
        <v>4.4000000000000004</v>
      </c>
      <c r="F106" s="1">
        <v>8</v>
      </c>
      <c r="G106" s="1" t="s">
        <v>31</v>
      </c>
      <c r="H106" s="1" t="s">
        <v>22</v>
      </c>
      <c r="I106" s="1">
        <v>16.100000000000001</v>
      </c>
      <c r="J106" s="1">
        <v>11</v>
      </c>
      <c r="K106" s="1">
        <v>13.8</v>
      </c>
      <c r="L106" s="1">
        <v>20</v>
      </c>
      <c r="M106" s="1">
        <v>322</v>
      </c>
      <c r="N106" s="1">
        <v>3</v>
      </c>
      <c r="O106" s="1">
        <v>3</v>
      </c>
      <c r="P106" s="2">
        <v>130000</v>
      </c>
      <c r="Q106" s="3"/>
    </row>
    <row r="107" spans="1:17" ht="16.5" customHeight="1">
      <c r="A107" s="1">
        <v>2022</v>
      </c>
      <c r="B107" s="1" t="s">
        <v>92</v>
      </c>
      <c r="C107" s="1" t="s">
        <v>125</v>
      </c>
      <c r="D107" s="1" t="s">
        <v>69</v>
      </c>
      <c r="E107" s="1">
        <v>4.4000000000000004</v>
      </c>
      <c r="F107" s="1">
        <v>8</v>
      </c>
      <c r="G107" s="1" t="s">
        <v>31</v>
      </c>
      <c r="H107" s="1" t="s">
        <v>22</v>
      </c>
      <c r="I107" s="1">
        <v>16.100000000000001</v>
      </c>
      <c r="J107" s="1">
        <v>11</v>
      </c>
      <c r="K107" s="1">
        <v>13.8</v>
      </c>
      <c r="L107" s="1">
        <v>20</v>
      </c>
      <c r="M107" s="1">
        <v>322</v>
      </c>
      <c r="N107" s="1">
        <v>3</v>
      </c>
      <c r="O107" s="1">
        <v>3</v>
      </c>
      <c r="P107" s="2">
        <v>130000</v>
      </c>
      <c r="Q107" s="3"/>
    </row>
    <row r="108" spans="1:17" ht="16.5" customHeight="1">
      <c r="A108" s="1">
        <v>2022</v>
      </c>
      <c r="B108" s="1" t="s">
        <v>92</v>
      </c>
      <c r="C108" s="1" t="s">
        <v>155</v>
      </c>
      <c r="D108" s="1" t="s">
        <v>48</v>
      </c>
      <c r="E108" s="1">
        <v>4.4000000000000004</v>
      </c>
      <c r="F108" s="1">
        <v>8</v>
      </c>
      <c r="G108" s="1" t="s">
        <v>31</v>
      </c>
      <c r="H108" s="1" t="s">
        <v>22</v>
      </c>
      <c r="I108" s="1">
        <v>13.9</v>
      </c>
      <c r="J108" s="1">
        <v>9.6</v>
      </c>
      <c r="K108" s="1">
        <v>12</v>
      </c>
      <c r="L108" s="1">
        <v>24</v>
      </c>
      <c r="M108" s="1">
        <v>279</v>
      </c>
      <c r="N108" s="1">
        <v>4</v>
      </c>
      <c r="O108" s="1">
        <v>3</v>
      </c>
      <c r="P108" s="2">
        <v>109400</v>
      </c>
      <c r="Q108" s="3"/>
    </row>
    <row r="109" spans="1:17" ht="16.5" customHeight="1">
      <c r="A109" s="1">
        <v>2022</v>
      </c>
      <c r="B109" s="1" t="s">
        <v>92</v>
      </c>
      <c r="C109" s="1" t="s">
        <v>133</v>
      </c>
      <c r="D109" s="1" t="s">
        <v>48</v>
      </c>
      <c r="E109" s="1">
        <v>4.4000000000000004</v>
      </c>
      <c r="F109" s="1">
        <v>8</v>
      </c>
      <c r="G109" s="1" t="s">
        <v>31</v>
      </c>
      <c r="H109" s="1" t="s">
        <v>22</v>
      </c>
      <c r="I109" s="1">
        <v>13.5</v>
      </c>
      <c r="J109" s="1">
        <v>9.3000000000000007</v>
      </c>
      <c r="K109" s="1">
        <v>11.6</v>
      </c>
      <c r="L109" s="1">
        <v>24</v>
      </c>
      <c r="M109" s="1">
        <v>271</v>
      </c>
      <c r="N109" s="1">
        <v>4</v>
      </c>
      <c r="O109" s="1">
        <v>3</v>
      </c>
      <c r="P109" s="2">
        <v>119900</v>
      </c>
      <c r="Q109" s="3"/>
    </row>
    <row r="110" spans="1:17" ht="16.5" customHeight="1">
      <c r="A110" s="1">
        <v>2022</v>
      </c>
      <c r="B110" s="1" t="s">
        <v>92</v>
      </c>
      <c r="C110" s="1" t="s">
        <v>192</v>
      </c>
      <c r="D110" s="1" t="s">
        <v>69</v>
      </c>
      <c r="E110" s="1">
        <v>4.4000000000000004</v>
      </c>
      <c r="F110" s="1">
        <v>8</v>
      </c>
      <c r="G110" s="1" t="s">
        <v>31</v>
      </c>
      <c r="H110" s="1" t="s">
        <v>22</v>
      </c>
      <c r="I110" s="1">
        <v>13.9</v>
      </c>
      <c r="J110" s="1">
        <v>9.6</v>
      </c>
      <c r="K110" s="1">
        <v>12</v>
      </c>
      <c r="L110" s="1">
        <v>24</v>
      </c>
      <c r="M110" s="1">
        <v>279</v>
      </c>
      <c r="N110" s="1">
        <v>4</v>
      </c>
      <c r="O110" s="1">
        <v>3</v>
      </c>
      <c r="P110" s="2">
        <v>99900</v>
      </c>
      <c r="Q110" s="3"/>
    </row>
    <row r="111" spans="1:17" ht="16.5" customHeight="1">
      <c r="A111" s="1">
        <v>2022</v>
      </c>
      <c r="B111" s="1" t="s">
        <v>92</v>
      </c>
      <c r="C111" s="1" t="s">
        <v>603</v>
      </c>
      <c r="D111" s="1" t="s">
        <v>236</v>
      </c>
      <c r="E111" s="1">
        <v>2</v>
      </c>
      <c r="F111" s="1">
        <v>4</v>
      </c>
      <c r="G111" s="1" t="s">
        <v>31</v>
      </c>
      <c r="H111" s="1" t="s">
        <v>22</v>
      </c>
      <c r="I111" s="1">
        <v>10.3</v>
      </c>
      <c r="J111" s="1">
        <v>7.7</v>
      </c>
      <c r="K111" s="1">
        <v>9.1</v>
      </c>
      <c r="L111" s="1">
        <v>31</v>
      </c>
      <c r="M111" s="1">
        <v>213</v>
      </c>
      <c r="N111" s="1">
        <v>5</v>
      </c>
      <c r="O111" s="1">
        <v>7</v>
      </c>
      <c r="P111" s="2">
        <v>37400</v>
      </c>
      <c r="Q111" s="3"/>
    </row>
    <row r="112" spans="1:17" ht="16.5" customHeight="1">
      <c r="A112" s="1">
        <v>2022</v>
      </c>
      <c r="B112" s="1" t="s">
        <v>92</v>
      </c>
      <c r="C112" s="1" t="s">
        <v>586</v>
      </c>
      <c r="D112" s="1" t="s">
        <v>236</v>
      </c>
      <c r="E112" s="1">
        <v>2</v>
      </c>
      <c r="F112" s="1">
        <v>4</v>
      </c>
      <c r="G112" s="1" t="s">
        <v>31</v>
      </c>
      <c r="H112" s="1" t="s">
        <v>22</v>
      </c>
      <c r="I112" s="1">
        <v>9.9</v>
      </c>
      <c r="J112" s="1">
        <v>7.6</v>
      </c>
      <c r="K112" s="1">
        <v>8.8000000000000007</v>
      </c>
      <c r="L112" s="1">
        <v>32</v>
      </c>
      <c r="M112" s="1">
        <v>207</v>
      </c>
      <c r="N112" s="1">
        <v>6</v>
      </c>
      <c r="O112" s="1">
        <v>7</v>
      </c>
      <c r="P112" s="2">
        <v>38600</v>
      </c>
      <c r="Q112" s="3"/>
    </row>
    <row r="113" spans="1:17" ht="16.5" customHeight="1">
      <c r="A113" s="1">
        <v>2022</v>
      </c>
      <c r="B113" s="1" t="s">
        <v>92</v>
      </c>
      <c r="C113" s="1" t="s">
        <v>480</v>
      </c>
      <c r="D113" s="1" t="s">
        <v>236</v>
      </c>
      <c r="E113" s="1">
        <v>2</v>
      </c>
      <c r="F113" s="1">
        <v>4</v>
      </c>
      <c r="G113" s="1" t="s">
        <v>31</v>
      </c>
      <c r="H113" s="1" t="s">
        <v>22</v>
      </c>
      <c r="I113" s="1">
        <v>9.9</v>
      </c>
      <c r="J113" s="1">
        <v>7.6</v>
      </c>
      <c r="K113" s="1">
        <v>8.9</v>
      </c>
      <c r="L113" s="1">
        <v>32</v>
      </c>
      <c r="M113" s="1">
        <v>207</v>
      </c>
      <c r="N113" s="1">
        <v>6</v>
      </c>
      <c r="O113" s="1">
        <v>3</v>
      </c>
      <c r="P113" s="2">
        <v>46450</v>
      </c>
      <c r="Q113" s="3"/>
    </row>
    <row r="114" spans="1:17" ht="16.5" customHeight="1">
      <c r="A114" s="1">
        <v>2022</v>
      </c>
      <c r="B114" s="1" t="s">
        <v>92</v>
      </c>
      <c r="C114" s="1" t="s">
        <v>501</v>
      </c>
      <c r="D114" s="1" t="s">
        <v>236</v>
      </c>
      <c r="E114" s="1">
        <v>2</v>
      </c>
      <c r="F114" s="1">
        <v>4</v>
      </c>
      <c r="G114" s="1" t="s">
        <v>31</v>
      </c>
      <c r="H114" s="1" t="s">
        <v>22</v>
      </c>
      <c r="I114" s="1">
        <v>11</v>
      </c>
      <c r="J114" s="1">
        <v>8.5</v>
      </c>
      <c r="K114" s="1">
        <v>9.9</v>
      </c>
      <c r="L114" s="1">
        <v>29</v>
      </c>
      <c r="M114" s="1">
        <v>230</v>
      </c>
      <c r="N114" s="1">
        <v>5</v>
      </c>
      <c r="O114" s="1">
        <v>7</v>
      </c>
      <c r="P114" s="2">
        <v>45700</v>
      </c>
      <c r="Q114" s="3"/>
    </row>
    <row r="115" spans="1:17" ht="16.5" customHeight="1">
      <c r="A115" s="1">
        <v>2022</v>
      </c>
      <c r="B115" s="1" t="s">
        <v>92</v>
      </c>
      <c r="C115" s="1" t="s">
        <v>373</v>
      </c>
      <c r="D115" s="1" t="s">
        <v>236</v>
      </c>
      <c r="E115" s="1">
        <v>3</v>
      </c>
      <c r="F115" s="1">
        <v>6</v>
      </c>
      <c r="G115" s="1" t="s">
        <v>31</v>
      </c>
      <c r="H115" s="1" t="s">
        <v>22</v>
      </c>
      <c r="I115" s="1">
        <v>15.7</v>
      </c>
      <c r="J115" s="1">
        <v>11.7</v>
      </c>
      <c r="K115" s="1">
        <v>13.9</v>
      </c>
      <c r="L115" s="1">
        <v>20</v>
      </c>
      <c r="M115" s="1">
        <v>323</v>
      </c>
      <c r="N115" s="1">
        <v>3</v>
      </c>
      <c r="O115" s="1">
        <v>3</v>
      </c>
      <c r="P115" s="2">
        <v>57800</v>
      </c>
      <c r="Q115" s="3"/>
    </row>
    <row r="116" spans="1:17" ht="16.5" customHeight="1">
      <c r="A116" s="1">
        <v>2022</v>
      </c>
      <c r="B116" s="1" t="s">
        <v>92</v>
      </c>
      <c r="C116" s="1" t="s">
        <v>257</v>
      </c>
      <c r="D116" s="1" t="s">
        <v>236</v>
      </c>
      <c r="E116" s="1">
        <v>3</v>
      </c>
      <c r="F116" s="1">
        <v>6</v>
      </c>
      <c r="G116" s="1" t="s">
        <v>31</v>
      </c>
      <c r="H116" s="1" t="s">
        <v>22</v>
      </c>
      <c r="I116" s="1">
        <v>15.7</v>
      </c>
      <c r="J116" s="1">
        <v>11.7</v>
      </c>
      <c r="K116" s="1">
        <v>13.9</v>
      </c>
      <c r="L116" s="1">
        <v>20</v>
      </c>
      <c r="M116" s="1">
        <v>323</v>
      </c>
      <c r="N116" s="1">
        <v>3</v>
      </c>
      <c r="O116" s="1">
        <v>3</v>
      </c>
      <c r="P116" s="2">
        <v>79800</v>
      </c>
    </row>
    <row r="117" spans="1:17" ht="16.5" customHeight="1">
      <c r="A117" s="1">
        <v>2022</v>
      </c>
      <c r="B117" s="1" t="s">
        <v>92</v>
      </c>
      <c r="C117" s="1" t="s">
        <v>374</v>
      </c>
      <c r="D117" s="1" t="s">
        <v>236</v>
      </c>
      <c r="E117" s="1">
        <v>3</v>
      </c>
      <c r="F117" s="1">
        <v>6</v>
      </c>
      <c r="G117" s="1" t="s">
        <v>31</v>
      </c>
      <c r="H117" s="1" t="s">
        <v>22</v>
      </c>
      <c r="I117" s="1">
        <v>11.2</v>
      </c>
      <c r="J117" s="1">
        <v>9.1</v>
      </c>
      <c r="K117" s="1">
        <v>10.3</v>
      </c>
      <c r="L117" s="1">
        <v>27</v>
      </c>
      <c r="M117" s="1">
        <v>241</v>
      </c>
      <c r="N117" s="1">
        <v>5</v>
      </c>
      <c r="O117" s="1">
        <v>5</v>
      </c>
      <c r="P117" s="2">
        <v>57800</v>
      </c>
      <c r="Q117" s="3" t="s">
        <v>354</v>
      </c>
    </row>
    <row r="118" spans="1:17" ht="16.5" customHeight="1">
      <c r="A118" s="1">
        <v>2022</v>
      </c>
      <c r="B118" s="1" t="s">
        <v>92</v>
      </c>
      <c r="C118" s="1" t="s">
        <v>436</v>
      </c>
      <c r="D118" s="1" t="s">
        <v>236</v>
      </c>
      <c r="E118" s="1">
        <v>2</v>
      </c>
      <c r="F118" s="1">
        <v>4</v>
      </c>
      <c r="G118" s="1" t="s">
        <v>31</v>
      </c>
      <c r="H118" s="1" t="s">
        <v>22</v>
      </c>
      <c r="I118" s="1">
        <v>11</v>
      </c>
      <c r="J118" s="1">
        <v>8.5</v>
      </c>
      <c r="K118" s="1">
        <v>9.9</v>
      </c>
      <c r="L118" s="1">
        <v>29</v>
      </c>
      <c r="M118" s="1">
        <v>230</v>
      </c>
      <c r="N118" s="1">
        <v>5</v>
      </c>
      <c r="O118" s="1">
        <v>7</v>
      </c>
      <c r="P118" s="2">
        <v>51800</v>
      </c>
      <c r="Q118" s="3"/>
    </row>
    <row r="119" spans="1:17" ht="16.5" customHeight="1">
      <c r="A119" s="1">
        <v>2022</v>
      </c>
      <c r="B119" s="1" t="s">
        <v>92</v>
      </c>
      <c r="C119" s="1" t="s">
        <v>352</v>
      </c>
      <c r="D119" s="1" t="s">
        <v>236</v>
      </c>
      <c r="E119" s="1">
        <v>3</v>
      </c>
      <c r="F119" s="1">
        <v>6</v>
      </c>
      <c r="G119" s="1" t="s">
        <v>31</v>
      </c>
      <c r="H119" s="1" t="s">
        <v>22</v>
      </c>
      <c r="I119" s="1">
        <v>15.7</v>
      </c>
      <c r="J119" s="1">
        <v>11.7</v>
      </c>
      <c r="K119" s="1">
        <v>13.9</v>
      </c>
      <c r="L119" s="1">
        <v>20</v>
      </c>
      <c r="M119" s="1">
        <v>323</v>
      </c>
      <c r="N119" s="1">
        <v>3</v>
      </c>
      <c r="O119" s="1">
        <v>3</v>
      </c>
      <c r="P119" s="2">
        <v>62400</v>
      </c>
      <c r="Q119" s="3"/>
    </row>
    <row r="120" spans="1:17" ht="16.5" customHeight="1">
      <c r="A120" s="1">
        <v>2022</v>
      </c>
      <c r="B120" s="1" t="s">
        <v>92</v>
      </c>
      <c r="C120" s="1" t="s">
        <v>292</v>
      </c>
      <c r="D120" s="1" t="s">
        <v>236</v>
      </c>
      <c r="E120" s="1">
        <v>3</v>
      </c>
      <c r="F120" s="1">
        <v>6</v>
      </c>
      <c r="G120" s="1" t="s">
        <v>31</v>
      </c>
      <c r="H120" s="1" t="s">
        <v>22</v>
      </c>
      <c r="I120" s="1">
        <v>15.7</v>
      </c>
      <c r="J120" s="1">
        <v>11.7</v>
      </c>
      <c r="K120" s="1">
        <v>13.9</v>
      </c>
      <c r="L120" s="1">
        <v>20</v>
      </c>
      <c r="M120" s="1">
        <v>323</v>
      </c>
      <c r="N120" s="1">
        <v>3</v>
      </c>
      <c r="O120" s="1">
        <v>3</v>
      </c>
      <c r="P120" s="2">
        <v>73400</v>
      </c>
      <c r="Q120" s="1" t="s">
        <v>293</v>
      </c>
    </row>
    <row r="121" spans="1:17" ht="16.5" customHeight="1">
      <c r="A121" s="1">
        <v>2022</v>
      </c>
      <c r="B121" s="1" t="s">
        <v>92</v>
      </c>
      <c r="C121" s="1" t="s">
        <v>353</v>
      </c>
      <c r="D121" s="1" t="s">
        <v>236</v>
      </c>
      <c r="E121" s="1">
        <v>3</v>
      </c>
      <c r="F121" s="1">
        <v>6</v>
      </c>
      <c r="G121" s="1" t="s">
        <v>31</v>
      </c>
      <c r="H121" s="1" t="s">
        <v>22</v>
      </c>
      <c r="I121" s="1">
        <v>11.2</v>
      </c>
      <c r="J121" s="1">
        <v>9.1</v>
      </c>
      <c r="K121" s="1">
        <v>10.3</v>
      </c>
      <c r="L121" s="1">
        <v>27</v>
      </c>
      <c r="M121" s="1">
        <v>241</v>
      </c>
      <c r="N121" s="1">
        <v>5</v>
      </c>
      <c r="O121" s="1">
        <v>5</v>
      </c>
      <c r="P121" s="2">
        <v>62400</v>
      </c>
      <c r="Q121" s="3" t="s">
        <v>354</v>
      </c>
    </row>
    <row r="122" spans="1:17" ht="16.5" customHeight="1">
      <c r="A122" s="1">
        <v>2022</v>
      </c>
      <c r="B122" s="1" t="s">
        <v>92</v>
      </c>
      <c r="C122" s="1" t="s">
        <v>345</v>
      </c>
      <c r="D122" s="1" t="s">
        <v>53</v>
      </c>
      <c r="E122" s="1">
        <v>3</v>
      </c>
      <c r="F122" s="1">
        <v>6</v>
      </c>
      <c r="G122" s="1" t="s">
        <v>31</v>
      </c>
      <c r="H122" s="1" t="s">
        <v>22</v>
      </c>
      <c r="I122" s="1">
        <v>11.3</v>
      </c>
      <c r="J122" s="1">
        <v>9.1999999999999993</v>
      </c>
      <c r="K122" s="1">
        <v>10.4</v>
      </c>
      <c r="L122" s="1">
        <v>27</v>
      </c>
      <c r="M122" s="1">
        <v>241</v>
      </c>
      <c r="N122" s="1">
        <v>5</v>
      </c>
      <c r="O122" s="1">
        <v>3</v>
      </c>
      <c r="P122" s="2">
        <v>62900</v>
      </c>
      <c r="Q122" s="3"/>
    </row>
    <row r="123" spans="1:17" ht="16.5" customHeight="1">
      <c r="A123" s="1">
        <v>2022</v>
      </c>
      <c r="B123" s="1" t="s">
        <v>92</v>
      </c>
      <c r="C123" s="1" t="s">
        <v>246</v>
      </c>
      <c r="D123" s="1" t="s">
        <v>53</v>
      </c>
      <c r="E123" s="1">
        <v>4.4000000000000004</v>
      </c>
      <c r="F123" s="1">
        <v>8</v>
      </c>
      <c r="G123" s="1" t="s">
        <v>31</v>
      </c>
      <c r="H123" s="1" t="s">
        <v>22</v>
      </c>
      <c r="I123" s="1">
        <v>17.899999999999999</v>
      </c>
      <c r="J123" s="1">
        <v>13</v>
      </c>
      <c r="K123" s="1">
        <v>15.7</v>
      </c>
      <c r="L123" s="1">
        <v>18</v>
      </c>
      <c r="M123" s="1">
        <v>364</v>
      </c>
      <c r="N123" s="1">
        <v>2</v>
      </c>
      <c r="O123" s="1">
        <v>3</v>
      </c>
      <c r="P123" s="2">
        <v>82800</v>
      </c>
      <c r="Q123" s="3" t="s">
        <v>247</v>
      </c>
    </row>
    <row r="124" spans="1:17" ht="16.5" customHeight="1">
      <c r="A124" s="1">
        <v>2022</v>
      </c>
      <c r="B124" s="1" t="s">
        <v>92</v>
      </c>
      <c r="C124" s="1" t="s">
        <v>165</v>
      </c>
      <c r="D124" s="1" t="s">
        <v>53</v>
      </c>
      <c r="E124" s="1">
        <v>4.4000000000000004</v>
      </c>
      <c r="F124" s="1">
        <v>8</v>
      </c>
      <c r="G124" s="1" t="s">
        <v>31</v>
      </c>
      <c r="H124" s="1" t="s">
        <v>22</v>
      </c>
      <c r="I124" s="1">
        <v>17.899999999999999</v>
      </c>
      <c r="J124" s="1">
        <v>13</v>
      </c>
      <c r="K124" s="1">
        <v>15.7</v>
      </c>
      <c r="L124" s="1">
        <v>18</v>
      </c>
      <c r="M124" s="1">
        <v>364</v>
      </c>
      <c r="N124" s="1">
        <v>2</v>
      </c>
      <c r="O124" s="1">
        <v>3</v>
      </c>
      <c r="P124" s="2">
        <v>106100</v>
      </c>
      <c r="Q124" s="3"/>
    </row>
    <row r="125" spans="1:17" ht="16.5" customHeight="1">
      <c r="A125" s="1">
        <v>2022</v>
      </c>
      <c r="B125" s="1" t="s">
        <v>92</v>
      </c>
      <c r="C125" s="1" t="s">
        <v>248</v>
      </c>
      <c r="D125" s="1" t="s">
        <v>53</v>
      </c>
      <c r="E125" s="1">
        <v>4.4000000000000004</v>
      </c>
      <c r="F125" s="1">
        <v>8</v>
      </c>
      <c r="G125" s="1" t="s">
        <v>31</v>
      </c>
      <c r="H125" s="1" t="s">
        <v>22</v>
      </c>
      <c r="I125" s="1">
        <v>14.4</v>
      </c>
      <c r="J125" s="1">
        <v>10.6</v>
      </c>
      <c r="K125" s="1">
        <v>12.7</v>
      </c>
      <c r="L125" s="1">
        <v>22</v>
      </c>
      <c r="M125" s="1">
        <v>302</v>
      </c>
      <c r="N125" s="1">
        <v>3</v>
      </c>
      <c r="O125" s="1">
        <v>3</v>
      </c>
      <c r="P125" s="2">
        <v>82800</v>
      </c>
      <c r="Q125" s="1" t="s">
        <v>249</v>
      </c>
    </row>
    <row r="126" spans="1:17" ht="16.5" customHeight="1">
      <c r="A126" s="1">
        <v>2022</v>
      </c>
      <c r="B126" s="1" t="s">
        <v>92</v>
      </c>
      <c r="C126" s="1" t="s">
        <v>328</v>
      </c>
      <c r="D126" s="1" t="s">
        <v>53</v>
      </c>
      <c r="E126" s="1">
        <v>3</v>
      </c>
      <c r="F126" s="1">
        <v>6</v>
      </c>
      <c r="G126" s="1" t="s">
        <v>31</v>
      </c>
      <c r="H126" s="1" t="s">
        <v>22</v>
      </c>
      <c r="I126" s="1">
        <v>11.3</v>
      </c>
      <c r="J126" s="1">
        <v>9.1999999999999993</v>
      </c>
      <c r="K126" s="1">
        <v>10.4</v>
      </c>
      <c r="L126" s="1">
        <v>27</v>
      </c>
      <c r="M126" s="1">
        <v>241</v>
      </c>
      <c r="N126" s="1">
        <v>5</v>
      </c>
      <c r="O126" s="1">
        <v>3</v>
      </c>
      <c r="P126" s="2">
        <v>67350</v>
      </c>
      <c r="Q126" s="1" t="s">
        <v>189</v>
      </c>
    </row>
    <row r="127" spans="1:17" ht="16.5" customHeight="1">
      <c r="A127" s="1">
        <v>2022</v>
      </c>
      <c r="B127" s="1" t="s">
        <v>92</v>
      </c>
      <c r="C127" s="1" t="s">
        <v>225</v>
      </c>
      <c r="D127" s="1" t="s">
        <v>53</v>
      </c>
      <c r="E127" s="1">
        <v>4.4000000000000004</v>
      </c>
      <c r="F127" s="1">
        <v>8</v>
      </c>
      <c r="G127" s="1" t="s">
        <v>31</v>
      </c>
      <c r="H127" s="1" t="s">
        <v>22</v>
      </c>
      <c r="I127" s="1">
        <v>17.899999999999999</v>
      </c>
      <c r="J127" s="1">
        <v>13</v>
      </c>
      <c r="K127" s="1">
        <v>15.7</v>
      </c>
      <c r="L127" s="1">
        <v>18</v>
      </c>
      <c r="M127" s="1">
        <v>364</v>
      </c>
      <c r="N127" s="1">
        <v>2</v>
      </c>
      <c r="O127" s="1">
        <v>3</v>
      </c>
      <c r="P127" s="2">
        <v>86250</v>
      </c>
      <c r="Q127" s="1" t="s">
        <v>226</v>
      </c>
    </row>
    <row r="128" spans="1:17" ht="16.5" customHeight="1">
      <c r="A128" s="1">
        <v>2022</v>
      </c>
      <c r="B128" s="1" t="s">
        <v>92</v>
      </c>
      <c r="C128" s="1" t="s">
        <v>117</v>
      </c>
      <c r="D128" s="1" t="s">
        <v>53</v>
      </c>
      <c r="E128" s="1">
        <v>4.4000000000000004</v>
      </c>
      <c r="F128" s="1">
        <v>8</v>
      </c>
      <c r="G128" s="1" t="s">
        <v>31</v>
      </c>
      <c r="H128" s="1" t="s">
        <v>22</v>
      </c>
      <c r="I128" s="1">
        <v>17.899999999999999</v>
      </c>
      <c r="J128" s="1">
        <v>13</v>
      </c>
      <c r="K128" s="1">
        <v>15.7</v>
      </c>
      <c r="L128" s="1">
        <v>18</v>
      </c>
      <c r="M128" s="1">
        <v>364</v>
      </c>
      <c r="N128" s="1">
        <v>2</v>
      </c>
      <c r="O128" s="1">
        <v>3</v>
      </c>
      <c r="P128" s="2">
        <v>137000</v>
      </c>
      <c r="Q128" s="3"/>
    </row>
    <row r="129" spans="1:17" ht="16.5" customHeight="1">
      <c r="A129" s="1">
        <v>2022</v>
      </c>
      <c r="B129" s="1" t="s">
        <v>92</v>
      </c>
      <c r="C129" s="1" t="s">
        <v>227</v>
      </c>
      <c r="D129" s="1" t="s">
        <v>53</v>
      </c>
      <c r="E129" s="1">
        <v>4.4000000000000004</v>
      </c>
      <c r="F129" s="1">
        <v>8</v>
      </c>
      <c r="G129" s="1" t="s">
        <v>31</v>
      </c>
      <c r="H129" s="1" t="s">
        <v>22</v>
      </c>
      <c r="I129" s="1">
        <v>14.4</v>
      </c>
      <c r="J129" s="1">
        <v>10.6</v>
      </c>
      <c r="K129" s="1">
        <v>12.7</v>
      </c>
      <c r="L129" s="1">
        <v>22</v>
      </c>
      <c r="M129" s="1">
        <v>302</v>
      </c>
      <c r="N129" s="1">
        <v>3</v>
      </c>
      <c r="O129" s="1">
        <v>3</v>
      </c>
      <c r="P129" s="2">
        <v>86250</v>
      </c>
      <c r="Q129" s="1" t="s">
        <v>228</v>
      </c>
    </row>
    <row r="130" spans="1:17" ht="16.5" customHeight="1">
      <c r="A130" s="1">
        <v>2022</v>
      </c>
      <c r="B130" s="1" t="s">
        <v>92</v>
      </c>
      <c r="C130" s="1" t="s">
        <v>288</v>
      </c>
      <c r="D130" s="1" t="s">
        <v>53</v>
      </c>
      <c r="E130" s="1">
        <v>3</v>
      </c>
      <c r="F130" s="1">
        <v>6</v>
      </c>
      <c r="G130" s="1" t="s">
        <v>31</v>
      </c>
      <c r="H130" s="1" t="s">
        <v>22</v>
      </c>
      <c r="I130" s="1">
        <v>12.1</v>
      </c>
      <c r="J130" s="1">
        <v>9.8000000000000007</v>
      </c>
      <c r="K130" s="1">
        <v>11.1</v>
      </c>
      <c r="L130" s="1">
        <v>25</v>
      </c>
      <c r="M130" s="1">
        <v>256</v>
      </c>
      <c r="N130" s="1">
        <v>5</v>
      </c>
      <c r="O130" s="1">
        <v>3</v>
      </c>
      <c r="P130" s="2">
        <v>74900</v>
      </c>
      <c r="Q130" s="1" t="s">
        <v>289</v>
      </c>
    </row>
    <row r="131" spans="1:17" ht="16.5" customHeight="1">
      <c r="A131" s="1">
        <v>2022</v>
      </c>
      <c r="B131" s="1" t="s">
        <v>92</v>
      </c>
      <c r="C131" s="1" t="s">
        <v>193</v>
      </c>
      <c r="D131" s="1" t="s">
        <v>53</v>
      </c>
      <c r="E131" s="1">
        <v>4.4000000000000004</v>
      </c>
      <c r="F131" s="1">
        <v>8</v>
      </c>
      <c r="G131" s="1" t="s">
        <v>31</v>
      </c>
      <c r="H131" s="1" t="s">
        <v>22</v>
      </c>
      <c r="I131" s="1">
        <v>15.7</v>
      </c>
      <c r="J131" s="1">
        <v>11.5</v>
      </c>
      <c r="K131" s="1">
        <v>13.8</v>
      </c>
      <c r="L131" s="1">
        <v>20</v>
      </c>
      <c r="M131" s="1">
        <v>321</v>
      </c>
      <c r="N131" s="1">
        <v>3</v>
      </c>
      <c r="O131" s="1">
        <v>3</v>
      </c>
      <c r="P131" s="2">
        <v>99800</v>
      </c>
      <c r="Q131" s="1" t="s">
        <v>194</v>
      </c>
    </row>
    <row r="132" spans="1:17" ht="16.5" hidden="1" customHeight="1">
      <c r="A132" s="1">
        <v>2022</v>
      </c>
      <c r="B132" s="1" t="s">
        <v>92</v>
      </c>
      <c r="C132" s="1" t="s">
        <v>450</v>
      </c>
      <c r="D132" s="1" t="s">
        <v>20</v>
      </c>
      <c r="E132" s="1">
        <v>2</v>
      </c>
      <c r="F132" s="1">
        <v>4</v>
      </c>
      <c r="G132" s="1" t="s">
        <v>31</v>
      </c>
      <c r="H132" s="1" t="s">
        <v>22</v>
      </c>
      <c r="I132" s="1">
        <v>9.4</v>
      </c>
      <c r="J132" s="1">
        <v>7.4</v>
      </c>
      <c r="K132" s="1">
        <v>8.5</v>
      </c>
      <c r="L132" s="1">
        <v>33</v>
      </c>
      <c r="M132" s="1">
        <v>199</v>
      </c>
      <c r="N132" s="1">
        <v>6</v>
      </c>
      <c r="O132" s="1">
        <v>7</v>
      </c>
      <c r="P132" s="2">
        <v>49900</v>
      </c>
      <c r="Q132" s="3"/>
    </row>
    <row r="133" spans="1:17" ht="16.5" hidden="1" customHeight="1">
      <c r="A133" s="1">
        <v>2022</v>
      </c>
      <c r="B133" s="1" t="s">
        <v>92</v>
      </c>
      <c r="C133" s="1" t="s">
        <v>340</v>
      </c>
      <c r="D133" s="1" t="s">
        <v>20</v>
      </c>
      <c r="E133" s="1">
        <v>3</v>
      </c>
      <c r="F133" s="1">
        <v>6</v>
      </c>
      <c r="G133" s="1" t="s">
        <v>31</v>
      </c>
      <c r="H133" s="1" t="s">
        <v>22</v>
      </c>
      <c r="I133" s="1">
        <v>10.8</v>
      </c>
      <c r="J133" s="1">
        <v>8.1</v>
      </c>
      <c r="K133" s="1">
        <v>9.6</v>
      </c>
      <c r="L133" s="1">
        <v>29</v>
      </c>
      <c r="M133" s="1">
        <v>223</v>
      </c>
      <c r="N133" s="1">
        <v>5</v>
      </c>
      <c r="O133" s="1">
        <v>5</v>
      </c>
      <c r="P133" s="2">
        <v>63700</v>
      </c>
      <c r="Q133" s="1" t="s">
        <v>341</v>
      </c>
    </row>
    <row r="134" spans="1:17" ht="16.5" hidden="1" customHeight="1">
      <c r="A134" s="1">
        <v>2022</v>
      </c>
      <c r="B134" s="1" t="s">
        <v>23</v>
      </c>
      <c r="C134" s="1" t="s">
        <v>26</v>
      </c>
      <c r="D134" s="1" t="s">
        <v>20</v>
      </c>
      <c r="E134" s="1">
        <v>8</v>
      </c>
      <c r="F134" s="1">
        <v>16</v>
      </c>
      <c r="G134" s="1" t="s">
        <v>21</v>
      </c>
      <c r="H134" s="1" t="s">
        <v>22</v>
      </c>
      <c r="I134" s="1">
        <v>26.8</v>
      </c>
      <c r="J134" s="1">
        <v>16.600000000000001</v>
      </c>
      <c r="K134" s="1">
        <v>22.2</v>
      </c>
      <c r="L134" s="1">
        <v>13</v>
      </c>
      <c r="M134" s="1">
        <v>522</v>
      </c>
      <c r="N134" s="1">
        <v>1</v>
      </c>
      <c r="O134" s="1">
        <v>1</v>
      </c>
      <c r="P134" s="2">
        <v>3300000</v>
      </c>
      <c r="Q134" s="3"/>
    </row>
    <row r="135" spans="1:17" ht="16.5" hidden="1" customHeight="1">
      <c r="A135" s="1">
        <v>2022</v>
      </c>
      <c r="B135" s="1" t="s">
        <v>23</v>
      </c>
      <c r="C135" s="1" t="s">
        <v>25</v>
      </c>
      <c r="D135" s="1" t="s">
        <v>20</v>
      </c>
      <c r="E135" s="1">
        <v>8</v>
      </c>
      <c r="F135" s="1">
        <v>16</v>
      </c>
      <c r="G135" s="1" t="s">
        <v>21</v>
      </c>
      <c r="H135" s="1" t="s">
        <v>22</v>
      </c>
      <c r="I135" s="1">
        <v>30.3</v>
      </c>
      <c r="J135" s="1">
        <v>20.9</v>
      </c>
      <c r="K135" s="1">
        <v>26.1</v>
      </c>
      <c r="L135" s="1">
        <v>11</v>
      </c>
      <c r="M135" s="1">
        <v>608</v>
      </c>
      <c r="N135" s="1">
        <v>1</v>
      </c>
      <c r="O135" s="1">
        <v>1</v>
      </c>
      <c r="P135" s="2">
        <v>3600000</v>
      </c>
      <c r="Q135" s="3"/>
    </row>
    <row r="136" spans="1:17" ht="16.5" hidden="1" customHeight="1">
      <c r="A136" s="1">
        <v>2022</v>
      </c>
      <c r="B136" s="1" t="s">
        <v>23</v>
      </c>
      <c r="C136" s="1" t="s">
        <v>24</v>
      </c>
      <c r="D136" s="1" t="s">
        <v>20</v>
      </c>
      <c r="E136" s="1">
        <v>8</v>
      </c>
      <c r="F136" s="1">
        <v>16</v>
      </c>
      <c r="G136" s="1" t="s">
        <v>21</v>
      </c>
      <c r="H136" s="1" t="s">
        <v>22</v>
      </c>
      <c r="I136" s="1">
        <v>30.3</v>
      </c>
      <c r="J136" s="1">
        <v>20.9</v>
      </c>
      <c r="K136" s="1">
        <v>26.1</v>
      </c>
      <c r="L136" s="1">
        <v>11</v>
      </c>
      <c r="M136" s="1">
        <v>608</v>
      </c>
      <c r="N136" s="1">
        <v>1</v>
      </c>
      <c r="O136" s="1">
        <v>1</v>
      </c>
      <c r="P136" s="2">
        <v>3900000</v>
      </c>
      <c r="Q136" s="3"/>
    </row>
    <row r="137" spans="1:17" ht="16.5" customHeight="1">
      <c r="A137" s="1">
        <v>2022</v>
      </c>
      <c r="B137" s="1" t="s">
        <v>537</v>
      </c>
      <c r="C137" s="1" t="s">
        <v>538</v>
      </c>
      <c r="D137" s="1" t="s">
        <v>53</v>
      </c>
      <c r="E137" s="1">
        <v>3.6</v>
      </c>
      <c r="F137" s="1">
        <v>6</v>
      </c>
      <c r="G137" s="1" t="s">
        <v>72</v>
      </c>
      <c r="H137" s="1" t="s">
        <v>233</v>
      </c>
      <c r="I137" s="1">
        <v>13</v>
      </c>
      <c r="J137" s="1">
        <v>9.1</v>
      </c>
      <c r="K137" s="1">
        <v>11.2</v>
      </c>
      <c r="L137" s="1">
        <v>25</v>
      </c>
      <c r="M137" s="1">
        <v>263</v>
      </c>
      <c r="N137" s="1">
        <v>4</v>
      </c>
      <c r="O137" s="1">
        <v>6</v>
      </c>
      <c r="P137" s="2">
        <v>42800</v>
      </c>
      <c r="Q137" s="3"/>
    </row>
    <row r="138" spans="1:17" ht="16.5" customHeight="1">
      <c r="A138" s="1">
        <v>2022</v>
      </c>
      <c r="B138" s="1" t="s">
        <v>537</v>
      </c>
      <c r="C138" s="1" t="s">
        <v>539</v>
      </c>
      <c r="D138" s="1" t="s">
        <v>53</v>
      </c>
      <c r="E138" s="1">
        <v>3.6</v>
      </c>
      <c r="F138" s="1">
        <v>6</v>
      </c>
      <c r="G138" s="1" t="s">
        <v>72</v>
      </c>
      <c r="H138" s="1" t="s">
        <v>233</v>
      </c>
      <c r="I138" s="1">
        <v>13.6</v>
      </c>
      <c r="J138" s="1">
        <v>9.6</v>
      </c>
      <c r="K138" s="1">
        <v>11.8</v>
      </c>
      <c r="L138" s="1">
        <v>24</v>
      </c>
      <c r="M138" s="1">
        <v>277</v>
      </c>
      <c r="N138" s="1">
        <v>4</v>
      </c>
      <c r="O138" s="1">
        <v>6</v>
      </c>
      <c r="P138" s="2">
        <v>42800</v>
      </c>
      <c r="Q138" s="3"/>
    </row>
    <row r="139" spans="1:17" ht="16.5" customHeight="1">
      <c r="A139" s="1">
        <v>2022</v>
      </c>
      <c r="B139" s="1" t="s">
        <v>537</v>
      </c>
      <c r="C139" s="1" t="s">
        <v>764</v>
      </c>
      <c r="D139" s="1" t="s">
        <v>236</v>
      </c>
      <c r="E139" s="1">
        <v>1.4</v>
      </c>
      <c r="F139" s="1">
        <v>4</v>
      </c>
      <c r="G139" s="1" t="s">
        <v>392</v>
      </c>
      <c r="H139" s="1" t="s">
        <v>233</v>
      </c>
      <c r="I139" s="1">
        <v>9.6999999999999993</v>
      </c>
      <c r="J139" s="1">
        <v>7.3</v>
      </c>
      <c r="K139" s="1">
        <v>8.6</v>
      </c>
      <c r="L139" s="1">
        <v>33</v>
      </c>
      <c r="M139" s="1">
        <v>201</v>
      </c>
      <c r="N139" s="1">
        <v>6</v>
      </c>
      <c r="O139" s="1">
        <v>7</v>
      </c>
      <c r="P139" s="2">
        <v>26100</v>
      </c>
      <c r="Q139" s="3"/>
    </row>
    <row r="140" spans="1:17" ht="16.5" customHeight="1">
      <c r="A140" s="1">
        <v>2022</v>
      </c>
      <c r="B140" s="1" t="s">
        <v>537</v>
      </c>
      <c r="C140" s="1" t="s">
        <v>765</v>
      </c>
      <c r="D140" s="1" t="s">
        <v>236</v>
      </c>
      <c r="E140" s="1">
        <v>1.4</v>
      </c>
      <c r="F140" s="1">
        <v>4</v>
      </c>
      <c r="G140" s="1" t="s">
        <v>392</v>
      </c>
      <c r="H140" s="1" t="s">
        <v>233</v>
      </c>
      <c r="I140" s="1">
        <v>10.199999999999999</v>
      </c>
      <c r="J140" s="1">
        <v>7.7</v>
      </c>
      <c r="K140" s="1">
        <v>9.1</v>
      </c>
      <c r="L140" s="1">
        <v>31</v>
      </c>
      <c r="M140" s="1">
        <v>214</v>
      </c>
      <c r="N140" s="1">
        <v>5</v>
      </c>
      <c r="O140" s="1">
        <v>7</v>
      </c>
      <c r="P140" s="2">
        <v>26100</v>
      </c>
      <c r="Q140" s="3"/>
    </row>
    <row r="141" spans="1:17" ht="16.5" customHeight="1">
      <c r="A141" s="1">
        <v>2022</v>
      </c>
      <c r="B141" s="1" t="s">
        <v>537</v>
      </c>
      <c r="C141" s="1" t="s">
        <v>786</v>
      </c>
      <c r="D141" s="1" t="s">
        <v>236</v>
      </c>
      <c r="E141" s="1">
        <v>1.2</v>
      </c>
      <c r="F141" s="1">
        <v>3</v>
      </c>
      <c r="G141" s="1" t="s">
        <v>469</v>
      </c>
      <c r="H141" s="1" t="s">
        <v>233</v>
      </c>
      <c r="I141" s="1">
        <v>8</v>
      </c>
      <c r="J141" s="1">
        <v>7.6</v>
      </c>
      <c r="K141" s="1">
        <v>7.8</v>
      </c>
      <c r="L141" s="1">
        <v>36</v>
      </c>
      <c r="M141" s="1">
        <v>184</v>
      </c>
      <c r="N141" s="1">
        <v>6</v>
      </c>
      <c r="O141" s="1">
        <v>7</v>
      </c>
      <c r="P141" s="2">
        <v>24400</v>
      </c>
      <c r="Q141" s="3"/>
    </row>
    <row r="142" spans="1:17" ht="16.5" customHeight="1">
      <c r="A142" s="1">
        <v>2022</v>
      </c>
      <c r="B142" s="1" t="s">
        <v>537</v>
      </c>
      <c r="C142" s="1" t="s">
        <v>786</v>
      </c>
      <c r="D142" s="1" t="s">
        <v>236</v>
      </c>
      <c r="E142" s="1">
        <v>1.3</v>
      </c>
      <c r="F142" s="1">
        <v>3</v>
      </c>
      <c r="G142" s="1" t="s">
        <v>469</v>
      </c>
      <c r="H142" s="1" t="s">
        <v>233</v>
      </c>
      <c r="I142" s="1">
        <v>8.1999999999999993</v>
      </c>
      <c r="J142" s="1">
        <v>7.4</v>
      </c>
      <c r="K142" s="1">
        <v>7.9</v>
      </c>
      <c r="L142" s="1">
        <v>36</v>
      </c>
      <c r="M142" s="1">
        <v>185</v>
      </c>
      <c r="N142" s="1">
        <v>6</v>
      </c>
      <c r="O142" s="1">
        <v>7</v>
      </c>
      <c r="P142" s="2">
        <v>24400</v>
      </c>
      <c r="Q142" s="3"/>
    </row>
    <row r="143" spans="1:17" ht="16.5" customHeight="1">
      <c r="A143" s="1">
        <v>2022</v>
      </c>
      <c r="B143" s="1" t="s">
        <v>537</v>
      </c>
      <c r="C143" s="1" t="s">
        <v>787</v>
      </c>
      <c r="D143" s="1" t="s">
        <v>236</v>
      </c>
      <c r="E143" s="1">
        <v>1.3</v>
      </c>
      <c r="F143" s="1">
        <v>3</v>
      </c>
      <c r="G143" s="1" t="s">
        <v>72</v>
      </c>
      <c r="H143" s="1" t="s">
        <v>233</v>
      </c>
      <c r="I143" s="1">
        <v>9</v>
      </c>
      <c r="J143" s="1">
        <v>8.1999999999999993</v>
      </c>
      <c r="K143" s="1">
        <v>8.6</v>
      </c>
      <c r="L143" s="1">
        <v>33</v>
      </c>
      <c r="M143" s="1">
        <v>201</v>
      </c>
      <c r="N143" s="1">
        <v>6</v>
      </c>
      <c r="O143" s="1">
        <v>7</v>
      </c>
      <c r="P143" s="2">
        <v>24400</v>
      </c>
      <c r="Q143" s="3"/>
    </row>
    <row r="144" spans="1:17" ht="16.5" customHeight="1">
      <c r="A144" s="1">
        <v>2022</v>
      </c>
      <c r="B144" s="1" t="s">
        <v>537</v>
      </c>
      <c r="C144" s="1" t="s">
        <v>682</v>
      </c>
      <c r="D144" s="1" t="s">
        <v>236</v>
      </c>
      <c r="E144" s="1">
        <v>2</v>
      </c>
      <c r="F144" s="1">
        <v>4</v>
      </c>
      <c r="G144" s="1" t="s">
        <v>441</v>
      </c>
      <c r="H144" s="1" t="s">
        <v>233</v>
      </c>
      <c r="I144" s="1">
        <v>10</v>
      </c>
      <c r="J144" s="1">
        <v>7.6</v>
      </c>
      <c r="K144" s="1">
        <v>8.9</v>
      </c>
      <c r="L144" s="1">
        <v>32</v>
      </c>
      <c r="M144" s="1">
        <v>209</v>
      </c>
      <c r="N144" s="1">
        <v>5</v>
      </c>
      <c r="O144" s="1">
        <v>7</v>
      </c>
      <c r="P144" s="2">
        <v>31500</v>
      </c>
      <c r="Q144" s="3"/>
    </row>
    <row r="145" spans="1:17" ht="16.5" customHeight="1">
      <c r="A145" s="1">
        <v>2022</v>
      </c>
      <c r="B145" s="1" t="s">
        <v>537</v>
      </c>
      <c r="C145" s="1" t="s">
        <v>683</v>
      </c>
      <c r="D145" s="1" t="s">
        <v>236</v>
      </c>
      <c r="E145" s="1">
        <v>2</v>
      </c>
      <c r="F145" s="1">
        <v>4</v>
      </c>
      <c r="G145" s="1" t="s">
        <v>441</v>
      </c>
      <c r="H145" s="1" t="s">
        <v>233</v>
      </c>
      <c r="I145" s="1">
        <v>10.5</v>
      </c>
      <c r="J145" s="1">
        <v>8.1999999999999993</v>
      </c>
      <c r="K145" s="1">
        <v>9.5</v>
      </c>
      <c r="L145" s="1">
        <v>30</v>
      </c>
      <c r="M145" s="1">
        <v>220</v>
      </c>
      <c r="N145" s="1">
        <v>5</v>
      </c>
      <c r="O145" s="1">
        <v>7</v>
      </c>
      <c r="P145" s="2">
        <v>31500</v>
      </c>
      <c r="Q145" s="3"/>
    </row>
    <row r="146" spans="1:17" ht="16.5" customHeight="1">
      <c r="A146" s="1">
        <v>2022</v>
      </c>
      <c r="B146" s="1" t="s">
        <v>171</v>
      </c>
      <c r="C146" s="1" t="s">
        <v>650</v>
      </c>
      <c r="D146" s="1" t="s">
        <v>162</v>
      </c>
      <c r="E146" s="1">
        <v>2</v>
      </c>
      <c r="F146" s="1">
        <v>4</v>
      </c>
      <c r="G146" s="1" t="s">
        <v>31</v>
      </c>
      <c r="H146" s="1" t="s">
        <v>22</v>
      </c>
      <c r="I146" s="1">
        <v>10.199999999999999</v>
      </c>
      <c r="J146" s="1">
        <v>7</v>
      </c>
      <c r="K146" s="1">
        <v>8.8000000000000007</v>
      </c>
      <c r="L146" s="1">
        <v>32</v>
      </c>
      <c r="M146" s="1">
        <v>206</v>
      </c>
      <c r="N146" s="1">
        <v>6</v>
      </c>
      <c r="O146" s="1">
        <v>7</v>
      </c>
      <c r="P146" s="2">
        <v>33695</v>
      </c>
      <c r="Q146" s="3"/>
    </row>
    <row r="147" spans="1:17" ht="16.5" customHeight="1">
      <c r="A147" s="1">
        <v>2022</v>
      </c>
      <c r="B147" s="1" t="s">
        <v>171</v>
      </c>
      <c r="C147" s="1" t="s">
        <v>650</v>
      </c>
      <c r="D147" s="1" t="s">
        <v>162</v>
      </c>
      <c r="E147" s="1">
        <v>2.7</v>
      </c>
      <c r="F147" s="1">
        <v>4</v>
      </c>
      <c r="G147" s="1" t="s">
        <v>147</v>
      </c>
      <c r="H147" s="1" t="s">
        <v>22</v>
      </c>
      <c r="I147" s="1">
        <v>11</v>
      </c>
      <c r="J147" s="1">
        <v>7.6</v>
      </c>
      <c r="K147" s="1">
        <v>9.5</v>
      </c>
      <c r="L147" s="1">
        <v>30</v>
      </c>
      <c r="M147" s="1">
        <v>221</v>
      </c>
      <c r="N147" s="1">
        <v>5</v>
      </c>
      <c r="O147" s="1">
        <v>6</v>
      </c>
      <c r="P147" s="2">
        <v>33695</v>
      </c>
      <c r="Q147" s="3"/>
    </row>
    <row r="148" spans="1:17" ht="16.5" customHeight="1">
      <c r="A148" s="1">
        <v>2022</v>
      </c>
      <c r="B148" s="1" t="s">
        <v>171</v>
      </c>
      <c r="C148" s="1" t="s">
        <v>651</v>
      </c>
      <c r="D148" s="1" t="s">
        <v>162</v>
      </c>
      <c r="E148" s="1">
        <v>2</v>
      </c>
      <c r="F148" s="1">
        <v>4</v>
      </c>
      <c r="G148" s="1" t="s">
        <v>31</v>
      </c>
      <c r="H148" s="1" t="s">
        <v>22</v>
      </c>
      <c r="I148" s="1">
        <v>10.5</v>
      </c>
      <c r="J148" s="1">
        <v>7.6</v>
      </c>
      <c r="K148" s="1">
        <v>9.1999999999999993</v>
      </c>
      <c r="L148" s="1">
        <v>31</v>
      </c>
      <c r="M148" s="1">
        <v>216</v>
      </c>
      <c r="N148" s="1">
        <v>5</v>
      </c>
      <c r="O148" s="1">
        <v>7</v>
      </c>
      <c r="P148" s="2">
        <v>33695</v>
      </c>
      <c r="Q148" s="3"/>
    </row>
    <row r="149" spans="1:17" ht="16.5" customHeight="1">
      <c r="A149" s="1">
        <v>2022</v>
      </c>
      <c r="B149" s="1" t="s">
        <v>171</v>
      </c>
      <c r="C149" s="1" t="s">
        <v>651</v>
      </c>
      <c r="D149" s="1" t="s">
        <v>162</v>
      </c>
      <c r="E149" s="1">
        <v>2.7</v>
      </c>
      <c r="F149" s="1">
        <v>4</v>
      </c>
      <c r="G149" s="1" t="s">
        <v>147</v>
      </c>
      <c r="H149" s="1" t="s">
        <v>22</v>
      </c>
      <c r="I149" s="1">
        <v>11.4</v>
      </c>
      <c r="J149" s="1">
        <v>8.1999999999999993</v>
      </c>
      <c r="K149" s="1">
        <v>10</v>
      </c>
      <c r="L149" s="1">
        <v>28</v>
      </c>
      <c r="M149" s="1">
        <v>233</v>
      </c>
      <c r="N149" s="1">
        <v>5</v>
      </c>
      <c r="O149" s="1">
        <v>6</v>
      </c>
      <c r="P149" s="2">
        <v>33695</v>
      </c>
      <c r="Q149" s="3"/>
    </row>
    <row r="150" spans="1:17" ht="16.5" customHeight="1">
      <c r="A150" s="1">
        <v>2022</v>
      </c>
      <c r="B150" s="1" t="s">
        <v>171</v>
      </c>
      <c r="C150" s="1" t="s">
        <v>488</v>
      </c>
      <c r="D150" s="1" t="s">
        <v>162</v>
      </c>
      <c r="E150" s="1">
        <v>2.7</v>
      </c>
      <c r="F150" s="1">
        <v>4</v>
      </c>
      <c r="G150" s="1" t="s">
        <v>147</v>
      </c>
      <c r="H150" s="1" t="s">
        <v>22</v>
      </c>
      <c r="I150" s="1">
        <v>11.9</v>
      </c>
      <c r="J150" s="1">
        <v>8.1999999999999993</v>
      </c>
      <c r="K150" s="1">
        <v>10.199999999999999</v>
      </c>
      <c r="L150" s="1">
        <v>28</v>
      </c>
      <c r="M150" s="1">
        <v>239</v>
      </c>
      <c r="N150" s="1">
        <v>5</v>
      </c>
      <c r="O150" s="1">
        <v>6</v>
      </c>
      <c r="P150" s="2">
        <v>45895</v>
      </c>
      <c r="Q150" s="3"/>
    </row>
    <row r="151" spans="1:17" ht="16.5" customHeight="1">
      <c r="A151" s="1">
        <v>2022</v>
      </c>
      <c r="B151" s="1" t="s">
        <v>171</v>
      </c>
      <c r="C151" s="1" t="s">
        <v>489</v>
      </c>
      <c r="D151" s="1" t="s">
        <v>162</v>
      </c>
      <c r="E151" s="1">
        <v>2.7</v>
      </c>
      <c r="F151" s="1">
        <v>4</v>
      </c>
      <c r="G151" s="1" t="s">
        <v>147</v>
      </c>
      <c r="H151" s="1" t="s">
        <v>22</v>
      </c>
      <c r="I151" s="1">
        <v>12</v>
      </c>
      <c r="J151" s="1">
        <v>8.4</v>
      </c>
      <c r="K151" s="1">
        <v>10.4</v>
      </c>
      <c r="L151" s="1">
        <v>27</v>
      </c>
      <c r="M151" s="1">
        <v>244</v>
      </c>
      <c r="N151" s="1">
        <v>5</v>
      </c>
      <c r="O151" s="1">
        <v>6</v>
      </c>
      <c r="P151" s="2">
        <v>45895</v>
      </c>
      <c r="Q151" s="3"/>
    </row>
    <row r="152" spans="1:17" ht="16.5" customHeight="1">
      <c r="A152" s="1">
        <v>2022</v>
      </c>
      <c r="B152" s="1" t="s">
        <v>171</v>
      </c>
      <c r="C152" s="1" t="s">
        <v>362</v>
      </c>
      <c r="D152" s="1" t="s">
        <v>162</v>
      </c>
      <c r="E152" s="1">
        <v>3.6</v>
      </c>
      <c r="F152" s="1">
        <v>6</v>
      </c>
      <c r="G152" s="1" t="s">
        <v>147</v>
      </c>
      <c r="H152" s="1" t="s">
        <v>22</v>
      </c>
      <c r="I152" s="1">
        <v>15</v>
      </c>
      <c r="J152" s="1">
        <v>9.6999999999999993</v>
      </c>
      <c r="K152" s="1">
        <v>12.6</v>
      </c>
      <c r="L152" s="1">
        <v>22</v>
      </c>
      <c r="M152" s="1">
        <v>297</v>
      </c>
      <c r="N152" s="1">
        <v>4</v>
      </c>
      <c r="O152" s="1">
        <v>5</v>
      </c>
      <c r="P152" s="2">
        <v>58995</v>
      </c>
      <c r="Q152" s="3"/>
    </row>
    <row r="153" spans="1:17" ht="16.5" customHeight="1">
      <c r="A153" s="1">
        <v>2022</v>
      </c>
      <c r="B153" s="1" t="s">
        <v>171</v>
      </c>
      <c r="C153" s="1" t="s">
        <v>362</v>
      </c>
      <c r="D153" s="1" t="s">
        <v>162</v>
      </c>
      <c r="E153" s="1">
        <v>3.6</v>
      </c>
      <c r="F153" s="1">
        <v>6</v>
      </c>
      <c r="G153" s="1" t="s">
        <v>84</v>
      </c>
      <c r="H153" s="1" t="s">
        <v>22</v>
      </c>
      <c r="I153" s="1">
        <v>15.2</v>
      </c>
      <c r="J153" s="1">
        <v>10.199999999999999</v>
      </c>
      <c r="K153" s="1">
        <v>13</v>
      </c>
      <c r="L153" s="1">
        <v>22</v>
      </c>
      <c r="M153" s="1">
        <v>303</v>
      </c>
      <c r="N153" s="1">
        <v>3</v>
      </c>
      <c r="O153" s="1">
        <v>5</v>
      </c>
      <c r="P153" s="2">
        <v>58995</v>
      </c>
      <c r="Q153" s="3"/>
    </row>
    <row r="154" spans="1:17" ht="16.5" customHeight="1">
      <c r="A154" s="1">
        <v>2022</v>
      </c>
      <c r="B154" s="1" t="s">
        <v>171</v>
      </c>
      <c r="C154" s="1" t="s">
        <v>604</v>
      </c>
      <c r="D154" s="1" t="s">
        <v>69</v>
      </c>
      <c r="E154" s="1">
        <v>2</v>
      </c>
      <c r="F154" s="1">
        <v>4</v>
      </c>
      <c r="G154" s="1" t="s">
        <v>147</v>
      </c>
      <c r="H154" s="1" t="s">
        <v>22</v>
      </c>
      <c r="I154" s="1">
        <v>10.3</v>
      </c>
      <c r="J154" s="1">
        <v>7.1</v>
      </c>
      <c r="K154" s="1">
        <v>8.8000000000000007</v>
      </c>
      <c r="L154" s="1">
        <v>32</v>
      </c>
      <c r="M154" s="1">
        <v>207</v>
      </c>
      <c r="N154" s="1">
        <v>6</v>
      </c>
      <c r="O154" s="1">
        <v>7</v>
      </c>
      <c r="P154" s="2">
        <v>37295</v>
      </c>
      <c r="Q154" s="3"/>
    </row>
    <row r="155" spans="1:17" ht="16.5" customHeight="1">
      <c r="A155" s="1">
        <v>2022</v>
      </c>
      <c r="B155" s="1" t="s">
        <v>171</v>
      </c>
      <c r="C155" s="1" t="s">
        <v>604</v>
      </c>
      <c r="D155" s="1" t="s">
        <v>69</v>
      </c>
      <c r="E155" s="1">
        <v>3</v>
      </c>
      <c r="F155" s="1">
        <v>6</v>
      </c>
      <c r="G155" s="1" t="s">
        <v>147</v>
      </c>
      <c r="H155" s="1" t="s">
        <v>22</v>
      </c>
      <c r="I155" s="1">
        <v>12.4</v>
      </c>
      <c r="J155" s="1">
        <v>8.6999999999999993</v>
      </c>
      <c r="K155" s="1">
        <v>10.7</v>
      </c>
      <c r="L155" s="1">
        <v>26</v>
      </c>
      <c r="M155" s="1">
        <v>252</v>
      </c>
      <c r="N155" s="1">
        <v>5</v>
      </c>
      <c r="O155" s="1">
        <v>5</v>
      </c>
      <c r="P155" s="2">
        <v>37295</v>
      </c>
      <c r="Q155" s="3"/>
    </row>
    <row r="156" spans="1:17" ht="16.5" customHeight="1">
      <c r="A156" s="1">
        <v>2022</v>
      </c>
      <c r="B156" s="1" t="s">
        <v>171</v>
      </c>
      <c r="C156" s="1" t="s">
        <v>605</v>
      </c>
      <c r="D156" s="1" t="s">
        <v>69</v>
      </c>
      <c r="E156" s="1">
        <v>2</v>
      </c>
      <c r="F156" s="1">
        <v>4</v>
      </c>
      <c r="G156" s="1" t="s">
        <v>147</v>
      </c>
      <c r="H156" s="1" t="s">
        <v>22</v>
      </c>
      <c r="I156" s="1">
        <v>10.9</v>
      </c>
      <c r="J156" s="1">
        <v>7.8</v>
      </c>
      <c r="K156" s="1">
        <v>9.5</v>
      </c>
      <c r="L156" s="1">
        <v>30</v>
      </c>
      <c r="M156" s="1">
        <v>222</v>
      </c>
      <c r="N156" s="1">
        <v>5</v>
      </c>
      <c r="O156" s="1">
        <v>7</v>
      </c>
      <c r="P156" s="2">
        <v>37295</v>
      </c>
      <c r="Q156" s="3"/>
    </row>
    <row r="157" spans="1:17" ht="16.5" customHeight="1">
      <c r="A157" s="1">
        <v>2022</v>
      </c>
      <c r="B157" s="1" t="s">
        <v>171</v>
      </c>
      <c r="C157" s="1" t="s">
        <v>605</v>
      </c>
      <c r="D157" s="1" t="s">
        <v>69</v>
      </c>
      <c r="E157" s="1">
        <v>3</v>
      </c>
      <c r="F157" s="1">
        <v>6</v>
      </c>
      <c r="G157" s="1" t="s">
        <v>147</v>
      </c>
      <c r="H157" s="1" t="s">
        <v>22</v>
      </c>
      <c r="I157" s="1">
        <v>12.8</v>
      </c>
      <c r="J157" s="1">
        <v>9.1</v>
      </c>
      <c r="K157" s="1">
        <v>11.1</v>
      </c>
      <c r="L157" s="1">
        <v>25</v>
      </c>
      <c r="M157" s="1">
        <v>260</v>
      </c>
      <c r="N157" s="1">
        <v>4</v>
      </c>
      <c r="O157" s="1">
        <v>5</v>
      </c>
      <c r="P157" s="2">
        <v>37295</v>
      </c>
      <c r="Q157" s="3"/>
    </row>
    <row r="158" spans="1:17" ht="16.5" customHeight="1">
      <c r="A158" s="1">
        <v>2022</v>
      </c>
      <c r="B158" s="1" t="s">
        <v>171</v>
      </c>
      <c r="C158" s="1" t="s">
        <v>448</v>
      </c>
      <c r="D158" s="1" t="s">
        <v>69</v>
      </c>
      <c r="E158" s="1">
        <v>3</v>
      </c>
      <c r="F158" s="1">
        <v>6</v>
      </c>
      <c r="G158" s="1" t="s">
        <v>147</v>
      </c>
      <c r="H158" s="1" t="s">
        <v>22</v>
      </c>
      <c r="I158" s="1">
        <v>12.8</v>
      </c>
      <c r="J158" s="1">
        <v>8.6999999999999993</v>
      </c>
      <c r="K158" s="1">
        <v>11</v>
      </c>
      <c r="L158" s="1">
        <v>26</v>
      </c>
      <c r="M158" s="1">
        <v>258</v>
      </c>
      <c r="N158" s="1">
        <v>4</v>
      </c>
      <c r="O158" s="1">
        <v>5</v>
      </c>
      <c r="P158" s="2">
        <v>50095</v>
      </c>
      <c r="Q158" s="3"/>
    </row>
    <row r="159" spans="1:17" ht="16.5" customHeight="1">
      <c r="A159" s="1">
        <v>2022</v>
      </c>
      <c r="B159" s="1" t="s">
        <v>171</v>
      </c>
      <c r="C159" s="1" t="s">
        <v>449</v>
      </c>
      <c r="D159" s="1" t="s">
        <v>69</v>
      </c>
      <c r="E159" s="1">
        <v>3</v>
      </c>
      <c r="F159" s="1">
        <v>6</v>
      </c>
      <c r="G159" s="1" t="s">
        <v>147</v>
      </c>
      <c r="H159" s="1" t="s">
        <v>22</v>
      </c>
      <c r="I159" s="1">
        <v>12.8</v>
      </c>
      <c r="J159" s="1">
        <v>9.1</v>
      </c>
      <c r="K159" s="1">
        <v>11.1</v>
      </c>
      <c r="L159" s="1">
        <v>25</v>
      </c>
      <c r="M159" s="1">
        <v>260</v>
      </c>
      <c r="N159" s="1">
        <v>4</v>
      </c>
      <c r="O159" s="1">
        <v>5</v>
      </c>
      <c r="P159" s="2">
        <v>50095</v>
      </c>
      <c r="Q159" s="3"/>
    </row>
    <row r="160" spans="1:17" ht="16.5" customHeight="1">
      <c r="A160" s="1">
        <v>2022</v>
      </c>
      <c r="B160" s="1" t="s">
        <v>171</v>
      </c>
      <c r="C160" s="1" t="s">
        <v>240</v>
      </c>
      <c r="D160" s="1" t="s">
        <v>69</v>
      </c>
      <c r="E160" s="1">
        <v>6.2</v>
      </c>
      <c r="F160" s="1">
        <v>8</v>
      </c>
      <c r="G160" s="1" t="s">
        <v>147</v>
      </c>
      <c r="H160" s="1" t="s">
        <v>22</v>
      </c>
      <c r="I160" s="1">
        <v>18.100000000000001</v>
      </c>
      <c r="J160" s="1">
        <v>10.7</v>
      </c>
      <c r="K160" s="1">
        <v>14.8</v>
      </c>
      <c r="L160" s="1">
        <v>19</v>
      </c>
      <c r="M160" s="1">
        <v>346</v>
      </c>
      <c r="N160" s="1">
        <v>3</v>
      </c>
      <c r="O160" s="1">
        <v>3</v>
      </c>
      <c r="P160" s="2">
        <v>83995</v>
      </c>
      <c r="Q160" s="3"/>
    </row>
    <row r="161" spans="1:17" ht="16.5" customHeight="1">
      <c r="A161" s="1">
        <v>2022</v>
      </c>
      <c r="B161" s="1" t="s">
        <v>171</v>
      </c>
      <c r="C161" s="1" t="s">
        <v>240</v>
      </c>
      <c r="D161" s="1" t="s">
        <v>69</v>
      </c>
      <c r="E161" s="1">
        <v>6.2</v>
      </c>
      <c r="F161" s="1">
        <v>8</v>
      </c>
      <c r="G161" s="1" t="s">
        <v>84</v>
      </c>
      <c r="H161" s="1" t="s">
        <v>22</v>
      </c>
      <c r="I161" s="1">
        <v>18.3</v>
      </c>
      <c r="J161" s="1">
        <v>11.4</v>
      </c>
      <c r="K161" s="1">
        <v>15.2</v>
      </c>
      <c r="L161" s="1">
        <v>19</v>
      </c>
      <c r="M161" s="1">
        <v>356</v>
      </c>
      <c r="N161" s="1">
        <v>3</v>
      </c>
      <c r="O161" s="1">
        <v>3</v>
      </c>
      <c r="P161" s="2">
        <v>83995</v>
      </c>
      <c r="Q161" s="3"/>
    </row>
    <row r="162" spans="1:17" ht="16.5" customHeight="1">
      <c r="A162" s="1">
        <v>2022</v>
      </c>
      <c r="B162" s="1" t="s">
        <v>171</v>
      </c>
      <c r="C162" s="1" t="s">
        <v>172</v>
      </c>
      <c r="D162" s="1" t="s">
        <v>53</v>
      </c>
      <c r="E162" s="1">
        <v>3</v>
      </c>
      <c r="F162" s="1">
        <v>6</v>
      </c>
      <c r="G162" s="1" t="s">
        <v>173</v>
      </c>
      <c r="H162" s="1" t="s">
        <v>174</v>
      </c>
      <c r="I162" s="1">
        <v>11.7</v>
      </c>
      <c r="J162" s="1">
        <v>9</v>
      </c>
      <c r="K162" s="1">
        <v>10.5</v>
      </c>
      <c r="L162" s="1">
        <v>27</v>
      </c>
      <c r="M162" s="1">
        <v>281</v>
      </c>
      <c r="N162" s="1">
        <v>4</v>
      </c>
      <c r="O162" s="1">
        <v>3</v>
      </c>
      <c r="P162" s="2">
        <v>104095</v>
      </c>
      <c r="Q162" s="3"/>
    </row>
    <row r="163" spans="1:17" ht="16.5" customHeight="1">
      <c r="A163" s="1">
        <v>2022</v>
      </c>
      <c r="B163" s="1" t="s">
        <v>171</v>
      </c>
      <c r="C163" s="1" t="s">
        <v>172</v>
      </c>
      <c r="D163" s="1" t="s">
        <v>53</v>
      </c>
      <c r="E163" s="1">
        <v>6.2</v>
      </c>
      <c r="F163" s="1">
        <v>8</v>
      </c>
      <c r="G163" s="1" t="s">
        <v>173</v>
      </c>
      <c r="H163" s="1" t="s">
        <v>22</v>
      </c>
      <c r="I163" s="1">
        <v>16.3</v>
      </c>
      <c r="J163" s="1">
        <v>12.7</v>
      </c>
      <c r="K163" s="1">
        <v>14.7</v>
      </c>
      <c r="L163" s="1">
        <v>19</v>
      </c>
      <c r="M163" s="1">
        <v>345</v>
      </c>
      <c r="N163" s="1">
        <v>3</v>
      </c>
      <c r="O163" s="1">
        <v>6</v>
      </c>
      <c r="P163" s="2">
        <v>104095</v>
      </c>
      <c r="Q163" s="3"/>
    </row>
    <row r="164" spans="1:17" ht="16.5" customHeight="1">
      <c r="A164" s="1">
        <v>2022</v>
      </c>
      <c r="B164" s="1" t="s">
        <v>171</v>
      </c>
      <c r="C164" s="1" t="s">
        <v>209</v>
      </c>
      <c r="D164" s="1" t="s">
        <v>53</v>
      </c>
      <c r="E164" s="1">
        <v>6.2</v>
      </c>
      <c r="F164" s="1">
        <v>8</v>
      </c>
      <c r="G164" s="1" t="s">
        <v>173</v>
      </c>
      <c r="H164" s="1" t="s">
        <v>22</v>
      </c>
      <c r="I164" s="1">
        <v>17</v>
      </c>
      <c r="J164" s="1">
        <v>12.7</v>
      </c>
      <c r="K164" s="1">
        <v>15.1</v>
      </c>
      <c r="L164" s="1">
        <v>19</v>
      </c>
      <c r="M164" s="1">
        <v>353</v>
      </c>
      <c r="N164" s="1">
        <v>3</v>
      </c>
      <c r="O164" s="1">
        <v>6</v>
      </c>
      <c r="P164" s="2">
        <v>90890</v>
      </c>
      <c r="Q164" s="3"/>
    </row>
    <row r="165" spans="1:17" ht="16.5" customHeight="1">
      <c r="A165" s="1">
        <v>2022</v>
      </c>
      <c r="B165" s="1" t="s">
        <v>171</v>
      </c>
      <c r="C165" s="1" t="s">
        <v>627</v>
      </c>
      <c r="D165" s="1" t="s">
        <v>236</v>
      </c>
      <c r="E165" s="1">
        <v>2</v>
      </c>
      <c r="F165" s="1">
        <v>4</v>
      </c>
      <c r="G165" s="1" t="s">
        <v>441</v>
      </c>
      <c r="H165" s="1" t="s">
        <v>22</v>
      </c>
      <c r="I165" s="1">
        <v>10</v>
      </c>
      <c r="J165" s="1">
        <v>7.8</v>
      </c>
      <c r="K165" s="1">
        <v>9</v>
      </c>
      <c r="L165" s="1">
        <v>31</v>
      </c>
      <c r="M165" s="1">
        <v>211</v>
      </c>
      <c r="N165" s="1">
        <v>5</v>
      </c>
      <c r="O165" s="1">
        <v>7</v>
      </c>
      <c r="P165" s="2">
        <v>35795</v>
      </c>
      <c r="Q165" s="3"/>
    </row>
    <row r="166" spans="1:17" ht="16.5" customHeight="1">
      <c r="A166" s="1">
        <v>2022</v>
      </c>
      <c r="B166" s="1" t="s">
        <v>171</v>
      </c>
      <c r="C166" s="1" t="s">
        <v>628</v>
      </c>
      <c r="D166" s="1" t="s">
        <v>236</v>
      </c>
      <c r="E166" s="1">
        <v>2</v>
      </c>
      <c r="F166" s="1">
        <v>4</v>
      </c>
      <c r="G166" s="1" t="s">
        <v>441</v>
      </c>
      <c r="H166" s="1" t="s">
        <v>22</v>
      </c>
      <c r="I166" s="1">
        <v>10.9</v>
      </c>
      <c r="J166" s="1">
        <v>8.1999999999999993</v>
      </c>
      <c r="K166" s="1">
        <v>9.6999999999999993</v>
      </c>
      <c r="L166" s="1">
        <v>29</v>
      </c>
      <c r="M166" s="1">
        <v>225</v>
      </c>
      <c r="N166" s="1">
        <v>5</v>
      </c>
      <c r="O166" s="1">
        <v>7</v>
      </c>
      <c r="P166" s="2">
        <v>35795</v>
      </c>
      <c r="Q166" s="3"/>
    </row>
    <row r="167" spans="1:17" ht="16.5" customHeight="1">
      <c r="A167" s="1">
        <v>2022</v>
      </c>
      <c r="B167" s="1" t="s">
        <v>171</v>
      </c>
      <c r="C167" s="1" t="s">
        <v>519</v>
      </c>
      <c r="D167" s="1" t="s">
        <v>236</v>
      </c>
      <c r="E167" s="1">
        <v>2</v>
      </c>
      <c r="F167" s="1">
        <v>4</v>
      </c>
      <c r="G167" s="1" t="s">
        <v>441</v>
      </c>
      <c r="H167" s="1" t="s">
        <v>22</v>
      </c>
      <c r="I167" s="1">
        <v>10.8</v>
      </c>
      <c r="J167" s="1">
        <v>8.1999999999999993</v>
      </c>
      <c r="K167" s="1">
        <v>9.6</v>
      </c>
      <c r="L167" s="1">
        <v>29</v>
      </c>
      <c r="M167" s="1">
        <v>225</v>
      </c>
      <c r="N167" s="1">
        <v>5</v>
      </c>
      <c r="O167" s="1">
        <v>7</v>
      </c>
      <c r="P167" s="2">
        <v>43995</v>
      </c>
      <c r="Q167" s="3"/>
    </row>
    <row r="168" spans="1:17" ht="16.5" customHeight="1">
      <c r="A168" s="1">
        <v>2022</v>
      </c>
      <c r="B168" s="1" t="s">
        <v>171</v>
      </c>
      <c r="C168" s="1" t="s">
        <v>520</v>
      </c>
      <c r="D168" s="1" t="s">
        <v>236</v>
      </c>
      <c r="E168" s="1">
        <v>2</v>
      </c>
      <c r="F168" s="1">
        <v>4</v>
      </c>
      <c r="G168" s="1" t="s">
        <v>441</v>
      </c>
      <c r="H168" s="1" t="s">
        <v>22</v>
      </c>
      <c r="I168" s="1">
        <v>11.2</v>
      </c>
      <c r="J168" s="1">
        <v>8.6999999999999993</v>
      </c>
      <c r="K168" s="1">
        <v>10.1</v>
      </c>
      <c r="L168" s="1">
        <v>28</v>
      </c>
      <c r="M168" s="1">
        <v>237</v>
      </c>
      <c r="N168" s="1">
        <v>5</v>
      </c>
      <c r="O168" s="1">
        <v>7</v>
      </c>
      <c r="P168" s="2">
        <v>43995</v>
      </c>
      <c r="Q168" s="3"/>
    </row>
    <row r="169" spans="1:17" ht="16.5" customHeight="1">
      <c r="A169" s="1">
        <v>2022</v>
      </c>
      <c r="B169" s="1" t="s">
        <v>171</v>
      </c>
      <c r="C169" s="1" t="s">
        <v>520</v>
      </c>
      <c r="D169" s="1" t="s">
        <v>236</v>
      </c>
      <c r="E169" s="1">
        <v>3.6</v>
      </c>
      <c r="F169" s="1">
        <v>6</v>
      </c>
      <c r="G169" s="1" t="s">
        <v>441</v>
      </c>
      <c r="H169" s="1" t="s">
        <v>233</v>
      </c>
      <c r="I169" s="1">
        <v>12.9</v>
      </c>
      <c r="J169" s="1">
        <v>9.1999999999999993</v>
      </c>
      <c r="K169" s="1">
        <v>11.2</v>
      </c>
      <c r="L169" s="1">
        <v>25</v>
      </c>
      <c r="M169" s="1">
        <v>263</v>
      </c>
      <c r="N169" s="1">
        <v>4</v>
      </c>
      <c r="O169" s="1">
        <v>6</v>
      </c>
      <c r="P169" s="2">
        <v>43995</v>
      </c>
      <c r="Q169" s="3"/>
    </row>
    <row r="170" spans="1:17" ht="16.5" customHeight="1">
      <c r="A170" s="1">
        <v>2022</v>
      </c>
      <c r="B170" s="1" t="s">
        <v>171</v>
      </c>
      <c r="C170" s="1" t="s">
        <v>465</v>
      </c>
      <c r="D170" s="1" t="s">
        <v>236</v>
      </c>
      <c r="E170" s="1">
        <v>2</v>
      </c>
      <c r="F170" s="1">
        <v>4</v>
      </c>
      <c r="G170" s="1" t="s">
        <v>441</v>
      </c>
      <c r="H170" s="1" t="s">
        <v>22</v>
      </c>
      <c r="I170" s="1">
        <v>11.2</v>
      </c>
      <c r="J170" s="1">
        <v>9</v>
      </c>
      <c r="K170" s="1">
        <v>10.199999999999999</v>
      </c>
      <c r="L170" s="1">
        <v>28</v>
      </c>
      <c r="M170" s="1">
        <v>239</v>
      </c>
      <c r="N170" s="1">
        <v>5</v>
      </c>
      <c r="O170" s="1">
        <v>7</v>
      </c>
      <c r="P170" s="2">
        <v>48595</v>
      </c>
      <c r="Q170" s="3"/>
    </row>
    <row r="171" spans="1:17" ht="16.5" customHeight="1">
      <c r="A171" s="1">
        <v>2022</v>
      </c>
      <c r="B171" s="1" t="s">
        <v>171</v>
      </c>
      <c r="C171" s="1" t="s">
        <v>465</v>
      </c>
      <c r="D171" s="1" t="s">
        <v>236</v>
      </c>
      <c r="E171" s="1">
        <v>3.6</v>
      </c>
      <c r="F171" s="1">
        <v>6</v>
      </c>
      <c r="G171" s="1" t="s">
        <v>441</v>
      </c>
      <c r="H171" s="1" t="s">
        <v>233</v>
      </c>
      <c r="I171" s="1">
        <v>13.1</v>
      </c>
      <c r="J171" s="1">
        <v>9.5</v>
      </c>
      <c r="K171" s="1">
        <v>11.5</v>
      </c>
      <c r="L171" s="1">
        <v>25</v>
      </c>
      <c r="M171" s="1">
        <v>269</v>
      </c>
      <c r="N171" s="1">
        <v>4</v>
      </c>
      <c r="O171" s="1">
        <v>6</v>
      </c>
      <c r="P171" s="2">
        <v>48595</v>
      </c>
      <c r="Q171" s="3"/>
    </row>
    <row r="172" spans="1:17" ht="16.5" customHeight="1">
      <c r="A172" s="1">
        <v>2022</v>
      </c>
      <c r="B172" s="1" t="s">
        <v>281</v>
      </c>
      <c r="C172" s="1" t="s">
        <v>657</v>
      </c>
      <c r="D172" s="1" t="s">
        <v>236</v>
      </c>
      <c r="E172" s="1">
        <v>2</v>
      </c>
      <c r="F172" s="1">
        <v>4</v>
      </c>
      <c r="G172" s="1" t="s">
        <v>72</v>
      </c>
      <c r="H172" s="1" t="s">
        <v>233</v>
      </c>
      <c r="I172" s="1">
        <v>10.6</v>
      </c>
      <c r="J172" s="1">
        <v>8</v>
      </c>
      <c r="K172" s="1">
        <v>9.4</v>
      </c>
      <c r="L172" s="1">
        <v>30</v>
      </c>
      <c r="M172" s="1">
        <v>221</v>
      </c>
      <c r="N172" s="1">
        <v>5</v>
      </c>
      <c r="O172" s="1">
        <v>7</v>
      </c>
      <c r="P172" s="2">
        <v>33400</v>
      </c>
      <c r="Q172" s="3"/>
    </row>
    <row r="173" spans="1:17" ht="16.5" customHeight="1">
      <c r="A173" s="1">
        <v>2022</v>
      </c>
      <c r="B173" s="1" t="s">
        <v>281</v>
      </c>
      <c r="C173" s="1" t="s">
        <v>657</v>
      </c>
      <c r="D173" s="1" t="s">
        <v>236</v>
      </c>
      <c r="E173" s="1">
        <v>3.6</v>
      </c>
      <c r="F173" s="1">
        <v>6</v>
      </c>
      <c r="G173" s="1" t="s">
        <v>72</v>
      </c>
      <c r="H173" s="1" t="s">
        <v>233</v>
      </c>
      <c r="I173" s="1">
        <v>12.3</v>
      </c>
      <c r="J173" s="1">
        <v>8.8000000000000007</v>
      </c>
      <c r="K173" s="1">
        <v>10.7</v>
      </c>
      <c r="L173" s="1">
        <v>26</v>
      </c>
      <c r="M173" s="1">
        <v>252</v>
      </c>
      <c r="N173" s="1">
        <v>5</v>
      </c>
      <c r="O173" s="1">
        <v>6</v>
      </c>
      <c r="P173" s="2">
        <v>33400</v>
      </c>
      <c r="Q173" s="3"/>
    </row>
    <row r="174" spans="1:17" ht="16.5" customHeight="1">
      <c r="A174" s="1">
        <v>2022</v>
      </c>
      <c r="B174" s="1" t="s">
        <v>281</v>
      </c>
      <c r="C174" s="1" t="s">
        <v>658</v>
      </c>
      <c r="D174" s="1" t="s">
        <v>236</v>
      </c>
      <c r="E174" s="1">
        <v>2</v>
      </c>
      <c r="F174" s="1">
        <v>4</v>
      </c>
      <c r="G174" s="1" t="s">
        <v>72</v>
      </c>
      <c r="H174" s="1" t="s">
        <v>233</v>
      </c>
      <c r="I174" s="1">
        <v>10.8</v>
      </c>
      <c r="J174" s="1">
        <v>8.6999999999999993</v>
      </c>
      <c r="K174" s="1">
        <v>9.9</v>
      </c>
      <c r="L174" s="1">
        <v>29</v>
      </c>
      <c r="M174" s="1">
        <v>232</v>
      </c>
      <c r="N174" s="1">
        <v>5</v>
      </c>
      <c r="O174" s="1">
        <v>7</v>
      </c>
      <c r="P174" s="2">
        <v>33400</v>
      </c>
      <c r="Q174" s="3"/>
    </row>
    <row r="175" spans="1:17" ht="16.5" customHeight="1">
      <c r="A175" s="1">
        <v>2022</v>
      </c>
      <c r="B175" s="1" t="s">
        <v>281</v>
      </c>
      <c r="C175" s="1" t="s">
        <v>658</v>
      </c>
      <c r="D175" s="1" t="s">
        <v>236</v>
      </c>
      <c r="E175" s="1">
        <v>3.6</v>
      </c>
      <c r="F175" s="1">
        <v>6</v>
      </c>
      <c r="G175" s="1" t="s">
        <v>72</v>
      </c>
      <c r="H175" s="1" t="s">
        <v>233</v>
      </c>
      <c r="I175" s="1">
        <v>12.6</v>
      </c>
      <c r="J175" s="1">
        <v>9.1999999999999993</v>
      </c>
      <c r="K175" s="1">
        <v>11</v>
      </c>
      <c r="L175" s="1">
        <v>26</v>
      </c>
      <c r="M175" s="1">
        <v>259</v>
      </c>
      <c r="N175" s="1">
        <v>4</v>
      </c>
      <c r="O175" s="1">
        <v>6</v>
      </c>
      <c r="P175" s="2">
        <v>33400</v>
      </c>
      <c r="Q175" s="3"/>
    </row>
    <row r="176" spans="1:17" ht="16.5" customHeight="1">
      <c r="A176" s="1">
        <v>2022</v>
      </c>
      <c r="B176" s="1" t="s">
        <v>281</v>
      </c>
      <c r="C176" s="1" t="s">
        <v>777</v>
      </c>
      <c r="D176" s="1" t="s">
        <v>48</v>
      </c>
      <c r="E176" s="1">
        <v>2</v>
      </c>
      <c r="F176" s="1">
        <v>4</v>
      </c>
      <c r="G176" s="1" t="s">
        <v>31</v>
      </c>
      <c r="H176" s="1" t="s">
        <v>22</v>
      </c>
      <c r="I176" s="1">
        <v>10.9</v>
      </c>
      <c r="J176" s="1">
        <v>7.8</v>
      </c>
      <c r="K176" s="1">
        <v>9.5</v>
      </c>
      <c r="L176" s="1">
        <v>30</v>
      </c>
      <c r="M176" s="1">
        <v>222</v>
      </c>
      <c r="N176" s="1">
        <v>5</v>
      </c>
      <c r="O176" s="1">
        <v>5</v>
      </c>
      <c r="P176" s="2">
        <v>25000</v>
      </c>
      <c r="Q176" s="3"/>
    </row>
    <row r="177" spans="1:17" ht="16.5" customHeight="1">
      <c r="A177" s="1">
        <v>2022</v>
      </c>
      <c r="B177" s="1" t="s">
        <v>281</v>
      </c>
      <c r="C177" s="1" t="s">
        <v>777</v>
      </c>
      <c r="D177" s="1" t="s">
        <v>48</v>
      </c>
      <c r="E177" s="1">
        <v>2</v>
      </c>
      <c r="F177" s="1">
        <v>4</v>
      </c>
      <c r="G177" s="1" t="s">
        <v>84</v>
      </c>
      <c r="H177" s="1" t="s">
        <v>22</v>
      </c>
      <c r="I177" s="1">
        <v>12.6</v>
      </c>
      <c r="J177" s="1">
        <v>8</v>
      </c>
      <c r="K177" s="1">
        <v>10.5</v>
      </c>
      <c r="L177" s="1">
        <v>27</v>
      </c>
      <c r="M177" s="1">
        <v>239</v>
      </c>
      <c r="N177" s="1">
        <v>5</v>
      </c>
      <c r="O177" s="1">
        <v>5</v>
      </c>
      <c r="P177" s="2">
        <v>25000</v>
      </c>
      <c r="Q177" s="3"/>
    </row>
    <row r="178" spans="1:17" ht="16.5" customHeight="1">
      <c r="A178" s="1">
        <v>2022</v>
      </c>
      <c r="B178" s="1" t="s">
        <v>281</v>
      </c>
      <c r="C178" s="1" t="s">
        <v>777</v>
      </c>
      <c r="D178" s="1" t="s">
        <v>48</v>
      </c>
      <c r="E178" s="1">
        <v>3.6</v>
      </c>
      <c r="F178" s="1">
        <v>6</v>
      </c>
      <c r="G178" s="1" t="s">
        <v>147</v>
      </c>
      <c r="H178" s="1" t="s">
        <v>233</v>
      </c>
      <c r="I178" s="1">
        <v>12.8</v>
      </c>
      <c r="J178" s="1">
        <v>8.1</v>
      </c>
      <c r="K178" s="1">
        <v>10.7</v>
      </c>
      <c r="L178" s="1">
        <v>26</v>
      </c>
      <c r="M178" s="1">
        <v>251</v>
      </c>
      <c r="N178" s="1">
        <v>5</v>
      </c>
      <c r="O178" s="1">
        <v>6</v>
      </c>
      <c r="P178" s="2">
        <v>25000</v>
      </c>
      <c r="Q178" s="3"/>
    </row>
    <row r="179" spans="1:17" ht="16.5" customHeight="1">
      <c r="A179" s="1">
        <v>2022</v>
      </c>
      <c r="B179" s="1" t="s">
        <v>281</v>
      </c>
      <c r="C179" s="1" t="s">
        <v>777</v>
      </c>
      <c r="D179" s="1" t="s">
        <v>48</v>
      </c>
      <c r="E179" s="1">
        <v>3.6</v>
      </c>
      <c r="F179" s="1">
        <v>6</v>
      </c>
      <c r="G179" s="1" t="s">
        <v>84</v>
      </c>
      <c r="H179" s="1" t="s">
        <v>233</v>
      </c>
      <c r="I179" s="1">
        <v>14.4</v>
      </c>
      <c r="J179" s="1">
        <v>9.1</v>
      </c>
      <c r="K179" s="1">
        <v>12</v>
      </c>
      <c r="L179" s="1">
        <v>24</v>
      </c>
      <c r="M179" s="1">
        <v>281</v>
      </c>
      <c r="N179" s="1">
        <v>4</v>
      </c>
      <c r="O179" s="1">
        <v>6</v>
      </c>
      <c r="P179" s="2">
        <v>25000</v>
      </c>
      <c r="Q179" s="3"/>
    </row>
    <row r="180" spans="1:17" ht="16.5" customHeight="1">
      <c r="A180" s="1">
        <v>2022</v>
      </c>
      <c r="B180" s="1" t="s">
        <v>281</v>
      </c>
      <c r="C180" s="1" t="s">
        <v>467</v>
      </c>
      <c r="D180" s="1" t="s">
        <v>48</v>
      </c>
      <c r="E180" s="1">
        <v>6.2</v>
      </c>
      <c r="F180" s="1">
        <v>8</v>
      </c>
      <c r="G180" s="1" t="s">
        <v>147</v>
      </c>
      <c r="H180" s="1" t="s">
        <v>22</v>
      </c>
      <c r="I180" s="1">
        <v>14.6</v>
      </c>
      <c r="J180" s="1">
        <v>8.9</v>
      </c>
      <c r="K180" s="1">
        <v>12</v>
      </c>
      <c r="L180" s="1">
        <v>24</v>
      </c>
      <c r="M180" s="1">
        <v>281</v>
      </c>
      <c r="N180" s="1">
        <v>4</v>
      </c>
      <c r="O180" s="1">
        <v>1</v>
      </c>
      <c r="P180" s="2">
        <v>48500</v>
      </c>
      <c r="Q180" s="3"/>
    </row>
    <row r="181" spans="1:17" ht="16.5" customHeight="1">
      <c r="A181" s="1">
        <v>2022</v>
      </c>
      <c r="B181" s="1" t="s">
        <v>281</v>
      </c>
      <c r="C181" s="1" t="s">
        <v>467</v>
      </c>
      <c r="D181" s="1" t="s">
        <v>48</v>
      </c>
      <c r="E181" s="1">
        <v>6.2</v>
      </c>
      <c r="F181" s="1">
        <v>8</v>
      </c>
      <c r="G181" s="1" t="s">
        <v>84</v>
      </c>
      <c r="H181" s="1" t="s">
        <v>22</v>
      </c>
      <c r="I181" s="1">
        <v>14.9</v>
      </c>
      <c r="J181" s="1">
        <v>9.9</v>
      </c>
      <c r="K181" s="1">
        <v>12.6</v>
      </c>
      <c r="L181" s="1">
        <v>22</v>
      </c>
      <c r="M181" s="1">
        <v>296</v>
      </c>
      <c r="N181" s="1">
        <v>4</v>
      </c>
      <c r="O181" s="1">
        <v>1</v>
      </c>
      <c r="P181" s="2">
        <v>43500</v>
      </c>
      <c r="Q181" s="3"/>
    </row>
    <row r="182" spans="1:17" ht="16.5" customHeight="1">
      <c r="A182" s="1">
        <v>2022</v>
      </c>
      <c r="B182" s="1" t="s">
        <v>281</v>
      </c>
      <c r="C182" s="1" t="s">
        <v>317</v>
      </c>
      <c r="D182" s="1" t="s">
        <v>48</v>
      </c>
      <c r="E182" s="1">
        <v>6.2</v>
      </c>
      <c r="F182" s="1">
        <v>8</v>
      </c>
      <c r="G182" s="1" t="s">
        <v>147</v>
      </c>
      <c r="H182" s="1" t="s">
        <v>22</v>
      </c>
      <c r="I182" s="1">
        <v>18.3</v>
      </c>
      <c r="J182" s="1">
        <v>11.2</v>
      </c>
      <c r="K182" s="1">
        <v>15.1</v>
      </c>
      <c r="L182" s="1">
        <v>19</v>
      </c>
      <c r="M182" s="1">
        <v>355</v>
      </c>
      <c r="N182" s="1">
        <v>3</v>
      </c>
      <c r="O182" s="1">
        <v>1</v>
      </c>
      <c r="P182" s="2">
        <v>69000</v>
      </c>
      <c r="Q182" s="3"/>
    </row>
    <row r="183" spans="1:17" ht="16.5" customHeight="1">
      <c r="A183" s="1">
        <v>2022</v>
      </c>
      <c r="B183" s="1" t="s">
        <v>281</v>
      </c>
      <c r="C183" s="1" t="s">
        <v>317</v>
      </c>
      <c r="D183" s="1" t="s">
        <v>48</v>
      </c>
      <c r="E183" s="1">
        <v>6.2</v>
      </c>
      <c r="F183" s="1">
        <v>8</v>
      </c>
      <c r="G183" s="1" t="s">
        <v>84</v>
      </c>
      <c r="H183" s="1" t="s">
        <v>22</v>
      </c>
      <c r="I183" s="1">
        <v>17.2</v>
      </c>
      <c r="J183" s="1">
        <v>12</v>
      </c>
      <c r="K183" s="1">
        <v>14.9</v>
      </c>
      <c r="L183" s="1">
        <v>19</v>
      </c>
      <c r="M183" s="1">
        <v>349</v>
      </c>
      <c r="N183" s="1">
        <v>3</v>
      </c>
      <c r="O183" s="1">
        <v>1</v>
      </c>
      <c r="P183" s="2">
        <v>69000</v>
      </c>
      <c r="Q183" s="3"/>
    </row>
    <row r="184" spans="1:17" ht="16.5" hidden="1" customHeight="1">
      <c r="A184" s="1">
        <v>2022</v>
      </c>
      <c r="B184" s="1" t="s">
        <v>281</v>
      </c>
      <c r="C184" s="1" t="s">
        <v>727</v>
      </c>
      <c r="D184" s="1" t="s">
        <v>509</v>
      </c>
      <c r="E184" s="1">
        <v>2.5</v>
      </c>
      <c r="F184" s="1">
        <v>4</v>
      </c>
      <c r="G184" s="1" t="s">
        <v>407</v>
      </c>
      <c r="H184" s="1" t="s">
        <v>233</v>
      </c>
      <c r="I184" s="1">
        <v>12.2</v>
      </c>
      <c r="J184" s="1">
        <v>9.4</v>
      </c>
      <c r="K184" s="1">
        <v>10.9</v>
      </c>
      <c r="L184" s="1">
        <v>26</v>
      </c>
      <c r="M184" s="1">
        <v>257</v>
      </c>
      <c r="N184" s="1">
        <v>5</v>
      </c>
      <c r="O184" s="1">
        <v>6</v>
      </c>
      <c r="P184" s="2">
        <v>28035</v>
      </c>
      <c r="Q184" s="3"/>
    </row>
    <row r="185" spans="1:17" ht="16.5" hidden="1" customHeight="1">
      <c r="A185" s="1">
        <v>2022</v>
      </c>
      <c r="B185" s="1" t="s">
        <v>281</v>
      </c>
      <c r="C185" s="1" t="s">
        <v>727</v>
      </c>
      <c r="D185" s="1" t="s">
        <v>509</v>
      </c>
      <c r="E185" s="1">
        <v>2.8</v>
      </c>
      <c r="F185" s="1">
        <v>4</v>
      </c>
      <c r="G185" s="1" t="s">
        <v>407</v>
      </c>
      <c r="H185" s="1" t="s">
        <v>174</v>
      </c>
      <c r="I185" s="1">
        <v>11.8</v>
      </c>
      <c r="J185" s="1">
        <v>7.9</v>
      </c>
      <c r="K185" s="1">
        <v>10.1</v>
      </c>
      <c r="L185" s="1">
        <v>28</v>
      </c>
      <c r="M185" s="1">
        <v>270</v>
      </c>
      <c r="N185" s="1">
        <v>4</v>
      </c>
      <c r="O185" s="1">
        <v>3</v>
      </c>
      <c r="P185" s="2">
        <v>28035</v>
      </c>
      <c r="Q185" s="3"/>
    </row>
    <row r="186" spans="1:17" ht="16.5" hidden="1" customHeight="1">
      <c r="A186" s="1">
        <v>2022</v>
      </c>
      <c r="B186" s="1" t="s">
        <v>281</v>
      </c>
      <c r="C186" s="1" t="s">
        <v>727</v>
      </c>
      <c r="D186" s="1" t="s">
        <v>509</v>
      </c>
      <c r="E186" s="1">
        <v>3.6</v>
      </c>
      <c r="F186" s="1">
        <v>6</v>
      </c>
      <c r="G186" s="1" t="s">
        <v>45</v>
      </c>
      <c r="H186" s="1" t="s">
        <v>233</v>
      </c>
      <c r="I186" s="1">
        <v>12.9</v>
      </c>
      <c r="J186" s="1">
        <v>9.3000000000000007</v>
      </c>
      <c r="K186" s="1">
        <v>11.3</v>
      </c>
      <c r="L186" s="1">
        <v>25</v>
      </c>
      <c r="M186" s="1">
        <v>263</v>
      </c>
      <c r="N186" s="1">
        <v>4</v>
      </c>
      <c r="O186" s="1">
        <v>6</v>
      </c>
      <c r="P186" s="2">
        <v>28035</v>
      </c>
      <c r="Q186" s="3"/>
    </row>
    <row r="187" spans="1:17" ht="16.5" hidden="1" customHeight="1">
      <c r="A187" s="1">
        <v>2022</v>
      </c>
      <c r="B187" s="1" t="s">
        <v>281</v>
      </c>
      <c r="C187" s="1" t="s">
        <v>728</v>
      </c>
      <c r="D187" s="1" t="s">
        <v>509</v>
      </c>
      <c r="E187" s="1">
        <v>2.5</v>
      </c>
      <c r="F187" s="1">
        <v>4</v>
      </c>
      <c r="G187" s="1" t="s">
        <v>407</v>
      </c>
      <c r="H187" s="1" t="s">
        <v>233</v>
      </c>
      <c r="I187" s="1">
        <v>12.6</v>
      </c>
      <c r="J187" s="1">
        <v>9.9</v>
      </c>
      <c r="K187" s="1">
        <v>11.4</v>
      </c>
      <c r="L187" s="1">
        <v>25</v>
      </c>
      <c r="M187" s="1">
        <v>267</v>
      </c>
      <c r="N187" s="1">
        <v>4</v>
      </c>
      <c r="O187" s="1">
        <v>6</v>
      </c>
      <c r="P187" s="2">
        <v>28035</v>
      </c>
      <c r="Q187" s="3"/>
    </row>
    <row r="188" spans="1:17" ht="16.5" hidden="1" customHeight="1">
      <c r="A188" s="1">
        <v>2022</v>
      </c>
      <c r="B188" s="1" t="s">
        <v>281</v>
      </c>
      <c r="C188" s="1" t="s">
        <v>728</v>
      </c>
      <c r="D188" s="1" t="s">
        <v>509</v>
      </c>
      <c r="E188" s="1">
        <v>2.8</v>
      </c>
      <c r="F188" s="1">
        <v>4</v>
      </c>
      <c r="G188" s="1" t="s">
        <v>407</v>
      </c>
      <c r="H188" s="1" t="s">
        <v>174</v>
      </c>
      <c r="I188" s="1">
        <v>12.2</v>
      </c>
      <c r="J188" s="1">
        <v>8.4</v>
      </c>
      <c r="K188" s="1">
        <v>10.5</v>
      </c>
      <c r="L188" s="1">
        <v>27</v>
      </c>
      <c r="M188" s="1">
        <v>283</v>
      </c>
      <c r="N188" s="1">
        <v>4</v>
      </c>
      <c r="O188" s="1">
        <v>3</v>
      </c>
      <c r="P188" s="2">
        <v>28035</v>
      </c>
      <c r="Q188" s="3"/>
    </row>
    <row r="189" spans="1:17" ht="16.5" hidden="1" customHeight="1">
      <c r="A189" s="1">
        <v>2022</v>
      </c>
      <c r="B189" s="1" t="s">
        <v>281</v>
      </c>
      <c r="C189" s="1" t="s">
        <v>728</v>
      </c>
      <c r="D189" s="1" t="s">
        <v>509</v>
      </c>
      <c r="E189" s="1">
        <v>3.6</v>
      </c>
      <c r="F189" s="1">
        <v>6</v>
      </c>
      <c r="G189" s="1" t="s">
        <v>45</v>
      </c>
      <c r="H189" s="1" t="s">
        <v>233</v>
      </c>
      <c r="I189" s="1">
        <v>14</v>
      </c>
      <c r="J189" s="1">
        <v>9.9</v>
      </c>
      <c r="K189" s="1">
        <v>12.1</v>
      </c>
      <c r="L189" s="1">
        <v>23</v>
      </c>
      <c r="M189" s="1">
        <v>283</v>
      </c>
      <c r="N189" s="1">
        <v>4</v>
      </c>
      <c r="O189" s="1">
        <v>6</v>
      </c>
      <c r="P189" s="2">
        <v>28035</v>
      </c>
      <c r="Q189" s="3"/>
    </row>
    <row r="190" spans="1:17" ht="16.5" hidden="1" customHeight="1">
      <c r="A190" s="1">
        <v>2022</v>
      </c>
      <c r="B190" s="1" t="s">
        <v>281</v>
      </c>
      <c r="C190" s="1" t="s">
        <v>508</v>
      </c>
      <c r="D190" s="1" t="s">
        <v>509</v>
      </c>
      <c r="E190" s="1">
        <v>2.8</v>
      </c>
      <c r="F190" s="1">
        <v>4</v>
      </c>
      <c r="G190" s="1" t="s">
        <v>407</v>
      </c>
      <c r="H190" s="1" t="s">
        <v>174</v>
      </c>
      <c r="I190" s="1">
        <v>13.3</v>
      </c>
      <c r="J190" s="1">
        <v>10.6</v>
      </c>
      <c r="K190" s="1">
        <v>12.1</v>
      </c>
      <c r="L190" s="1">
        <v>23</v>
      </c>
      <c r="M190" s="1">
        <v>326</v>
      </c>
      <c r="N190" s="1">
        <v>3</v>
      </c>
      <c r="O190" s="1">
        <v>3</v>
      </c>
      <c r="P190" s="2">
        <v>43600</v>
      </c>
      <c r="Q190" s="3"/>
    </row>
    <row r="191" spans="1:17" ht="16.5" hidden="1" customHeight="1">
      <c r="A191" s="1">
        <v>2022</v>
      </c>
      <c r="B191" s="1" t="s">
        <v>281</v>
      </c>
      <c r="C191" s="1" t="s">
        <v>508</v>
      </c>
      <c r="D191" s="1" t="s">
        <v>509</v>
      </c>
      <c r="E191" s="1">
        <v>3.6</v>
      </c>
      <c r="F191" s="1">
        <v>6</v>
      </c>
      <c r="G191" s="1" t="s">
        <v>45</v>
      </c>
      <c r="H191" s="1" t="s">
        <v>233</v>
      </c>
      <c r="I191" s="1">
        <v>15</v>
      </c>
      <c r="J191" s="1">
        <v>13</v>
      </c>
      <c r="K191" s="1">
        <v>14.1</v>
      </c>
      <c r="L191" s="1">
        <v>20</v>
      </c>
      <c r="M191" s="1">
        <v>329</v>
      </c>
      <c r="N191" s="1">
        <v>3</v>
      </c>
      <c r="O191" s="1">
        <v>6</v>
      </c>
      <c r="P191" s="2">
        <v>45200</v>
      </c>
      <c r="Q191" s="3"/>
    </row>
    <row r="192" spans="1:17" ht="16.5" hidden="1" customHeight="1">
      <c r="A192" s="1">
        <v>2022</v>
      </c>
      <c r="B192" s="1" t="s">
        <v>281</v>
      </c>
      <c r="C192" s="1" t="s">
        <v>319</v>
      </c>
      <c r="D192" s="1" t="s">
        <v>20</v>
      </c>
      <c r="E192" s="1">
        <v>6.2</v>
      </c>
      <c r="F192" s="1">
        <v>8</v>
      </c>
      <c r="G192" s="1" t="s">
        <v>31</v>
      </c>
      <c r="H192" s="1" t="s">
        <v>22</v>
      </c>
      <c r="I192" s="1">
        <v>15.1</v>
      </c>
      <c r="J192" s="1">
        <v>9.6</v>
      </c>
      <c r="K192" s="1">
        <v>12.6</v>
      </c>
      <c r="L192" s="1">
        <v>22</v>
      </c>
      <c r="M192" s="1">
        <v>297</v>
      </c>
      <c r="N192" s="1">
        <v>4</v>
      </c>
      <c r="O192" s="1">
        <v>5</v>
      </c>
      <c r="P192" s="2">
        <v>68400</v>
      </c>
      <c r="Q192" s="3"/>
    </row>
    <row r="193" spans="1:17" ht="16.5" customHeight="1">
      <c r="A193" s="1">
        <v>2022</v>
      </c>
      <c r="B193" s="1" t="s">
        <v>281</v>
      </c>
      <c r="C193" s="1" t="s">
        <v>761</v>
      </c>
      <c r="D193" s="1" t="s">
        <v>236</v>
      </c>
      <c r="E193" s="1">
        <v>1.5</v>
      </c>
      <c r="F193" s="1">
        <v>4</v>
      </c>
      <c r="G193" s="1" t="s">
        <v>407</v>
      </c>
      <c r="H193" s="1" t="s">
        <v>233</v>
      </c>
      <c r="I193" s="1">
        <v>8.9</v>
      </c>
      <c r="J193" s="1">
        <v>7.7</v>
      </c>
      <c r="K193" s="1">
        <v>8.4</v>
      </c>
      <c r="L193" s="1">
        <v>34</v>
      </c>
      <c r="M193" s="1">
        <v>198</v>
      </c>
      <c r="N193" s="1">
        <v>6</v>
      </c>
      <c r="O193" s="1">
        <v>7</v>
      </c>
      <c r="P193" s="2">
        <v>26300</v>
      </c>
      <c r="Q193" s="3"/>
    </row>
    <row r="194" spans="1:17" ht="16.5" customHeight="1">
      <c r="A194" s="1">
        <v>2022</v>
      </c>
      <c r="B194" s="1" t="s">
        <v>281</v>
      </c>
      <c r="C194" s="1" t="s">
        <v>762</v>
      </c>
      <c r="D194" s="1" t="s">
        <v>236</v>
      </c>
      <c r="E194" s="1">
        <v>1.5</v>
      </c>
      <c r="F194" s="1">
        <v>4</v>
      </c>
      <c r="G194" s="1" t="s">
        <v>407</v>
      </c>
      <c r="H194" s="1" t="s">
        <v>233</v>
      </c>
      <c r="I194" s="1">
        <v>9.4</v>
      </c>
      <c r="J194" s="1">
        <v>8</v>
      </c>
      <c r="K194" s="1">
        <v>8.8000000000000007</v>
      </c>
      <c r="L194" s="1">
        <v>32</v>
      </c>
      <c r="M194" s="1">
        <v>208</v>
      </c>
      <c r="N194" s="1">
        <v>6</v>
      </c>
      <c r="O194" s="1">
        <v>7</v>
      </c>
      <c r="P194" s="2">
        <v>26300</v>
      </c>
      <c r="Q194" s="3"/>
    </row>
    <row r="195" spans="1:17" ht="16.5" customHeight="1">
      <c r="A195" s="1">
        <v>2022</v>
      </c>
      <c r="B195" s="1" t="s">
        <v>281</v>
      </c>
      <c r="C195" s="1" t="s">
        <v>806</v>
      </c>
      <c r="D195" s="1" t="s">
        <v>69</v>
      </c>
      <c r="E195" s="1">
        <v>1.5</v>
      </c>
      <c r="F195" s="1">
        <v>4</v>
      </c>
      <c r="G195" s="1" t="s">
        <v>469</v>
      </c>
      <c r="H195" s="1" t="s">
        <v>233</v>
      </c>
      <c r="I195" s="1">
        <v>8.1999999999999993</v>
      </c>
      <c r="J195" s="1">
        <v>6.6</v>
      </c>
      <c r="K195" s="1">
        <v>7.5</v>
      </c>
      <c r="L195" s="1">
        <v>38</v>
      </c>
      <c r="M195" s="1">
        <v>175</v>
      </c>
      <c r="N195" s="1">
        <v>7</v>
      </c>
      <c r="O195" s="1">
        <v>7</v>
      </c>
      <c r="P195" s="2">
        <v>23400</v>
      </c>
      <c r="Q195" s="3"/>
    </row>
    <row r="196" spans="1:17" ht="16.5" customHeight="1">
      <c r="A196" s="1">
        <v>2022</v>
      </c>
      <c r="B196" s="1" t="s">
        <v>281</v>
      </c>
      <c r="C196" s="1" t="s">
        <v>806</v>
      </c>
      <c r="D196" s="1" t="s">
        <v>69</v>
      </c>
      <c r="E196" s="1">
        <v>2</v>
      </c>
      <c r="F196" s="1">
        <v>4</v>
      </c>
      <c r="G196" s="1" t="s">
        <v>72</v>
      </c>
      <c r="H196" s="1" t="s">
        <v>22</v>
      </c>
      <c r="I196" s="1">
        <v>10.7</v>
      </c>
      <c r="J196" s="1">
        <v>7.1</v>
      </c>
      <c r="K196" s="1">
        <v>9.1</v>
      </c>
      <c r="L196" s="1">
        <v>31</v>
      </c>
      <c r="M196" s="1">
        <v>213</v>
      </c>
      <c r="N196" s="1">
        <v>5</v>
      </c>
      <c r="O196" s="1">
        <v>5</v>
      </c>
      <c r="P196" s="2">
        <v>23400</v>
      </c>
      <c r="Q196" s="3"/>
    </row>
    <row r="197" spans="1:17" ht="16.5" hidden="1" customHeight="1">
      <c r="A197" s="1">
        <v>2022</v>
      </c>
      <c r="B197" s="1" t="s">
        <v>281</v>
      </c>
      <c r="C197" s="1" t="s">
        <v>444</v>
      </c>
      <c r="D197" s="1" t="s">
        <v>243</v>
      </c>
      <c r="E197" s="1">
        <v>2.7</v>
      </c>
      <c r="F197" s="1">
        <v>4</v>
      </c>
      <c r="G197" s="1" t="s">
        <v>45</v>
      </c>
      <c r="H197" s="1" t="s">
        <v>233</v>
      </c>
      <c r="I197" s="1">
        <v>12.5</v>
      </c>
      <c r="J197" s="1">
        <v>10.6</v>
      </c>
      <c r="K197" s="1">
        <v>11.6</v>
      </c>
      <c r="L197" s="1">
        <v>24</v>
      </c>
      <c r="M197" s="1">
        <v>274</v>
      </c>
      <c r="N197" s="1">
        <v>4</v>
      </c>
      <c r="O197" s="1">
        <v>6</v>
      </c>
      <c r="P197" s="2">
        <v>40600</v>
      </c>
      <c r="Q197" s="3"/>
    </row>
    <row r="198" spans="1:17" ht="16.5" hidden="1" customHeight="1">
      <c r="A198" s="1">
        <v>2022</v>
      </c>
      <c r="B198" s="1" t="s">
        <v>281</v>
      </c>
      <c r="C198" s="1" t="s">
        <v>444</v>
      </c>
      <c r="D198" s="1" t="s">
        <v>243</v>
      </c>
      <c r="E198" s="1">
        <v>3</v>
      </c>
      <c r="F198" s="1">
        <v>6</v>
      </c>
      <c r="G198" s="1" t="s">
        <v>173</v>
      </c>
      <c r="H198" s="1" t="s">
        <v>174</v>
      </c>
      <c r="I198" s="1">
        <v>10.199999999999999</v>
      </c>
      <c r="J198" s="1">
        <v>7.5</v>
      </c>
      <c r="K198" s="1">
        <v>8.9</v>
      </c>
      <c r="L198" s="1">
        <v>32</v>
      </c>
      <c r="M198" s="1">
        <v>240</v>
      </c>
      <c r="N198" s="1">
        <v>5</v>
      </c>
      <c r="O198" s="1">
        <v>3</v>
      </c>
      <c r="P198" s="2">
        <v>40300</v>
      </c>
      <c r="Q198" s="3"/>
    </row>
    <row r="199" spans="1:17" ht="16.5" hidden="1" customHeight="1">
      <c r="A199" s="1">
        <v>2022</v>
      </c>
      <c r="B199" s="1" t="s">
        <v>281</v>
      </c>
      <c r="C199" s="1" t="s">
        <v>443</v>
      </c>
      <c r="D199" s="1" t="s">
        <v>243</v>
      </c>
      <c r="E199" s="1">
        <v>5.3</v>
      </c>
      <c r="F199" s="1">
        <v>8</v>
      </c>
      <c r="G199" s="1" t="s">
        <v>407</v>
      </c>
      <c r="H199" s="1" t="s">
        <v>233</v>
      </c>
      <c r="I199" s="1">
        <v>16.2</v>
      </c>
      <c r="J199" s="1">
        <v>12.3</v>
      </c>
      <c r="K199" s="1">
        <v>14.5</v>
      </c>
      <c r="L199" s="1">
        <v>19</v>
      </c>
      <c r="M199" s="1">
        <v>341</v>
      </c>
      <c r="N199" s="1">
        <v>3</v>
      </c>
      <c r="O199" s="1">
        <v>3</v>
      </c>
      <c r="P199" s="2">
        <v>50600</v>
      </c>
      <c r="Q199" s="3"/>
    </row>
    <row r="200" spans="1:17" ht="16.5" hidden="1" customHeight="1">
      <c r="A200" s="1">
        <v>2022</v>
      </c>
      <c r="B200" s="1" t="s">
        <v>281</v>
      </c>
      <c r="C200" s="1" t="s">
        <v>443</v>
      </c>
      <c r="D200" s="1" t="s">
        <v>243</v>
      </c>
      <c r="E200" s="1">
        <v>5.3</v>
      </c>
      <c r="F200" s="1">
        <v>8</v>
      </c>
      <c r="G200" s="1" t="s">
        <v>407</v>
      </c>
      <c r="H200" s="1" t="s">
        <v>408</v>
      </c>
      <c r="I200" s="1">
        <v>21.5</v>
      </c>
      <c r="J200" s="1">
        <v>16</v>
      </c>
      <c r="K200" s="1">
        <v>19.100000000000001</v>
      </c>
      <c r="L200" s="1">
        <v>15</v>
      </c>
      <c r="M200" s="1">
        <v>321</v>
      </c>
      <c r="N200" s="1">
        <v>3</v>
      </c>
      <c r="O200" s="1">
        <v>3</v>
      </c>
      <c r="P200" s="2">
        <v>50600</v>
      </c>
      <c r="Q200" s="3"/>
    </row>
    <row r="201" spans="1:17" ht="16.5" hidden="1" customHeight="1">
      <c r="A201" s="1">
        <v>2022</v>
      </c>
      <c r="B201" s="1" t="s">
        <v>281</v>
      </c>
      <c r="C201" s="1" t="s">
        <v>444</v>
      </c>
      <c r="D201" s="1" t="s">
        <v>243</v>
      </c>
      <c r="E201" s="1">
        <v>5.3</v>
      </c>
      <c r="F201" s="1">
        <v>8</v>
      </c>
      <c r="G201" s="1" t="s">
        <v>45</v>
      </c>
      <c r="H201" s="1" t="s">
        <v>233</v>
      </c>
      <c r="I201" s="1">
        <v>15.1</v>
      </c>
      <c r="J201" s="1">
        <v>11.3</v>
      </c>
      <c r="K201" s="1">
        <v>13.4</v>
      </c>
      <c r="L201" s="1">
        <v>21</v>
      </c>
      <c r="M201" s="1">
        <v>314</v>
      </c>
      <c r="N201" s="1">
        <v>3</v>
      </c>
      <c r="O201" s="1">
        <v>6</v>
      </c>
      <c r="P201" s="2">
        <v>50600</v>
      </c>
      <c r="Q201" s="3"/>
    </row>
    <row r="202" spans="1:17" ht="16.5" hidden="1" customHeight="1">
      <c r="A202" s="1">
        <v>2022</v>
      </c>
      <c r="B202" s="1" t="s">
        <v>281</v>
      </c>
      <c r="C202" s="1" t="s">
        <v>444</v>
      </c>
      <c r="D202" s="1" t="s">
        <v>243</v>
      </c>
      <c r="E202" s="1">
        <v>5.3</v>
      </c>
      <c r="F202" s="1">
        <v>8</v>
      </c>
      <c r="G202" s="1" t="s">
        <v>173</v>
      </c>
      <c r="H202" s="1" t="s">
        <v>233</v>
      </c>
      <c r="I202" s="1">
        <v>14.4</v>
      </c>
      <c r="J202" s="1">
        <v>11.3</v>
      </c>
      <c r="K202" s="1">
        <v>13</v>
      </c>
      <c r="L202" s="1">
        <v>22</v>
      </c>
      <c r="M202" s="1">
        <v>304</v>
      </c>
      <c r="N202" s="1">
        <v>3</v>
      </c>
      <c r="O202" s="1">
        <v>6</v>
      </c>
      <c r="P202" s="2">
        <v>50600</v>
      </c>
      <c r="Q202" s="3"/>
    </row>
    <row r="203" spans="1:17" ht="16.5" hidden="1" customHeight="1">
      <c r="A203" s="1">
        <v>2022</v>
      </c>
      <c r="B203" s="1" t="s">
        <v>281</v>
      </c>
      <c r="C203" s="1" t="s">
        <v>320</v>
      </c>
      <c r="D203" s="1" t="s">
        <v>243</v>
      </c>
      <c r="E203" s="1">
        <v>2.7</v>
      </c>
      <c r="F203" s="1">
        <v>4</v>
      </c>
      <c r="G203" s="1" t="s">
        <v>45</v>
      </c>
      <c r="H203" s="1" t="s">
        <v>233</v>
      </c>
      <c r="I203" s="1">
        <v>13.9</v>
      </c>
      <c r="J203" s="1">
        <v>12</v>
      </c>
      <c r="K203" s="1">
        <v>13.1</v>
      </c>
      <c r="L203" s="1">
        <v>22</v>
      </c>
      <c r="M203" s="1">
        <v>306</v>
      </c>
      <c r="N203" s="1">
        <v>3</v>
      </c>
      <c r="O203" s="1">
        <v>6</v>
      </c>
      <c r="P203" s="2">
        <v>41200</v>
      </c>
      <c r="Q203" s="3"/>
    </row>
    <row r="204" spans="1:17" ht="16.5" hidden="1" customHeight="1">
      <c r="A204" s="1">
        <v>2022</v>
      </c>
      <c r="B204" s="1" t="s">
        <v>281</v>
      </c>
      <c r="C204" s="1" t="s">
        <v>323</v>
      </c>
      <c r="D204" s="1" t="s">
        <v>243</v>
      </c>
      <c r="E204" s="1">
        <v>2.7</v>
      </c>
      <c r="F204" s="1">
        <v>4</v>
      </c>
      <c r="G204" s="1" t="s">
        <v>45</v>
      </c>
      <c r="H204" s="1" t="s">
        <v>233</v>
      </c>
      <c r="I204" s="1">
        <v>14.7</v>
      </c>
      <c r="J204" s="1">
        <v>13.1</v>
      </c>
      <c r="K204" s="1">
        <v>14</v>
      </c>
      <c r="L204" s="1">
        <v>20</v>
      </c>
      <c r="M204" s="1">
        <v>328</v>
      </c>
      <c r="N204" s="1">
        <v>3</v>
      </c>
      <c r="O204" s="1">
        <v>6</v>
      </c>
      <c r="P204" s="2">
        <v>43600</v>
      </c>
      <c r="Q204" s="3"/>
    </row>
    <row r="205" spans="1:17" ht="16.5" hidden="1" customHeight="1">
      <c r="A205" s="1">
        <v>2022</v>
      </c>
      <c r="B205" s="1" t="s">
        <v>281</v>
      </c>
      <c r="C205" s="1" t="s">
        <v>320</v>
      </c>
      <c r="D205" s="1" t="s">
        <v>243</v>
      </c>
      <c r="E205" s="1">
        <v>3</v>
      </c>
      <c r="F205" s="1">
        <v>6</v>
      </c>
      <c r="G205" s="1" t="s">
        <v>173</v>
      </c>
      <c r="H205" s="1" t="s">
        <v>174</v>
      </c>
      <c r="I205" s="1">
        <v>10.9</v>
      </c>
      <c r="J205" s="1">
        <v>9.1</v>
      </c>
      <c r="K205" s="1">
        <v>10.1</v>
      </c>
      <c r="L205" s="1">
        <v>28</v>
      </c>
      <c r="M205" s="1">
        <v>272</v>
      </c>
      <c r="N205" s="1">
        <v>4</v>
      </c>
      <c r="O205" s="1">
        <v>3</v>
      </c>
      <c r="P205" s="2">
        <v>43900</v>
      </c>
      <c r="Q205" s="3"/>
    </row>
    <row r="206" spans="1:17" ht="16.5" hidden="1" customHeight="1">
      <c r="A206" s="1">
        <v>2022</v>
      </c>
      <c r="B206" s="1" t="s">
        <v>281</v>
      </c>
      <c r="C206" s="1" t="s">
        <v>372</v>
      </c>
      <c r="D206" s="1" t="s">
        <v>243</v>
      </c>
      <c r="E206" s="1">
        <v>3</v>
      </c>
      <c r="F206" s="1">
        <v>6</v>
      </c>
      <c r="G206" s="1" t="s">
        <v>173</v>
      </c>
      <c r="H206" s="1" t="s">
        <v>174</v>
      </c>
      <c r="I206" s="1">
        <v>10.5</v>
      </c>
      <c r="J206" s="1">
        <v>9.1</v>
      </c>
      <c r="K206" s="1">
        <v>9.9</v>
      </c>
      <c r="L206" s="1">
        <v>29</v>
      </c>
      <c r="M206" s="1">
        <v>265</v>
      </c>
      <c r="N206" s="1">
        <v>4</v>
      </c>
      <c r="O206" s="1">
        <v>3</v>
      </c>
      <c r="P206" s="2">
        <v>44900</v>
      </c>
      <c r="Q206" s="3"/>
    </row>
    <row r="207" spans="1:17" ht="16.5" hidden="1" customHeight="1">
      <c r="A207" s="1">
        <v>2022</v>
      </c>
      <c r="B207" s="1" t="s">
        <v>281</v>
      </c>
      <c r="C207" s="1" t="s">
        <v>323</v>
      </c>
      <c r="D207" s="1" t="s">
        <v>243</v>
      </c>
      <c r="E207" s="1">
        <v>3</v>
      </c>
      <c r="F207" s="1">
        <v>6</v>
      </c>
      <c r="G207" s="1" t="s">
        <v>173</v>
      </c>
      <c r="H207" s="1" t="s">
        <v>174</v>
      </c>
      <c r="I207" s="1">
        <v>11.8</v>
      </c>
      <c r="J207" s="1">
        <v>10.3</v>
      </c>
      <c r="K207" s="1">
        <v>11.2</v>
      </c>
      <c r="L207" s="1">
        <v>25</v>
      </c>
      <c r="M207" s="1">
        <v>298</v>
      </c>
      <c r="N207" s="1">
        <v>4</v>
      </c>
      <c r="O207" s="1">
        <v>3</v>
      </c>
      <c r="P207" s="2">
        <v>47300</v>
      </c>
      <c r="Q207" s="3"/>
    </row>
    <row r="208" spans="1:17" ht="16.5" hidden="1" customHeight="1">
      <c r="A208" s="1">
        <v>2022</v>
      </c>
      <c r="B208" s="1" t="s">
        <v>281</v>
      </c>
      <c r="C208" s="1" t="s">
        <v>420</v>
      </c>
      <c r="D208" s="1" t="s">
        <v>243</v>
      </c>
      <c r="E208" s="1">
        <v>5.3</v>
      </c>
      <c r="F208" s="1">
        <v>8</v>
      </c>
      <c r="G208" s="1" t="s">
        <v>407</v>
      </c>
      <c r="H208" s="1" t="s">
        <v>233</v>
      </c>
      <c r="I208" s="1">
        <v>16.5</v>
      </c>
      <c r="J208" s="1">
        <v>12.8</v>
      </c>
      <c r="K208" s="1">
        <v>14.8</v>
      </c>
      <c r="L208" s="1">
        <v>19</v>
      </c>
      <c r="M208" s="1">
        <v>347</v>
      </c>
      <c r="N208" s="1">
        <v>3</v>
      </c>
      <c r="O208" s="1">
        <v>3</v>
      </c>
      <c r="P208" s="2">
        <v>53900</v>
      </c>
      <c r="Q208" s="3"/>
    </row>
    <row r="209" spans="1:17" ht="16.5" hidden="1" customHeight="1">
      <c r="A209" s="1">
        <v>2022</v>
      </c>
      <c r="B209" s="1" t="s">
        <v>281</v>
      </c>
      <c r="C209" s="1" t="s">
        <v>420</v>
      </c>
      <c r="D209" s="1" t="s">
        <v>243</v>
      </c>
      <c r="E209" s="1">
        <v>5.3</v>
      </c>
      <c r="F209" s="1">
        <v>8</v>
      </c>
      <c r="G209" s="1" t="s">
        <v>407</v>
      </c>
      <c r="H209" s="1" t="s">
        <v>408</v>
      </c>
      <c r="I209" s="1">
        <v>22</v>
      </c>
      <c r="J209" s="1">
        <v>16.399999999999999</v>
      </c>
      <c r="K209" s="1">
        <v>19.5</v>
      </c>
      <c r="L209" s="1">
        <v>14</v>
      </c>
      <c r="M209" s="1">
        <v>326</v>
      </c>
      <c r="N209" s="1">
        <v>3</v>
      </c>
      <c r="O209" s="1">
        <v>3</v>
      </c>
      <c r="P209" s="2">
        <v>53900</v>
      </c>
      <c r="Q209" s="3"/>
    </row>
    <row r="210" spans="1:17" ht="16.5" hidden="1" customHeight="1">
      <c r="A210" s="1">
        <v>2022</v>
      </c>
      <c r="B210" s="1" t="s">
        <v>281</v>
      </c>
      <c r="C210" s="1" t="s">
        <v>406</v>
      </c>
      <c r="D210" s="1" t="s">
        <v>243</v>
      </c>
      <c r="E210" s="1">
        <v>5.3</v>
      </c>
      <c r="F210" s="1">
        <v>8</v>
      </c>
      <c r="G210" s="1" t="s">
        <v>407</v>
      </c>
      <c r="H210" s="1" t="s">
        <v>233</v>
      </c>
      <c r="I210" s="1">
        <v>17.399999999999999</v>
      </c>
      <c r="J210" s="1">
        <v>14.7</v>
      </c>
      <c r="K210" s="1">
        <v>16.2</v>
      </c>
      <c r="L210" s="1">
        <v>17</v>
      </c>
      <c r="M210" s="1">
        <v>380</v>
      </c>
      <c r="N210" s="1">
        <v>2</v>
      </c>
      <c r="O210" s="1">
        <v>3</v>
      </c>
      <c r="P210" s="2">
        <v>54700</v>
      </c>
      <c r="Q210" s="3"/>
    </row>
    <row r="211" spans="1:17" ht="16.5" hidden="1" customHeight="1">
      <c r="A211" s="1">
        <v>2022</v>
      </c>
      <c r="B211" s="1" t="s">
        <v>281</v>
      </c>
      <c r="C211" s="1" t="s">
        <v>406</v>
      </c>
      <c r="D211" s="1" t="s">
        <v>243</v>
      </c>
      <c r="E211" s="1">
        <v>5.3</v>
      </c>
      <c r="F211" s="1">
        <v>8</v>
      </c>
      <c r="G211" s="1" t="s">
        <v>407</v>
      </c>
      <c r="H211" s="1" t="s">
        <v>408</v>
      </c>
      <c r="I211" s="1">
        <v>23.1</v>
      </c>
      <c r="J211" s="1">
        <v>19.600000000000001</v>
      </c>
      <c r="K211" s="1">
        <v>21.5</v>
      </c>
      <c r="L211" s="1">
        <v>13</v>
      </c>
      <c r="M211" s="1">
        <v>358</v>
      </c>
      <c r="N211" s="1">
        <v>2</v>
      </c>
      <c r="O211" s="1">
        <v>3</v>
      </c>
      <c r="P211" s="2">
        <v>54700</v>
      </c>
      <c r="Q211" s="3"/>
    </row>
    <row r="212" spans="1:17" ht="16.5" hidden="1" customHeight="1">
      <c r="A212" s="1">
        <v>2022</v>
      </c>
      <c r="B212" s="1" t="s">
        <v>281</v>
      </c>
      <c r="C212" s="1" t="s">
        <v>320</v>
      </c>
      <c r="D212" s="1" t="s">
        <v>243</v>
      </c>
      <c r="E212" s="1">
        <v>5.3</v>
      </c>
      <c r="F212" s="1">
        <v>8</v>
      </c>
      <c r="G212" s="1" t="s">
        <v>45</v>
      </c>
      <c r="H212" s="1" t="s">
        <v>233</v>
      </c>
      <c r="I212" s="1">
        <v>15.6</v>
      </c>
      <c r="J212" s="1">
        <v>11.9</v>
      </c>
      <c r="K212" s="1">
        <v>13.9</v>
      </c>
      <c r="L212" s="1">
        <v>20</v>
      </c>
      <c r="M212" s="1">
        <v>327</v>
      </c>
      <c r="N212" s="1">
        <v>3</v>
      </c>
      <c r="O212" s="1">
        <v>6</v>
      </c>
      <c r="P212" s="2">
        <v>55300</v>
      </c>
      <c r="Q212" s="3"/>
    </row>
    <row r="213" spans="1:17" ht="16.5" hidden="1" customHeight="1">
      <c r="A213" s="1">
        <v>2022</v>
      </c>
      <c r="B213" s="1" t="s">
        <v>281</v>
      </c>
      <c r="C213" s="1" t="s">
        <v>323</v>
      </c>
      <c r="D213" s="1" t="s">
        <v>243</v>
      </c>
      <c r="E213" s="1">
        <v>5.3</v>
      </c>
      <c r="F213" s="1">
        <v>8</v>
      </c>
      <c r="G213" s="1" t="s">
        <v>45</v>
      </c>
      <c r="H213" s="1" t="s">
        <v>233</v>
      </c>
      <c r="I213" s="1">
        <v>16.899999999999999</v>
      </c>
      <c r="J213" s="1">
        <v>13.3</v>
      </c>
      <c r="K213" s="1">
        <v>15.3</v>
      </c>
      <c r="L213" s="1">
        <v>18</v>
      </c>
      <c r="M213" s="1">
        <v>359</v>
      </c>
      <c r="N213" s="1">
        <v>2</v>
      </c>
      <c r="O213" s="1">
        <v>6</v>
      </c>
      <c r="P213" s="2">
        <v>55300</v>
      </c>
      <c r="Q213" s="3"/>
    </row>
    <row r="214" spans="1:17" ht="16.5" hidden="1" customHeight="1">
      <c r="A214" s="1">
        <v>2022</v>
      </c>
      <c r="B214" s="1" t="s">
        <v>281</v>
      </c>
      <c r="C214" s="1" t="s">
        <v>320</v>
      </c>
      <c r="D214" s="1" t="s">
        <v>243</v>
      </c>
      <c r="E214" s="1">
        <v>5.3</v>
      </c>
      <c r="F214" s="1">
        <v>8</v>
      </c>
      <c r="G214" s="1" t="s">
        <v>173</v>
      </c>
      <c r="H214" s="1" t="s">
        <v>233</v>
      </c>
      <c r="I214" s="1">
        <v>14.7</v>
      </c>
      <c r="J214" s="1">
        <v>11.8</v>
      </c>
      <c r="K214" s="1">
        <v>13.4</v>
      </c>
      <c r="L214" s="1">
        <v>21</v>
      </c>
      <c r="M214" s="1">
        <v>314</v>
      </c>
      <c r="N214" s="1">
        <v>3</v>
      </c>
      <c r="O214" s="1">
        <v>6</v>
      </c>
      <c r="P214" s="2">
        <v>58000</v>
      </c>
      <c r="Q214" s="3"/>
    </row>
    <row r="215" spans="1:17" ht="16.5" hidden="1" customHeight="1">
      <c r="A215" s="1">
        <v>2022</v>
      </c>
      <c r="B215" s="1" t="s">
        <v>281</v>
      </c>
      <c r="C215" s="1" t="s">
        <v>371</v>
      </c>
      <c r="D215" s="1" t="s">
        <v>243</v>
      </c>
      <c r="E215" s="1">
        <v>5.3</v>
      </c>
      <c r="F215" s="1">
        <v>8</v>
      </c>
      <c r="G215" s="1" t="s">
        <v>173</v>
      </c>
      <c r="H215" s="1" t="s">
        <v>233</v>
      </c>
      <c r="I215" s="1">
        <v>16.8</v>
      </c>
      <c r="J215" s="1">
        <v>12.4</v>
      </c>
      <c r="K215" s="1">
        <v>14.8</v>
      </c>
      <c r="L215" s="1">
        <v>19</v>
      </c>
      <c r="M215" s="1">
        <v>347</v>
      </c>
      <c r="N215" s="1">
        <v>3</v>
      </c>
      <c r="O215" s="1">
        <v>6</v>
      </c>
      <c r="P215" s="2">
        <v>58000</v>
      </c>
      <c r="Q215" s="3"/>
    </row>
    <row r="216" spans="1:17" ht="16.5" hidden="1" customHeight="1">
      <c r="A216" s="1">
        <v>2022</v>
      </c>
      <c r="B216" s="1" t="s">
        <v>281</v>
      </c>
      <c r="C216" s="1" t="s">
        <v>372</v>
      </c>
      <c r="D216" s="1" t="s">
        <v>243</v>
      </c>
      <c r="E216" s="1">
        <v>5.3</v>
      </c>
      <c r="F216" s="1">
        <v>8</v>
      </c>
      <c r="G216" s="1" t="s">
        <v>173</v>
      </c>
      <c r="H216" s="1" t="s">
        <v>233</v>
      </c>
      <c r="I216" s="1">
        <v>15.3</v>
      </c>
      <c r="J216" s="1">
        <v>12.3</v>
      </c>
      <c r="K216" s="1">
        <v>13.9</v>
      </c>
      <c r="L216" s="1">
        <v>20</v>
      </c>
      <c r="M216" s="1">
        <v>327</v>
      </c>
      <c r="N216" s="1">
        <v>3</v>
      </c>
      <c r="O216" s="1">
        <v>6</v>
      </c>
      <c r="P216" s="2">
        <v>58000</v>
      </c>
      <c r="Q216" s="3"/>
    </row>
    <row r="217" spans="1:17" ht="16.5" hidden="1" customHeight="1">
      <c r="A217" s="1">
        <v>2022</v>
      </c>
      <c r="B217" s="1" t="s">
        <v>281</v>
      </c>
      <c r="C217" s="1" t="s">
        <v>321</v>
      </c>
      <c r="D217" s="1" t="s">
        <v>243</v>
      </c>
      <c r="E217" s="1">
        <v>5.3</v>
      </c>
      <c r="F217" s="1">
        <v>8</v>
      </c>
      <c r="G217" s="1" t="s">
        <v>173</v>
      </c>
      <c r="H217" s="1" t="s">
        <v>233</v>
      </c>
      <c r="I217" s="1">
        <v>16.100000000000001</v>
      </c>
      <c r="J217" s="1">
        <v>12.4</v>
      </c>
      <c r="K217" s="1">
        <v>14.4</v>
      </c>
      <c r="L217" s="1">
        <v>20</v>
      </c>
      <c r="M217" s="1">
        <v>339</v>
      </c>
      <c r="N217" s="1">
        <v>3</v>
      </c>
      <c r="O217" s="1">
        <v>6</v>
      </c>
      <c r="P217" s="2">
        <v>58000</v>
      </c>
      <c r="Q217" s="3"/>
    </row>
    <row r="218" spans="1:17" ht="16.5" hidden="1" customHeight="1">
      <c r="A218" s="1">
        <v>2022</v>
      </c>
      <c r="B218" s="1" t="s">
        <v>281</v>
      </c>
      <c r="C218" s="1" t="s">
        <v>323</v>
      </c>
      <c r="D218" s="1" t="s">
        <v>243</v>
      </c>
      <c r="E218" s="1">
        <v>5.3</v>
      </c>
      <c r="F218" s="1">
        <v>8</v>
      </c>
      <c r="G218" s="1" t="s">
        <v>173</v>
      </c>
      <c r="H218" s="1" t="s">
        <v>233</v>
      </c>
      <c r="I218" s="1">
        <v>16.600000000000001</v>
      </c>
      <c r="J218" s="1">
        <v>14</v>
      </c>
      <c r="K218" s="1">
        <v>15.4</v>
      </c>
      <c r="L218" s="1">
        <v>18</v>
      </c>
      <c r="M218" s="1">
        <v>361</v>
      </c>
      <c r="N218" s="1">
        <v>2</v>
      </c>
      <c r="O218" s="1">
        <v>6</v>
      </c>
      <c r="P218" s="2">
        <v>59800</v>
      </c>
      <c r="Q218" s="3"/>
    </row>
    <row r="219" spans="1:17" ht="16.5" hidden="1" customHeight="1">
      <c r="A219" s="1">
        <v>2022</v>
      </c>
      <c r="B219" s="1" t="s">
        <v>281</v>
      </c>
      <c r="C219" s="1" t="s">
        <v>324</v>
      </c>
      <c r="D219" s="1" t="s">
        <v>243</v>
      </c>
      <c r="E219" s="1">
        <v>5.3</v>
      </c>
      <c r="F219" s="1">
        <v>8</v>
      </c>
      <c r="G219" s="1" t="s">
        <v>173</v>
      </c>
      <c r="H219" s="1" t="s">
        <v>233</v>
      </c>
      <c r="I219" s="1">
        <v>16.8</v>
      </c>
      <c r="J219" s="1">
        <v>13.9</v>
      </c>
      <c r="K219" s="1">
        <v>15.5</v>
      </c>
      <c r="L219" s="1">
        <v>18</v>
      </c>
      <c r="M219" s="1">
        <v>364</v>
      </c>
      <c r="N219" s="1">
        <v>2</v>
      </c>
      <c r="O219" s="1">
        <v>6</v>
      </c>
      <c r="P219" s="2">
        <v>59800</v>
      </c>
      <c r="Q219" s="3"/>
    </row>
    <row r="220" spans="1:17" ht="16.5" hidden="1" customHeight="1">
      <c r="A220" s="1">
        <v>2022</v>
      </c>
      <c r="B220" s="1" t="s">
        <v>281</v>
      </c>
      <c r="C220" s="1" t="s">
        <v>360</v>
      </c>
      <c r="D220" s="1" t="s">
        <v>243</v>
      </c>
      <c r="E220" s="1">
        <v>5.3</v>
      </c>
      <c r="F220" s="1">
        <v>8</v>
      </c>
      <c r="G220" s="1" t="s">
        <v>173</v>
      </c>
      <c r="H220" s="1" t="s">
        <v>233</v>
      </c>
      <c r="I220" s="1">
        <v>18.100000000000001</v>
      </c>
      <c r="J220" s="1">
        <v>13.8</v>
      </c>
      <c r="K220" s="1">
        <v>16.2</v>
      </c>
      <c r="L220" s="1">
        <v>17</v>
      </c>
      <c r="M220" s="1">
        <v>381</v>
      </c>
      <c r="N220" s="1">
        <v>2</v>
      </c>
      <c r="O220" s="1">
        <v>6</v>
      </c>
      <c r="P220" s="2">
        <v>59800</v>
      </c>
      <c r="Q220" s="3"/>
    </row>
    <row r="221" spans="1:17" ht="16.5" hidden="1" customHeight="1">
      <c r="A221" s="1">
        <v>2022</v>
      </c>
      <c r="B221" s="1" t="s">
        <v>281</v>
      </c>
      <c r="C221" s="1" t="s">
        <v>320</v>
      </c>
      <c r="D221" s="1" t="s">
        <v>243</v>
      </c>
      <c r="E221" s="1">
        <v>6.2</v>
      </c>
      <c r="F221" s="1">
        <v>8</v>
      </c>
      <c r="G221" s="1" t="s">
        <v>173</v>
      </c>
      <c r="H221" s="1" t="s">
        <v>22</v>
      </c>
      <c r="I221" s="1">
        <v>15.7</v>
      </c>
      <c r="J221" s="1">
        <v>11.9</v>
      </c>
      <c r="K221" s="1">
        <v>14</v>
      </c>
      <c r="L221" s="1">
        <v>20</v>
      </c>
      <c r="M221" s="1">
        <v>329</v>
      </c>
      <c r="N221" s="1">
        <v>3</v>
      </c>
      <c r="O221" s="1">
        <v>6</v>
      </c>
      <c r="P221" s="2">
        <v>68400</v>
      </c>
      <c r="Q221" s="3"/>
    </row>
    <row r="222" spans="1:17" ht="16.5" hidden="1" customHeight="1">
      <c r="A222" s="1">
        <v>2022</v>
      </c>
      <c r="B222" s="1" t="s">
        <v>281</v>
      </c>
      <c r="C222" s="1" t="s">
        <v>321</v>
      </c>
      <c r="D222" s="1" t="s">
        <v>243</v>
      </c>
      <c r="E222" s="1">
        <v>6.2</v>
      </c>
      <c r="F222" s="1">
        <v>8</v>
      </c>
      <c r="G222" s="1" t="s">
        <v>173</v>
      </c>
      <c r="H222" s="1" t="s">
        <v>22</v>
      </c>
      <c r="I222" s="1">
        <v>16.600000000000001</v>
      </c>
      <c r="J222" s="1">
        <v>12.3</v>
      </c>
      <c r="K222" s="1">
        <v>14.7</v>
      </c>
      <c r="L222" s="1">
        <v>19</v>
      </c>
      <c r="M222" s="1">
        <v>345</v>
      </c>
      <c r="N222" s="1">
        <v>3</v>
      </c>
      <c r="O222" s="1">
        <v>6</v>
      </c>
      <c r="P222" s="2">
        <v>68400</v>
      </c>
      <c r="Q222" s="3"/>
    </row>
    <row r="223" spans="1:17" ht="16.5" hidden="1" customHeight="1">
      <c r="A223" s="1">
        <v>2022</v>
      </c>
      <c r="B223" s="1" t="s">
        <v>281</v>
      </c>
      <c r="C223" s="1" t="s">
        <v>322</v>
      </c>
      <c r="D223" s="1" t="s">
        <v>243</v>
      </c>
      <c r="E223" s="1">
        <v>6.2</v>
      </c>
      <c r="F223" s="1">
        <v>8</v>
      </c>
      <c r="G223" s="1" t="s">
        <v>173</v>
      </c>
      <c r="H223" s="1" t="s">
        <v>22</v>
      </c>
      <c r="I223" s="1">
        <v>16.5</v>
      </c>
      <c r="J223" s="1">
        <v>13.2</v>
      </c>
      <c r="K223" s="1">
        <v>15</v>
      </c>
      <c r="L223" s="1">
        <v>19</v>
      </c>
      <c r="M223" s="1">
        <v>352</v>
      </c>
      <c r="N223" s="1">
        <v>3</v>
      </c>
      <c r="O223" s="1">
        <v>6</v>
      </c>
      <c r="P223" s="2">
        <v>68400</v>
      </c>
      <c r="Q223" s="3"/>
    </row>
    <row r="224" spans="1:17" ht="16.5" hidden="1" customHeight="1">
      <c r="A224" s="1">
        <v>2022</v>
      </c>
      <c r="B224" s="1" t="s">
        <v>281</v>
      </c>
      <c r="C224" s="1" t="s">
        <v>323</v>
      </c>
      <c r="D224" s="1" t="s">
        <v>243</v>
      </c>
      <c r="E224" s="1">
        <v>6.2</v>
      </c>
      <c r="F224" s="1">
        <v>8</v>
      </c>
      <c r="G224" s="1" t="s">
        <v>173</v>
      </c>
      <c r="H224" s="1" t="s">
        <v>22</v>
      </c>
      <c r="I224" s="1">
        <v>16.5</v>
      </c>
      <c r="J224" s="1">
        <v>13.2</v>
      </c>
      <c r="K224" s="1">
        <v>15</v>
      </c>
      <c r="L224" s="1">
        <v>19</v>
      </c>
      <c r="M224" s="1">
        <v>352</v>
      </c>
      <c r="N224" s="1">
        <v>3</v>
      </c>
      <c r="O224" s="1">
        <v>6</v>
      </c>
      <c r="P224" s="2">
        <v>68400</v>
      </c>
      <c r="Q224" s="3"/>
    </row>
    <row r="225" spans="1:17" ht="16.5" hidden="1" customHeight="1">
      <c r="A225" s="1">
        <v>2022</v>
      </c>
      <c r="B225" s="1" t="s">
        <v>281</v>
      </c>
      <c r="C225" s="1" t="s">
        <v>324</v>
      </c>
      <c r="D225" s="1" t="s">
        <v>243</v>
      </c>
      <c r="E225" s="1">
        <v>6.2</v>
      </c>
      <c r="F225" s="1">
        <v>8</v>
      </c>
      <c r="G225" s="1" t="s">
        <v>173</v>
      </c>
      <c r="H225" s="1" t="s">
        <v>22</v>
      </c>
      <c r="I225" s="1">
        <v>18.2</v>
      </c>
      <c r="J225" s="1">
        <v>14.2</v>
      </c>
      <c r="K225" s="1">
        <v>16.399999999999999</v>
      </c>
      <c r="L225" s="1">
        <v>17</v>
      </c>
      <c r="M225" s="1">
        <v>385</v>
      </c>
      <c r="N225" s="1">
        <v>2</v>
      </c>
      <c r="O225" s="1">
        <v>6</v>
      </c>
      <c r="P225" s="2">
        <v>68400</v>
      </c>
      <c r="Q225" s="3"/>
    </row>
    <row r="226" spans="1:17" ht="16.5" hidden="1" customHeight="1">
      <c r="A226" s="1">
        <v>2022</v>
      </c>
      <c r="B226" s="1" t="s">
        <v>281</v>
      </c>
      <c r="C226" s="1" t="s">
        <v>325</v>
      </c>
      <c r="D226" s="1" t="s">
        <v>243</v>
      </c>
      <c r="E226" s="1">
        <v>6.2</v>
      </c>
      <c r="F226" s="1">
        <v>8</v>
      </c>
      <c r="G226" s="1" t="s">
        <v>173</v>
      </c>
      <c r="H226" s="1" t="s">
        <v>22</v>
      </c>
      <c r="I226" s="1">
        <v>16.7</v>
      </c>
      <c r="J226" s="1">
        <v>14.1</v>
      </c>
      <c r="K226" s="1">
        <v>15.5</v>
      </c>
      <c r="L226" s="1">
        <v>18</v>
      </c>
      <c r="M226" s="1">
        <v>366</v>
      </c>
      <c r="N226" s="1">
        <v>2</v>
      </c>
      <c r="O226" s="1">
        <v>6</v>
      </c>
      <c r="P226" s="2">
        <v>68400</v>
      </c>
      <c r="Q226" s="3"/>
    </row>
    <row r="227" spans="1:17" ht="16.5" customHeight="1">
      <c r="A227" s="1">
        <v>2022</v>
      </c>
      <c r="B227" s="1" t="s">
        <v>281</v>
      </c>
      <c r="C227" s="1" t="s">
        <v>847</v>
      </c>
      <c r="D227" s="1" t="s">
        <v>48</v>
      </c>
      <c r="E227" s="1">
        <v>1.4</v>
      </c>
      <c r="F227" s="1">
        <v>4</v>
      </c>
      <c r="G227" s="1" t="s">
        <v>469</v>
      </c>
      <c r="H227" s="1" t="s">
        <v>233</v>
      </c>
      <c r="I227" s="1">
        <v>7.7</v>
      </c>
      <c r="J227" s="1">
        <v>6.2</v>
      </c>
      <c r="K227" s="1">
        <v>7</v>
      </c>
      <c r="L227" s="1">
        <v>40</v>
      </c>
      <c r="M227" s="1">
        <v>165</v>
      </c>
      <c r="N227" s="1">
        <v>7</v>
      </c>
      <c r="O227" s="1">
        <v>5</v>
      </c>
      <c r="P227" s="2">
        <v>13600</v>
      </c>
      <c r="Q227" s="3"/>
    </row>
    <row r="228" spans="1:17" ht="16.5" customHeight="1">
      <c r="A228" s="1">
        <v>2022</v>
      </c>
      <c r="B228" s="1" t="s">
        <v>281</v>
      </c>
      <c r="C228" s="1" t="s">
        <v>847</v>
      </c>
      <c r="D228" s="1" t="s">
        <v>48</v>
      </c>
      <c r="E228" s="1">
        <v>1.4</v>
      </c>
      <c r="F228" s="1">
        <v>4</v>
      </c>
      <c r="G228" s="1" t="s">
        <v>802</v>
      </c>
      <c r="H228" s="1" t="s">
        <v>233</v>
      </c>
      <c r="I228" s="1">
        <v>8</v>
      </c>
      <c r="J228" s="1">
        <v>6.2</v>
      </c>
      <c r="K228" s="1">
        <v>7.2</v>
      </c>
      <c r="L228" s="1">
        <v>39</v>
      </c>
      <c r="M228" s="1">
        <v>170</v>
      </c>
      <c r="N228" s="1">
        <v>7</v>
      </c>
      <c r="O228" s="1">
        <v>5</v>
      </c>
      <c r="P228" s="2">
        <v>13600</v>
      </c>
      <c r="Q228" s="3"/>
    </row>
    <row r="229" spans="1:17" ht="16.5" customHeight="1">
      <c r="A229" s="1">
        <v>2022</v>
      </c>
      <c r="B229" s="1" t="s">
        <v>281</v>
      </c>
      <c r="C229" s="1" t="s">
        <v>409</v>
      </c>
      <c r="D229" s="1" t="s">
        <v>53</v>
      </c>
      <c r="E229" s="1">
        <v>3</v>
      </c>
      <c r="F229" s="1">
        <v>6</v>
      </c>
      <c r="G229" s="1" t="s">
        <v>173</v>
      </c>
      <c r="H229" s="1" t="s">
        <v>174</v>
      </c>
      <c r="I229" s="1">
        <v>11.2</v>
      </c>
      <c r="J229" s="1">
        <v>8.6999999999999993</v>
      </c>
      <c r="K229" s="1">
        <v>10.1</v>
      </c>
      <c r="L229" s="1">
        <v>28</v>
      </c>
      <c r="M229" s="1">
        <v>272</v>
      </c>
      <c r="N229" s="1">
        <v>4</v>
      </c>
      <c r="O229" s="1">
        <v>3</v>
      </c>
      <c r="P229" s="2">
        <v>54700</v>
      </c>
      <c r="Q229" s="3"/>
    </row>
    <row r="230" spans="1:17" ht="16.5" customHeight="1">
      <c r="A230" s="1">
        <v>2022</v>
      </c>
      <c r="B230" s="1" t="s">
        <v>281</v>
      </c>
      <c r="C230" s="1" t="s">
        <v>409</v>
      </c>
      <c r="D230" s="1" t="s">
        <v>53</v>
      </c>
      <c r="E230" s="1">
        <v>5.3</v>
      </c>
      <c r="F230" s="1">
        <v>8</v>
      </c>
      <c r="G230" s="1" t="s">
        <v>173</v>
      </c>
      <c r="H230" s="1" t="s">
        <v>233</v>
      </c>
      <c r="I230" s="1">
        <v>15.8</v>
      </c>
      <c r="J230" s="1">
        <v>11.8</v>
      </c>
      <c r="K230" s="1">
        <v>14</v>
      </c>
      <c r="L230" s="1">
        <v>20</v>
      </c>
      <c r="M230" s="1">
        <v>327</v>
      </c>
      <c r="N230" s="1">
        <v>3</v>
      </c>
      <c r="O230" s="1">
        <v>6</v>
      </c>
      <c r="P230" s="2">
        <v>54700</v>
      </c>
      <c r="Q230" s="3"/>
    </row>
    <row r="231" spans="1:17" ht="16.5" customHeight="1">
      <c r="A231" s="1">
        <v>2022</v>
      </c>
      <c r="B231" s="1" t="s">
        <v>281</v>
      </c>
      <c r="C231" s="1" t="s">
        <v>410</v>
      </c>
      <c r="D231" s="1" t="s">
        <v>53</v>
      </c>
      <c r="E231" s="1">
        <v>5.3</v>
      </c>
      <c r="F231" s="1">
        <v>8</v>
      </c>
      <c r="G231" s="1" t="s">
        <v>173</v>
      </c>
      <c r="H231" s="1" t="s">
        <v>233</v>
      </c>
      <c r="I231" s="1">
        <v>16</v>
      </c>
      <c r="J231" s="1">
        <v>11.9</v>
      </c>
      <c r="K231" s="1">
        <v>14.1</v>
      </c>
      <c r="L231" s="1">
        <v>20</v>
      </c>
      <c r="M231" s="1">
        <v>332</v>
      </c>
      <c r="N231" s="1">
        <v>3</v>
      </c>
      <c r="O231" s="1">
        <v>6</v>
      </c>
      <c r="P231" s="2">
        <v>54700</v>
      </c>
      <c r="Q231" s="3"/>
    </row>
    <row r="232" spans="1:17" ht="16.5" customHeight="1">
      <c r="A232" s="1">
        <v>2022</v>
      </c>
      <c r="B232" s="1" t="s">
        <v>281</v>
      </c>
      <c r="C232" s="1" t="s">
        <v>411</v>
      </c>
      <c r="D232" s="1" t="s">
        <v>53</v>
      </c>
      <c r="E232" s="1">
        <v>3</v>
      </c>
      <c r="F232" s="1">
        <v>6</v>
      </c>
      <c r="G232" s="1" t="s">
        <v>173</v>
      </c>
      <c r="H232" s="1" t="s">
        <v>174</v>
      </c>
      <c r="I232" s="1">
        <v>11.7</v>
      </c>
      <c r="J232" s="1">
        <v>9</v>
      </c>
      <c r="K232" s="1">
        <v>10.5</v>
      </c>
      <c r="L232" s="1">
        <v>27</v>
      </c>
      <c r="M232" s="1">
        <v>281</v>
      </c>
      <c r="N232" s="1">
        <v>4</v>
      </c>
      <c r="O232" s="1">
        <v>3</v>
      </c>
      <c r="P232" s="2">
        <v>54700</v>
      </c>
      <c r="Q232" s="3"/>
    </row>
    <row r="233" spans="1:17" ht="16.5" customHeight="1">
      <c r="A233" s="1">
        <v>2022</v>
      </c>
      <c r="B233" s="1" t="s">
        <v>281</v>
      </c>
      <c r="C233" s="1" t="s">
        <v>411</v>
      </c>
      <c r="D233" s="1" t="s">
        <v>53</v>
      </c>
      <c r="E233" s="1">
        <v>5.3</v>
      </c>
      <c r="F233" s="1">
        <v>8</v>
      </c>
      <c r="G233" s="1" t="s">
        <v>173</v>
      </c>
      <c r="H233" s="1" t="s">
        <v>233</v>
      </c>
      <c r="I233" s="1">
        <v>15.9</v>
      </c>
      <c r="J233" s="1">
        <v>12.4</v>
      </c>
      <c r="K233" s="1">
        <v>14.3</v>
      </c>
      <c r="L233" s="1">
        <v>20</v>
      </c>
      <c r="M233" s="1">
        <v>336</v>
      </c>
      <c r="N233" s="1">
        <v>3</v>
      </c>
      <c r="O233" s="1">
        <v>6</v>
      </c>
      <c r="P233" s="2">
        <v>54700</v>
      </c>
      <c r="Q233" s="3"/>
    </row>
    <row r="234" spans="1:17" ht="16.5" customHeight="1">
      <c r="A234" s="1">
        <v>2022</v>
      </c>
      <c r="B234" s="1" t="s">
        <v>281</v>
      </c>
      <c r="C234" s="1" t="s">
        <v>336</v>
      </c>
      <c r="D234" s="1" t="s">
        <v>53</v>
      </c>
      <c r="E234" s="1">
        <v>5.3</v>
      </c>
      <c r="F234" s="1">
        <v>8</v>
      </c>
      <c r="G234" s="1" t="s">
        <v>173</v>
      </c>
      <c r="H234" s="1" t="s">
        <v>233</v>
      </c>
      <c r="I234" s="1">
        <v>17</v>
      </c>
      <c r="J234" s="1">
        <v>12.7</v>
      </c>
      <c r="K234" s="1">
        <v>15.1</v>
      </c>
      <c r="L234" s="1">
        <v>19</v>
      </c>
      <c r="M234" s="1">
        <v>354</v>
      </c>
      <c r="N234" s="1">
        <v>3</v>
      </c>
      <c r="O234" s="1">
        <v>6</v>
      </c>
      <c r="P234" s="2">
        <v>63200</v>
      </c>
      <c r="Q234" s="3"/>
    </row>
    <row r="235" spans="1:17" ht="16.5" customHeight="1">
      <c r="A235" s="1">
        <v>2022</v>
      </c>
      <c r="B235" s="1" t="s">
        <v>281</v>
      </c>
      <c r="C235" s="1" t="s">
        <v>411</v>
      </c>
      <c r="D235" s="1" t="s">
        <v>53</v>
      </c>
      <c r="E235" s="1">
        <v>6.2</v>
      </c>
      <c r="F235" s="1">
        <v>8</v>
      </c>
      <c r="G235" s="1" t="s">
        <v>173</v>
      </c>
      <c r="H235" s="1" t="s">
        <v>22</v>
      </c>
      <c r="I235" s="1">
        <v>16.3</v>
      </c>
      <c r="J235" s="1">
        <v>12.7</v>
      </c>
      <c r="K235" s="1">
        <v>14.7</v>
      </c>
      <c r="L235" s="1">
        <v>19</v>
      </c>
      <c r="M235" s="1">
        <v>345</v>
      </c>
      <c r="N235" s="1">
        <v>3</v>
      </c>
      <c r="O235" s="1">
        <v>6</v>
      </c>
      <c r="P235" s="2">
        <v>54700</v>
      </c>
      <c r="Q235" s="3"/>
    </row>
    <row r="236" spans="1:17" ht="16.5" customHeight="1">
      <c r="A236" s="1">
        <v>2022</v>
      </c>
      <c r="B236" s="1" t="s">
        <v>281</v>
      </c>
      <c r="C236" s="1" t="s">
        <v>336</v>
      </c>
      <c r="D236" s="1" t="s">
        <v>53</v>
      </c>
      <c r="E236" s="1">
        <v>6.2</v>
      </c>
      <c r="F236" s="1">
        <v>8</v>
      </c>
      <c r="G236" s="1" t="s">
        <v>173</v>
      </c>
      <c r="H236" s="1" t="s">
        <v>22</v>
      </c>
      <c r="I236" s="1">
        <v>17</v>
      </c>
      <c r="J236" s="1">
        <v>12.7</v>
      </c>
      <c r="K236" s="1">
        <v>15.1</v>
      </c>
      <c r="L236" s="1">
        <v>19</v>
      </c>
      <c r="M236" s="1">
        <v>353</v>
      </c>
      <c r="N236" s="1">
        <v>3</v>
      </c>
      <c r="O236" s="1">
        <v>6</v>
      </c>
      <c r="P236" s="2">
        <v>65700</v>
      </c>
      <c r="Q236" s="3"/>
    </row>
    <row r="237" spans="1:17" ht="16.5" customHeight="1">
      <c r="A237" s="1">
        <v>2022</v>
      </c>
      <c r="B237" s="1" t="s">
        <v>281</v>
      </c>
      <c r="C237" s="1" t="s">
        <v>431</v>
      </c>
      <c r="D237" s="1" t="s">
        <v>53</v>
      </c>
      <c r="E237" s="1">
        <v>3</v>
      </c>
      <c r="F237" s="1">
        <v>6</v>
      </c>
      <c r="G237" s="1" t="s">
        <v>173</v>
      </c>
      <c r="H237" s="1" t="s">
        <v>174</v>
      </c>
      <c r="I237" s="1">
        <v>11</v>
      </c>
      <c r="J237" s="1">
        <v>8.4</v>
      </c>
      <c r="K237" s="1">
        <v>9.8000000000000007</v>
      </c>
      <c r="L237" s="1">
        <v>29</v>
      </c>
      <c r="M237" s="1">
        <v>263</v>
      </c>
      <c r="N237" s="1">
        <v>4</v>
      </c>
      <c r="O237" s="1">
        <v>3</v>
      </c>
      <c r="P237" s="2">
        <v>52000</v>
      </c>
      <c r="Q237" s="3"/>
    </row>
    <row r="238" spans="1:17" ht="16.5" customHeight="1">
      <c r="A238" s="1">
        <v>2022</v>
      </c>
      <c r="B238" s="1" t="s">
        <v>281</v>
      </c>
      <c r="C238" s="1" t="s">
        <v>431</v>
      </c>
      <c r="D238" s="1" t="s">
        <v>53</v>
      </c>
      <c r="E238" s="1">
        <v>5.3</v>
      </c>
      <c r="F238" s="1">
        <v>8</v>
      </c>
      <c r="G238" s="1" t="s">
        <v>173</v>
      </c>
      <c r="H238" s="1" t="s">
        <v>233</v>
      </c>
      <c r="I238" s="1">
        <v>15.8</v>
      </c>
      <c r="J238" s="1">
        <v>11.8</v>
      </c>
      <c r="K238" s="1">
        <v>14</v>
      </c>
      <c r="L238" s="1">
        <v>20</v>
      </c>
      <c r="M238" s="1">
        <v>327</v>
      </c>
      <c r="N238" s="1">
        <v>3</v>
      </c>
      <c r="O238" s="1">
        <v>6</v>
      </c>
      <c r="P238" s="2">
        <v>52000</v>
      </c>
      <c r="Q238" s="3"/>
    </row>
    <row r="239" spans="1:17" ht="16.5" customHeight="1">
      <c r="A239" s="1">
        <v>2022</v>
      </c>
      <c r="B239" s="1" t="s">
        <v>281</v>
      </c>
      <c r="C239" s="1" t="s">
        <v>432</v>
      </c>
      <c r="D239" s="1" t="s">
        <v>53</v>
      </c>
      <c r="E239" s="1">
        <v>5.3</v>
      </c>
      <c r="F239" s="1">
        <v>8</v>
      </c>
      <c r="G239" s="1" t="s">
        <v>173</v>
      </c>
      <c r="H239" s="1" t="s">
        <v>233</v>
      </c>
      <c r="I239" s="1">
        <v>16</v>
      </c>
      <c r="J239" s="1">
        <v>11.9</v>
      </c>
      <c r="K239" s="1">
        <v>14.1</v>
      </c>
      <c r="L239" s="1">
        <v>20</v>
      </c>
      <c r="M239" s="1">
        <v>332</v>
      </c>
      <c r="N239" s="1">
        <v>3</v>
      </c>
      <c r="O239" s="1">
        <v>6</v>
      </c>
      <c r="P239" s="2">
        <v>52000</v>
      </c>
      <c r="Q239" s="3"/>
    </row>
    <row r="240" spans="1:17" ht="16.5" customHeight="1">
      <c r="A240" s="1">
        <v>2022</v>
      </c>
      <c r="B240" s="1" t="s">
        <v>281</v>
      </c>
      <c r="C240" s="1" t="s">
        <v>433</v>
      </c>
      <c r="D240" s="1" t="s">
        <v>53</v>
      </c>
      <c r="E240" s="1">
        <v>3</v>
      </c>
      <c r="F240" s="1">
        <v>6</v>
      </c>
      <c r="G240" s="1" t="s">
        <v>173</v>
      </c>
      <c r="H240" s="1" t="s">
        <v>174</v>
      </c>
      <c r="I240" s="1">
        <v>11.7</v>
      </c>
      <c r="J240" s="1">
        <v>9</v>
      </c>
      <c r="K240" s="1">
        <v>10.5</v>
      </c>
      <c r="L240" s="1">
        <v>27</v>
      </c>
      <c r="M240" s="1">
        <v>281</v>
      </c>
      <c r="N240" s="1">
        <v>4</v>
      </c>
      <c r="O240" s="1">
        <v>3</v>
      </c>
      <c r="P240" s="2">
        <v>52000</v>
      </c>
      <c r="Q240" s="3"/>
    </row>
    <row r="241" spans="1:17" ht="16.5" customHeight="1">
      <c r="A241" s="1">
        <v>2022</v>
      </c>
      <c r="B241" s="1" t="s">
        <v>281</v>
      </c>
      <c r="C241" s="1" t="s">
        <v>433</v>
      </c>
      <c r="D241" s="1" t="s">
        <v>53</v>
      </c>
      <c r="E241" s="1">
        <v>5.3</v>
      </c>
      <c r="F241" s="1">
        <v>8</v>
      </c>
      <c r="G241" s="1" t="s">
        <v>173</v>
      </c>
      <c r="H241" s="1" t="s">
        <v>233</v>
      </c>
      <c r="I241" s="1">
        <v>15.8</v>
      </c>
      <c r="J241" s="1">
        <v>11.8</v>
      </c>
      <c r="K241" s="1">
        <v>14</v>
      </c>
      <c r="L241" s="1">
        <v>20</v>
      </c>
      <c r="M241" s="1">
        <v>327</v>
      </c>
      <c r="N241" s="1">
        <v>3</v>
      </c>
      <c r="O241" s="1">
        <v>6</v>
      </c>
      <c r="P241" s="2">
        <v>52000</v>
      </c>
      <c r="Q241" s="3"/>
    </row>
    <row r="242" spans="1:17" ht="16.5" customHeight="1">
      <c r="A242" s="1">
        <v>2022</v>
      </c>
      <c r="B242" s="1" t="s">
        <v>281</v>
      </c>
      <c r="C242" s="1" t="s">
        <v>282</v>
      </c>
      <c r="D242" s="1" t="s">
        <v>53</v>
      </c>
      <c r="E242" s="1">
        <v>5.3</v>
      </c>
      <c r="F242" s="1">
        <v>8</v>
      </c>
      <c r="G242" s="1" t="s">
        <v>173</v>
      </c>
      <c r="H242" s="1" t="s">
        <v>233</v>
      </c>
      <c r="I242" s="1">
        <v>17</v>
      </c>
      <c r="J242" s="1">
        <v>12.7</v>
      </c>
      <c r="K242" s="1">
        <v>15.1</v>
      </c>
      <c r="L242" s="1">
        <v>19</v>
      </c>
      <c r="M242" s="1">
        <v>354</v>
      </c>
      <c r="N242" s="1">
        <v>3</v>
      </c>
      <c r="O242" s="1">
        <v>6</v>
      </c>
      <c r="P242" s="2">
        <v>55000</v>
      </c>
      <c r="Q242" s="3"/>
    </row>
    <row r="243" spans="1:17" ht="16.5" customHeight="1">
      <c r="A243" s="1">
        <v>2022</v>
      </c>
      <c r="B243" s="1" t="s">
        <v>281</v>
      </c>
      <c r="C243" s="1" t="s">
        <v>433</v>
      </c>
      <c r="D243" s="1" t="s">
        <v>53</v>
      </c>
      <c r="E243" s="1">
        <v>6.2</v>
      </c>
      <c r="F243" s="1">
        <v>8</v>
      </c>
      <c r="G243" s="1" t="s">
        <v>173</v>
      </c>
      <c r="H243" s="1" t="s">
        <v>22</v>
      </c>
      <c r="I243" s="1">
        <v>16.3</v>
      </c>
      <c r="J243" s="1">
        <v>12.7</v>
      </c>
      <c r="K243" s="1">
        <v>14.7</v>
      </c>
      <c r="L243" s="1">
        <v>19</v>
      </c>
      <c r="M243" s="1">
        <v>345</v>
      </c>
      <c r="N243" s="1">
        <v>3</v>
      </c>
      <c r="O243" s="1">
        <v>6</v>
      </c>
      <c r="P243" s="2">
        <v>52000</v>
      </c>
      <c r="Q243" s="3"/>
    </row>
    <row r="244" spans="1:17" ht="16.5" customHeight="1">
      <c r="A244" s="1">
        <v>2022</v>
      </c>
      <c r="B244" s="1" t="s">
        <v>281</v>
      </c>
      <c r="C244" s="1" t="s">
        <v>282</v>
      </c>
      <c r="D244" s="1" t="s">
        <v>53</v>
      </c>
      <c r="E244" s="1">
        <v>6.2</v>
      </c>
      <c r="F244" s="1">
        <v>8</v>
      </c>
      <c r="G244" s="1" t="s">
        <v>173</v>
      </c>
      <c r="H244" s="1" t="s">
        <v>22</v>
      </c>
      <c r="I244" s="1">
        <v>17</v>
      </c>
      <c r="J244" s="1">
        <v>12.7</v>
      </c>
      <c r="K244" s="1">
        <v>15.1</v>
      </c>
      <c r="L244" s="1">
        <v>19</v>
      </c>
      <c r="M244" s="1">
        <v>353</v>
      </c>
      <c r="N244" s="1">
        <v>3</v>
      </c>
      <c r="O244" s="1">
        <v>6</v>
      </c>
      <c r="P244" s="2">
        <v>75600</v>
      </c>
      <c r="Q244" s="3"/>
    </row>
    <row r="245" spans="1:17" ht="16.5" customHeight="1">
      <c r="A245" s="1">
        <v>2022</v>
      </c>
      <c r="B245" s="1" t="s">
        <v>281</v>
      </c>
      <c r="C245" s="1" t="s">
        <v>822</v>
      </c>
      <c r="D245" s="1" t="s">
        <v>236</v>
      </c>
      <c r="E245" s="1">
        <v>1.2</v>
      </c>
      <c r="F245" s="1">
        <v>3</v>
      </c>
      <c r="G245" s="1" t="s">
        <v>469</v>
      </c>
      <c r="H245" s="1" t="s">
        <v>233</v>
      </c>
      <c r="I245" s="1">
        <v>8</v>
      </c>
      <c r="J245" s="1">
        <v>7.6</v>
      </c>
      <c r="K245" s="1">
        <v>7.8</v>
      </c>
      <c r="L245" s="1">
        <v>36</v>
      </c>
      <c r="M245" s="1">
        <v>184</v>
      </c>
      <c r="N245" s="1">
        <v>6</v>
      </c>
      <c r="O245" s="1">
        <v>7</v>
      </c>
      <c r="P245" s="2">
        <v>21800</v>
      </c>
      <c r="Q245" s="3"/>
    </row>
    <row r="246" spans="1:17" ht="16.5" customHeight="1">
      <c r="A246" s="1">
        <v>2022</v>
      </c>
      <c r="B246" s="1" t="s">
        <v>281</v>
      </c>
      <c r="C246" s="1" t="s">
        <v>822</v>
      </c>
      <c r="D246" s="1" t="s">
        <v>236</v>
      </c>
      <c r="E246" s="1">
        <v>1.3</v>
      </c>
      <c r="F246" s="1">
        <v>3</v>
      </c>
      <c r="G246" s="1" t="s">
        <v>469</v>
      </c>
      <c r="H246" s="1" t="s">
        <v>233</v>
      </c>
      <c r="I246" s="1">
        <v>8</v>
      </c>
      <c r="J246" s="1">
        <v>7.2</v>
      </c>
      <c r="K246" s="1">
        <v>7.6</v>
      </c>
      <c r="L246" s="1">
        <v>37</v>
      </c>
      <c r="M246" s="1">
        <v>178</v>
      </c>
      <c r="N246" s="1">
        <v>7</v>
      </c>
      <c r="O246" s="1">
        <v>7</v>
      </c>
      <c r="P246" s="2">
        <v>21800</v>
      </c>
      <c r="Q246" s="3"/>
    </row>
    <row r="247" spans="1:17" ht="16.5" customHeight="1">
      <c r="A247" s="1">
        <v>2022</v>
      </c>
      <c r="B247" s="1" t="s">
        <v>281</v>
      </c>
      <c r="C247" s="1" t="s">
        <v>823</v>
      </c>
      <c r="D247" s="1" t="s">
        <v>236</v>
      </c>
      <c r="E247" s="1">
        <v>1.3</v>
      </c>
      <c r="F247" s="1">
        <v>3</v>
      </c>
      <c r="G247" s="1" t="s">
        <v>72</v>
      </c>
      <c r="H247" s="1" t="s">
        <v>233</v>
      </c>
      <c r="I247" s="1">
        <v>8.9</v>
      </c>
      <c r="J247" s="1">
        <v>7.8</v>
      </c>
      <c r="K247" s="1">
        <v>8.4</v>
      </c>
      <c r="L247" s="1">
        <v>34</v>
      </c>
      <c r="M247" s="1">
        <v>197</v>
      </c>
      <c r="N247" s="1">
        <v>6</v>
      </c>
      <c r="O247" s="1">
        <v>7</v>
      </c>
      <c r="P247" s="2">
        <v>21800</v>
      </c>
      <c r="Q247" s="3"/>
    </row>
    <row r="248" spans="1:17" ht="16.5" customHeight="1">
      <c r="A248" s="1">
        <v>2022</v>
      </c>
      <c r="B248" s="1" t="s">
        <v>281</v>
      </c>
      <c r="C248" s="1" t="s">
        <v>648</v>
      </c>
      <c r="D248" s="1" t="s">
        <v>53</v>
      </c>
      <c r="E248" s="1">
        <v>3.6</v>
      </c>
      <c r="F248" s="1">
        <v>6</v>
      </c>
      <c r="G248" s="1" t="s">
        <v>72</v>
      </c>
      <c r="H248" s="1" t="s">
        <v>233</v>
      </c>
      <c r="I248" s="1">
        <v>13</v>
      </c>
      <c r="J248" s="1">
        <v>8.8000000000000007</v>
      </c>
      <c r="K248" s="1">
        <v>11.1</v>
      </c>
      <c r="L248" s="1">
        <v>25</v>
      </c>
      <c r="M248" s="1">
        <v>260</v>
      </c>
      <c r="N248" s="1">
        <v>4</v>
      </c>
      <c r="O248" s="1">
        <v>6</v>
      </c>
      <c r="P248" s="2">
        <v>33700</v>
      </c>
      <c r="Q248" s="3"/>
    </row>
    <row r="249" spans="1:17" ht="16.5" customHeight="1">
      <c r="A249" s="1">
        <v>2022</v>
      </c>
      <c r="B249" s="1" t="s">
        <v>281</v>
      </c>
      <c r="C249" s="1" t="s">
        <v>649</v>
      </c>
      <c r="D249" s="1" t="s">
        <v>53</v>
      </c>
      <c r="E249" s="1">
        <v>3.6</v>
      </c>
      <c r="F249" s="1">
        <v>6</v>
      </c>
      <c r="G249" s="1" t="s">
        <v>72</v>
      </c>
      <c r="H249" s="1" t="s">
        <v>233</v>
      </c>
      <c r="I249" s="1">
        <v>13.6</v>
      </c>
      <c r="J249" s="1">
        <v>9.6</v>
      </c>
      <c r="K249" s="1">
        <v>11.8</v>
      </c>
      <c r="L249" s="1">
        <v>24</v>
      </c>
      <c r="M249" s="1">
        <v>277</v>
      </c>
      <c r="N249" s="1">
        <v>4</v>
      </c>
      <c r="O249" s="1">
        <v>6</v>
      </c>
      <c r="P249" s="2">
        <v>33700</v>
      </c>
      <c r="Q249" s="3"/>
    </row>
    <row r="250" spans="1:17" ht="16.5" customHeight="1">
      <c r="A250" s="1">
        <v>2022</v>
      </c>
      <c r="B250" s="1" t="s">
        <v>281</v>
      </c>
      <c r="C250" s="1" t="s">
        <v>824</v>
      </c>
      <c r="D250" s="1" t="s">
        <v>236</v>
      </c>
      <c r="E250" s="1">
        <v>1.4</v>
      </c>
      <c r="F250" s="1">
        <v>4</v>
      </c>
      <c r="G250" s="1" t="s">
        <v>392</v>
      </c>
      <c r="H250" s="1" t="s">
        <v>233</v>
      </c>
      <c r="I250" s="1">
        <v>9.6999999999999993</v>
      </c>
      <c r="J250" s="1">
        <v>7.3</v>
      </c>
      <c r="K250" s="1">
        <v>8.6</v>
      </c>
      <c r="L250" s="1">
        <v>33</v>
      </c>
      <c r="M250" s="1">
        <v>201</v>
      </c>
      <c r="N250" s="1">
        <v>6</v>
      </c>
      <c r="O250" s="1">
        <v>7</v>
      </c>
      <c r="P250" s="2">
        <v>21700</v>
      </c>
      <c r="Q250" s="3"/>
    </row>
    <row r="251" spans="1:17" ht="16.5" customHeight="1">
      <c r="A251" s="1">
        <v>2022</v>
      </c>
      <c r="B251" s="1" t="s">
        <v>281</v>
      </c>
      <c r="C251" s="1" t="s">
        <v>825</v>
      </c>
      <c r="D251" s="1" t="s">
        <v>236</v>
      </c>
      <c r="E251" s="1">
        <v>1.4</v>
      </c>
      <c r="F251" s="1">
        <v>4</v>
      </c>
      <c r="G251" s="1" t="s">
        <v>392</v>
      </c>
      <c r="H251" s="1" t="s">
        <v>233</v>
      </c>
      <c r="I251" s="1">
        <v>10.199999999999999</v>
      </c>
      <c r="J251" s="1">
        <v>7.7</v>
      </c>
      <c r="K251" s="1">
        <v>9.1</v>
      </c>
      <c r="L251" s="1">
        <v>31</v>
      </c>
      <c r="M251" s="1">
        <v>214</v>
      </c>
      <c r="N251" s="1">
        <v>5</v>
      </c>
      <c r="O251" s="1">
        <v>7</v>
      </c>
      <c r="P251" s="2">
        <v>21700</v>
      </c>
      <c r="Q251" s="3"/>
    </row>
    <row r="252" spans="1:17" ht="16.5" customHeight="1">
      <c r="A252" s="1">
        <v>2022</v>
      </c>
      <c r="B252" s="1" t="s">
        <v>608</v>
      </c>
      <c r="C252" s="1">
        <v>300</v>
      </c>
      <c r="D252" s="1" t="s">
        <v>30</v>
      </c>
      <c r="E252" s="1">
        <v>3.6</v>
      </c>
      <c r="F252" s="1">
        <v>6</v>
      </c>
      <c r="G252" s="1" t="s">
        <v>45</v>
      </c>
      <c r="H252" s="1" t="s">
        <v>233</v>
      </c>
      <c r="I252" s="1">
        <v>12.4</v>
      </c>
      <c r="J252" s="1">
        <v>7.8</v>
      </c>
      <c r="K252" s="1">
        <v>10.3</v>
      </c>
      <c r="L252" s="1">
        <v>27</v>
      </c>
      <c r="M252" s="1">
        <v>242</v>
      </c>
      <c r="N252" s="1">
        <v>5</v>
      </c>
      <c r="O252" s="1">
        <v>5</v>
      </c>
      <c r="P252" s="2">
        <v>31770</v>
      </c>
      <c r="Q252" s="3"/>
    </row>
    <row r="253" spans="1:17" ht="16.5" customHeight="1">
      <c r="A253" s="1">
        <v>2022</v>
      </c>
      <c r="B253" s="1" t="s">
        <v>608</v>
      </c>
      <c r="C253" s="1">
        <v>300</v>
      </c>
      <c r="D253" s="1" t="s">
        <v>30</v>
      </c>
      <c r="E253" s="1">
        <v>5.7</v>
      </c>
      <c r="F253" s="1">
        <v>8</v>
      </c>
      <c r="G253" s="1" t="s">
        <v>45</v>
      </c>
      <c r="H253" s="1" t="s">
        <v>233</v>
      </c>
      <c r="I253" s="1">
        <v>14.7</v>
      </c>
      <c r="J253" s="1">
        <v>9.4</v>
      </c>
      <c r="K253" s="1">
        <v>12.3</v>
      </c>
      <c r="L253" s="1">
        <v>23</v>
      </c>
      <c r="M253" s="1">
        <v>289</v>
      </c>
      <c r="N253" s="1">
        <v>4</v>
      </c>
      <c r="O253" s="1">
        <v>3</v>
      </c>
      <c r="P253" s="2">
        <v>31770</v>
      </c>
      <c r="Q253" s="3"/>
    </row>
    <row r="254" spans="1:17" ht="16.5" customHeight="1">
      <c r="A254" s="1">
        <v>2022</v>
      </c>
      <c r="B254" s="1" t="s">
        <v>608</v>
      </c>
      <c r="C254" s="1" t="s">
        <v>678</v>
      </c>
      <c r="D254" s="1" t="s">
        <v>30</v>
      </c>
      <c r="E254" s="1">
        <v>3.6</v>
      </c>
      <c r="F254" s="1">
        <v>6</v>
      </c>
      <c r="G254" s="1" t="s">
        <v>45</v>
      </c>
      <c r="H254" s="1" t="s">
        <v>233</v>
      </c>
      <c r="I254" s="1">
        <v>12.8</v>
      </c>
      <c r="J254" s="1">
        <v>8.6999999999999993</v>
      </c>
      <c r="K254" s="1">
        <v>11</v>
      </c>
      <c r="L254" s="1">
        <v>26</v>
      </c>
      <c r="M254" s="1">
        <v>258</v>
      </c>
      <c r="N254" s="1">
        <v>4</v>
      </c>
      <c r="O254" s="1">
        <v>5</v>
      </c>
      <c r="P254" s="2">
        <v>31770</v>
      </c>
      <c r="Q254" s="3"/>
    </row>
    <row r="255" spans="1:17" ht="16.5" customHeight="1">
      <c r="A255" s="1">
        <v>2022</v>
      </c>
      <c r="B255" s="1" t="s">
        <v>608</v>
      </c>
      <c r="C255" s="1" t="s">
        <v>816</v>
      </c>
      <c r="D255" s="1" t="s">
        <v>610</v>
      </c>
      <c r="E255" s="1">
        <v>3.6</v>
      </c>
      <c r="F255" s="1">
        <v>6</v>
      </c>
      <c r="G255" s="1" t="s">
        <v>72</v>
      </c>
      <c r="H255" s="1" t="s">
        <v>233</v>
      </c>
      <c r="I255" s="1">
        <v>12.4</v>
      </c>
      <c r="J255" s="1">
        <v>8.4</v>
      </c>
      <c r="K255" s="1">
        <v>10.6</v>
      </c>
      <c r="L255" s="1">
        <v>27</v>
      </c>
      <c r="M255" s="1">
        <v>249</v>
      </c>
      <c r="N255" s="1">
        <v>5</v>
      </c>
      <c r="O255" s="1">
        <v>5</v>
      </c>
      <c r="P255" s="2">
        <v>22290</v>
      </c>
      <c r="Q255" s="3"/>
    </row>
    <row r="256" spans="1:17" ht="16.5" customHeight="1">
      <c r="A256" s="1">
        <v>2022</v>
      </c>
      <c r="B256" s="1" t="s">
        <v>608</v>
      </c>
      <c r="C256" s="1" t="s">
        <v>609</v>
      </c>
      <c r="D256" s="1" t="s">
        <v>610</v>
      </c>
      <c r="E256" s="1">
        <v>3.6</v>
      </c>
      <c r="F256" s="1">
        <v>6</v>
      </c>
      <c r="G256" s="1" t="s">
        <v>72</v>
      </c>
      <c r="H256" s="1" t="s">
        <v>233</v>
      </c>
      <c r="I256" s="1">
        <v>12.4</v>
      </c>
      <c r="J256" s="1">
        <v>8.4</v>
      </c>
      <c r="K256" s="1">
        <v>10.6</v>
      </c>
      <c r="L256" s="1">
        <v>27</v>
      </c>
      <c r="M256" s="1">
        <v>249</v>
      </c>
      <c r="N256" s="1">
        <v>5</v>
      </c>
      <c r="O256" s="1">
        <v>5</v>
      </c>
      <c r="P256" s="2">
        <v>37095</v>
      </c>
      <c r="Q256" s="3"/>
    </row>
    <row r="257" spans="1:17" ht="16.5" customHeight="1">
      <c r="A257" s="1">
        <v>2022</v>
      </c>
      <c r="B257" s="1" t="s">
        <v>608</v>
      </c>
      <c r="C257" s="1" t="s">
        <v>611</v>
      </c>
      <c r="D257" s="1" t="s">
        <v>610</v>
      </c>
      <c r="E257" s="1">
        <v>3.6</v>
      </c>
      <c r="F257" s="1">
        <v>6</v>
      </c>
      <c r="G257" s="1" t="s">
        <v>72</v>
      </c>
      <c r="H257" s="1" t="s">
        <v>233</v>
      </c>
      <c r="I257" s="1">
        <v>14.1</v>
      </c>
      <c r="J257" s="1">
        <v>9.4</v>
      </c>
      <c r="K257" s="1">
        <v>12</v>
      </c>
      <c r="L257" s="1">
        <v>24</v>
      </c>
      <c r="M257" s="1">
        <v>279</v>
      </c>
      <c r="N257" s="1">
        <v>4</v>
      </c>
      <c r="O257" s="1">
        <v>5</v>
      </c>
      <c r="P257" s="2">
        <v>37095</v>
      </c>
      <c r="Q257" s="3"/>
    </row>
    <row r="258" spans="1:17" ht="16.5" customHeight="1">
      <c r="A258" s="1">
        <v>2022</v>
      </c>
      <c r="B258" s="1" t="s">
        <v>269</v>
      </c>
      <c r="C258" s="1" t="s">
        <v>692</v>
      </c>
      <c r="D258" s="1" t="s">
        <v>69</v>
      </c>
      <c r="E258" s="1">
        <v>3.6</v>
      </c>
      <c r="F258" s="1">
        <v>6</v>
      </c>
      <c r="G258" s="1" t="s">
        <v>45</v>
      </c>
      <c r="H258" s="1" t="s">
        <v>233</v>
      </c>
      <c r="I258" s="1">
        <v>12.4</v>
      </c>
      <c r="J258" s="1">
        <v>7.8</v>
      </c>
      <c r="K258" s="1">
        <v>10.3</v>
      </c>
      <c r="L258" s="1">
        <v>27</v>
      </c>
      <c r="M258" s="1">
        <v>242</v>
      </c>
      <c r="N258" s="1">
        <v>5</v>
      </c>
      <c r="O258" s="1">
        <v>5</v>
      </c>
      <c r="P258" s="2">
        <v>30545</v>
      </c>
      <c r="Q258" s="3"/>
    </row>
    <row r="259" spans="1:17" ht="16.5" customHeight="1">
      <c r="A259" s="1">
        <v>2022</v>
      </c>
      <c r="B259" s="1" t="s">
        <v>269</v>
      </c>
      <c r="C259" s="1" t="s">
        <v>493</v>
      </c>
      <c r="D259" s="1" t="s">
        <v>69</v>
      </c>
      <c r="E259" s="1">
        <v>5.7</v>
      </c>
      <c r="F259" s="1">
        <v>8</v>
      </c>
      <c r="G259" s="1" t="s">
        <v>45</v>
      </c>
      <c r="H259" s="1" t="s">
        <v>233</v>
      </c>
      <c r="I259" s="1">
        <v>14.7</v>
      </c>
      <c r="J259" s="1">
        <v>9.4</v>
      </c>
      <c r="K259" s="1">
        <v>12.3</v>
      </c>
      <c r="L259" s="1">
        <v>23</v>
      </c>
      <c r="M259" s="1">
        <v>289</v>
      </c>
      <c r="N259" s="1">
        <v>4</v>
      </c>
      <c r="O259" s="1">
        <v>3</v>
      </c>
      <c r="P259" s="2">
        <v>39385</v>
      </c>
      <c r="Q259" s="3"/>
    </row>
    <row r="260" spans="1:17" ht="16.5" customHeight="1">
      <c r="A260" s="1">
        <v>2022</v>
      </c>
      <c r="B260" s="1" t="s">
        <v>269</v>
      </c>
      <c r="C260" s="1" t="s">
        <v>692</v>
      </c>
      <c r="D260" s="1" t="s">
        <v>69</v>
      </c>
      <c r="E260" s="1">
        <v>5.7</v>
      </c>
      <c r="F260" s="1">
        <v>8</v>
      </c>
      <c r="G260" s="1" t="s">
        <v>84</v>
      </c>
      <c r="H260" s="1" t="s">
        <v>22</v>
      </c>
      <c r="I260" s="1">
        <v>15.6</v>
      </c>
      <c r="J260" s="1">
        <v>10.1</v>
      </c>
      <c r="K260" s="1">
        <v>13.1</v>
      </c>
      <c r="L260" s="1">
        <v>22</v>
      </c>
      <c r="M260" s="1">
        <v>307</v>
      </c>
      <c r="N260" s="1">
        <v>3</v>
      </c>
      <c r="O260" s="1">
        <v>1</v>
      </c>
      <c r="P260" s="2">
        <v>30545</v>
      </c>
      <c r="Q260" s="3"/>
    </row>
    <row r="261" spans="1:17" ht="16.5" customHeight="1">
      <c r="A261" s="1">
        <v>2022</v>
      </c>
      <c r="B261" s="1" t="s">
        <v>269</v>
      </c>
      <c r="C261" s="1" t="s">
        <v>493</v>
      </c>
      <c r="D261" s="1" t="s">
        <v>69</v>
      </c>
      <c r="E261" s="1">
        <v>6.4</v>
      </c>
      <c r="F261" s="1">
        <v>8</v>
      </c>
      <c r="G261" s="1" t="s">
        <v>45</v>
      </c>
      <c r="H261" s="1" t="s">
        <v>22</v>
      </c>
      <c r="I261" s="1">
        <v>15.8</v>
      </c>
      <c r="J261" s="1">
        <v>9.6</v>
      </c>
      <c r="K261" s="1">
        <v>13</v>
      </c>
      <c r="L261" s="1">
        <v>22</v>
      </c>
      <c r="M261" s="1">
        <v>305</v>
      </c>
      <c r="N261" s="1">
        <v>3</v>
      </c>
      <c r="O261" s="1">
        <v>1</v>
      </c>
      <c r="P261" s="2">
        <v>45845</v>
      </c>
      <c r="Q261" s="3"/>
    </row>
    <row r="262" spans="1:17" ht="16.5" customHeight="1">
      <c r="A262" s="1">
        <v>2022</v>
      </c>
      <c r="B262" s="1" t="s">
        <v>269</v>
      </c>
      <c r="C262" s="1" t="s">
        <v>692</v>
      </c>
      <c r="D262" s="1" t="s">
        <v>69</v>
      </c>
      <c r="E262" s="1">
        <v>6.4</v>
      </c>
      <c r="F262" s="1">
        <v>8</v>
      </c>
      <c r="G262" s="1" t="s">
        <v>84</v>
      </c>
      <c r="H262" s="1" t="s">
        <v>22</v>
      </c>
      <c r="I262" s="1">
        <v>16.7</v>
      </c>
      <c r="J262" s="1">
        <v>10.4</v>
      </c>
      <c r="K262" s="1">
        <v>13.9</v>
      </c>
      <c r="L262" s="1">
        <v>20</v>
      </c>
      <c r="M262" s="1">
        <v>325</v>
      </c>
      <c r="N262" s="1">
        <v>3</v>
      </c>
      <c r="O262" s="1">
        <v>1</v>
      </c>
      <c r="P262" s="2">
        <v>30545</v>
      </c>
      <c r="Q262" s="3"/>
    </row>
    <row r="263" spans="1:17" ht="16.5" customHeight="1">
      <c r="A263" s="1">
        <v>2022</v>
      </c>
      <c r="B263" s="1" t="s">
        <v>269</v>
      </c>
      <c r="C263" s="1" t="s">
        <v>693</v>
      </c>
      <c r="D263" s="1" t="s">
        <v>69</v>
      </c>
      <c r="E263" s="1">
        <v>3.6</v>
      </c>
      <c r="F263" s="1">
        <v>6</v>
      </c>
      <c r="G263" s="1" t="s">
        <v>45</v>
      </c>
      <c r="H263" s="1" t="s">
        <v>233</v>
      </c>
      <c r="I263" s="1">
        <v>12.8</v>
      </c>
      <c r="J263" s="1">
        <v>8.6999999999999993</v>
      </c>
      <c r="K263" s="1">
        <v>11</v>
      </c>
      <c r="L263" s="1">
        <v>26</v>
      </c>
      <c r="M263" s="1">
        <v>258</v>
      </c>
      <c r="N263" s="1">
        <v>4</v>
      </c>
      <c r="O263" s="1">
        <v>5</v>
      </c>
      <c r="P263" s="2">
        <v>30545</v>
      </c>
      <c r="Q263" s="3"/>
    </row>
    <row r="264" spans="1:17" ht="16.5" customHeight="1">
      <c r="A264" s="1">
        <v>2022</v>
      </c>
      <c r="B264" s="1" t="s">
        <v>269</v>
      </c>
      <c r="C264" s="1" t="s">
        <v>494</v>
      </c>
      <c r="D264" s="1" t="s">
        <v>69</v>
      </c>
      <c r="E264" s="1">
        <v>6.4</v>
      </c>
      <c r="F264" s="1">
        <v>8</v>
      </c>
      <c r="G264" s="1" t="s">
        <v>45</v>
      </c>
      <c r="H264" s="1" t="s">
        <v>22</v>
      </c>
      <c r="I264" s="1">
        <v>15.8</v>
      </c>
      <c r="J264" s="1">
        <v>9.6</v>
      </c>
      <c r="K264" s="1">
        <v>13</v>
      </c>
      <c r="L264" s="1">
        <v>22</v>
      </c>
      <c r="M264" s="1">
        <v>305</v>
      </c>
      <c r="N264" s="1">
        <v>3</v>
      </c>
      <c r="O264" s="1">
        <v>1</v>
      </c>
      <c r="P264" s="2">
        <v>45845</v>
      </c>
      <c r="Q264" s="3"/>
    </row>
    <row r="265" spans="1:17" ht="16.5" customHeight="1">
      <c r="A265" s="1">
        <v>2022</v>
      </c>
      <c r="B265" s="1" t="s">
        <v>269</v>
      </c>
      <c r="C265" s="1" t="s">
        <v>495</v>
      </c>
      <c r="D265" s="1" t="s">
        <v>69</v>
      </c>
      <c r="E265" s="1">
        <v>6.4</v>
      </c>
      <c r="F265" s="1">
        <v>8</v>
      </c>
      <c r="G265" s="1" t="s">
        <v>84</v>
      </c>
      <c r="H265" s="1" t="s">
        <v>22</v>
      </c>
      <c r="I265" s="1">
        <v>16.7</v>
      </c>
      <c r="J265" s="1">
        <v>10.4</v>
      </c>
      <c r="K265" s="1">
        <v>13.9</v>
      </c>
      <c r="L265" s="1">
        <v>20</v>
      </c>
      <c r="M265" s="1">
        <v>325</v>
      </c>
      <c r="N265" s="1">
        <v>3</v>
      </c>
      <c r="O265" s="1">
        <v>1</v>
      </c>
      <c r="P265" s="2">
        <v>45845</v>
      </c>
      <c r="Q265" s="3"/>
    </row>
    <row r="266" spans="1:17" ht="16.5" customHeight="1">
      <c r="A266" s="1">
        <v>2022</v>
      </c>
      <c r="B266" s="1" t="s">
        <v>269</v>
      </c>
      <c r="C266" s="1" t="s">
        <v>333</v>
      </c>
      <c r="D266" s="1" t="s">
        <v>69</v>
      </c>
      <c r="E266" s="1">
        <v>6.2</v>
      </c>
      <c r="F266" s="1">
        <v>8</v>
      </c>
      <c r="G266" s="1" t="s">
        <v>45</v>
      </c>
      <c r="H266" s="1" t="s">
        <v>22</v>
      </c>
      <c r="I266" s="1">
        <v>17.600000000000001</v>
      </c>
      <c r="J266" s="1">
        <v>10.7</v>
      </c>
      <c r="K266" s="1">
        <v>14.5</v>
      </c>
      <c r="L266" s="1">
        <v>19</v>
      </c>
      <c r="M266" s="1">
        <v>339</v>
      </c>
      <c r="N266" s="1">
        <v>3</v>
      </c>
      <c r="O266" s="1">
        <v>1</v>
      </c>
      <c r="P266" s="2">
        <v>66045</v>
      </c>
      <c r="Q266" s="3"/>
    </row>
    <row r="267" spans="1:17" ht="16.5" customHeight="1">
      <c r="A267" s="1">
        <v>2022</v>
      </c>
      <c r="B267" s="1" t="s">
        <v>269</v>
      </c>
      <c r="C267" s="1" t="s">
        <v>333</v>
      </c>
      <c r="D267" s="1" t="s">
        <v>69</v>
      </c>
      <c r="E267" s="1">
        <v>6.2</v>
      </c>
      <c r="F267" s="1">
        <v>8</v>
      </c>
      <c r="G267" s="1" t="s">
        <v>84</v>
      </c>
      <c r="H267" s="1" t="s">
        <v>22</v>
      </c>
      <c r="I267" s="1">
        <v>18.100000000000001</v>
      </c>
      <c r="J267" s="1">
        <v>11.4</v>
      </c>
      <c r="K267" s="1">
        <v>15.1</v>
      </c>
      <c r="L267" s="1">
        <v>19</v>
      </c>
      <c r="M267" s="1">
        <v>352</v>
      </c>
      <c r="N267" s="1">
        <v>3</v>
      </c>
      <c r="O267" s="1">
        <v>1</v>
      </c>
      <c r="P267" s="2">
        <v>66045</v>
      </c>
      <c r="Q267" s="3"/>
    </row>
    <row r="268" spans="1:17" ht="16.5" customHeight="1">
      <c r="A268" s="1">
        <v>2022</v>
      </c>
      <c r="B268" s="1" t="s">
        <v>269</v>
      </c>
      <c r="C268" s="1" t="s">
        <v>334</v>
      </c>
      <c r="D268" s="1" t="s">
        <v>69</v>
      </c>
      <c r="E268" s="1">
        <v>6.2</v>
      </c>
      <c r="F268" s="1">
        <v>8</v>
      </c>
      <c r="G268" s="1" t="s">
        <v>45</v>
      </c>
      <c r="H268" s="1" t="s">
        <v>22</v>
      </c>
      <c r="I268" s="1">
        <v>18.600000000000001</v>
      </c>
      <c r="J268" s="1">
        <v>11.3</v>
      </c>
      <c r="K268" s="1">
        <v>15.3</v>
      </c>
      <c r="L268" s="1">
        <v>18</v>
      </c>
      <c r="M268" s="1">
        <v>359</v>
      </c>
      <c r="N268" s="1">
        <v>2</v>
      </c>
      <c r="O268" s="1">
        <v>1</v>
      </c>
      <c r="P268" s="2">
        <v>66045</v>
      </c>
      <c r="Q268" s="3"/>
    </row>
    <row r="269" spans="1:17" ht="16.5" customHeight="1">
      <c r="A269" s="1">
        <v>2022</v>
      </c>
      <c r="B269" s="1" t="s">
        <v>269</v>
      </c>
      <c r="C269" s="1" t="s">
        <v>334</v>
      </c>
      <c r="D269" s="1" t="s">
        <v>69</v>
      </c>
      <c r="E269" s="1">
        <v>6.2</v>
      </c>
      <c r="F269" s="1">
        <v>8</v>
      </c>
      <c r="G269" s="1" t="s">
        <v>84</v>
      </c>
      <c r="H269" s="1" t="s">
        <v>22</v>
      </c>
      <c r="I269" s="1">
        <v>18.100000000000001</v>
      </c>
      <c r="J269" s="1">
        <v>11.4</v>
      </c>
      <c r="K269" s="1">
        <v>15.1</v>
      </c>
      <c r="L269" s="1">
        <v>19</v>
      </c>
      <c r="M269" s="1">
        <v>352</v>
      </c>
      <c r="N269" s="1">
        <v>3</v>
      </c>
      <c r="O269" s="1">
        <v>1</v>
      </c>
      <c r="P269" s="2">
        <v>66045</v>
      </c>
      <c r="Q269" s="3"/>
    </row>
    <row r="270" spans="1:17" ht="16.5" customHeight="1">
      <c r="A270" s="1">
        <v>2022</v>
      </c>
      <c r="B270" s="1" t="s">
        <v>269</v>
      </c>
      <c r="C270" s="1" t="s">
        <v>671</v>
      </c>
      <c r="D270" s="1" t="s">
        <v>30</v>
      </c>
      <c r="E270" s="1">
        <v>3.6</v>
      </c>
      <c r="F270" s="1">
        <v>6</v>
      </c>
      <c r="G270" s="1" t="s">
        <v>45</v>
      </c>
      <c r="H270" s="1" t="s">
        <v>233</v>
      </c>
      <c r="I270" s="1">
        <v>12.4</v>
      </c>
      <c r="J270" s="1">
        <v>7.8</v>
      </c>
      <c r="K270" s="1">
        <v>10.3</v>
      </c>
      <c r="L270" s="1">
        <v>27</v>
      </c>
      <c r="M270" s="1">
        <v>242</v>
      </c>
      <c r="N270" s="1">
        <v>5</v>
      </c>
      <c r="O270" s="1">
        <v>5</v>
      </c>
      <c r="P270" s="2">
        <v>32645</v>
      </c>
      <c r="Q270" s="3"/>
    </row>
    <row r="271" spans="1:17" ht="16.5" customHeight="1">
      <c r="A271" s="1">
        <v>2022</v>
      </c>
      <c r="B271" s="1" t="s">
        <v>269</v>
      </c>
      <c r="C271" s="1" t="s">
        <v>461</v>
      </c>
      <c r="D271" s="1" t="s">
        <v>30</v>
      </c>
      <c r="E271" s="1">
        <v>5.7</v>
      </c>
      <c r="F271" s="1">
        <v>8</v>
      </c>
      <c r="G271" s="1" t="s">
        <v>45</v>
      </c>
      <c r="H271" s="1" t="s">
        <v>233</v>
      </c>
      <c r="I271" s="1">
        <v>14.7</v>
      </c>
      <c r="J271" s="1">
        <v>9.4</v>
      </c>
      <c r="K271" s="1">
        <v>12.3</v>
      </c>
      <c r="L271" s="1">
        <v>23</v>
      </c>
      <c r="M271" s="1">
        <v>289</v>
      </c>
      <c r="N271" s="1">
        <v>4</v>
      </c>
      <c r="O271" s="1">
        <v>3</v>
      </c>
      <c r="P271" s="2">
        <v>42385</v>
      </c>
      <c r="Q271" s="3"/>
    </row>
    <row r="272" spans="1:17" ht="16.5" customHeight="1">
      <c r="A272" s="1">
        <v>2022</v>
      </c>
      <c r="B272" s="1" t="s">
        <v>269</v>
      </c>
      <c r="C272" s="1" t="s">
        <v>461</v>
      </c>
      <c r="D272" s="1" t="s">
        <v>30</v>
      </c>
      <c r="E272" s="1">
        <v>6.4</v>
      </c>
      <c r="F272" s="1">
        <v>8</v>
      </c>
      <c r="G272" s="1" t="s">
        <v>45</v>
      </c>
      <c r="H272" s="1" t="s">
        <v>22</v>
      </c>
      <c r="I272" s="1">
        <v>15.8</v>
      </c>
      <c r="J272" s="1">
        <v>9.6</v>
      </c>
      <c r="K272" s="1">
        <v>13</v>
      </c>
      <c r="L272" s="1">
        <v>22</v>
      </c>
      <c r="M272" s="1">
        <v>305</v>
      </c>
      <c r="N272" s="1">
        <v>3</v>
      </c>
      <c r="O272" s="1">
        <v>1</v>
      </c>
      <c r="P272" s="2">
        <v>48745</v>
      </c>
      <c r="Q272" s="3"/>
    </row>
    <row r="273" spans="1:17" ht="16.5" customHeight="1">
      <c r="A273" s="1">
        <v>2022</v>
      </c>
      <c r="B273" s="1" t="s">
        <v>269</v>
      </c>
      <c r="C273" s="1" t="s">
        <v>672</v>
      </c>
      <c r="D273" s="1" t="s">
        <v>30</v>
      </c>
      <c r="E273" s="1">
        <v>3.6</v>
      </c>
      <c r="F273" s="1">
        <v>6</v>
      </c>
      <c r="G273" s="1" t="s">
        <v>45</v>
      </c>
      <c r="H273" s="1" t="s">
        <v>233</v>
      </c>
      <c r="I273" s="1">
        <v>12.8</v>
      </c>
      <c r="J273" s="1">
        <v>8.6999999999999993</v>
      </c>
      <c r="K273" s="1">
        <v>11</v>
      </c>
      <c r="L273" s="1">
        <v>26</v>
      </c>
      <c r="M273" s="1">
        <v>258</v>
      </c>
      <c r="N273" s="1">
        <v>4</v>
      </c>
      <c r="O273" s="1">
        <v>5</v>
      </c>
      <c r="P273" s="2">
        <v>32645</v>
      </c>
      <c r="Q273" s="3"/>
    </row>
    <row r="274" spans="1:17" ht="16.5" customHeight="1">
      <c r="A274" s="1">
        <v>2022</v>
      </c>
      <c r="B274" s="1" t="s">
        <v>269</v>
      </c>
      <c r="C274" s="1" t="s">
        <v>462</v>
      </c>
      <c r="D274" s="1" t="s">
        <v>30</v>
      </c>
      <c r="E274" s="1">
        <v>6.4</v>
      </c>
      <c r="F274" s="1">
        <v>8</v>
      </c>
      <c r="G274" s="1" t="s">
        <v>45</v>
      </c>
      <c r="H274" s="1" t="s">
        <v>22</v>
      </c>
      <c r="I274" s="1">
        <v>15.8</v>
      </c>
      <c r="J274" s="1">
        <v>9.6</v>
      </c>
      <c r="K274" s="1">
        <v>13</v>
      </c>
      <c r="L274" s="1">
        <v>22</v>
      </c>
      <c r="M274" s="1">
        <v>305</v>
      </c>
      <c r="N274" s="1">
        <v>3</v>
      </c>
      <c r="O274" s="1">
        <v>1</v>
      </c>
      <c r="P274" s="2">
        <v>48745</v>
      </c>
      <c r="Q274" s="3"/>
    </row>
    <row r="275" spans="1:17" ht="16.5" customHeight="1">
      <c r="A275" s="1">
        <v>2022</v>
      </c>
      <c r="B275" s="1" t="s">
        <v>269</v>
      </c>
      <c r="C275" s="1" t="s">
        <v>270</v>
      </c>
      <c r="D275" s="1" t="s">
        <v>30</v>
      </c>
      <c r="E275" s="1">
        <v>6.2</v>
      </c>
      <c r="F275" s="1">
        <v>8</v>
      </c>
      <c r="G275" s="1" t="s">
        <v>45</v>
      </c>
      <c r="H275" s="1" t="s">
        <v>22</v>
      </c>
      <c r="I275" s="1">
        <v>19</v>
      </c>
      <c r="J275" s="1">
        <v>11.5</v>
      </c>
      <c r="K275" s="1">
        <v>15.6</v>
      </c>
      <c r="L275" s="1">
        <v>18</v>
      </c>
      <c r="M275" s="1">
        <v>368</v>
      </c>
      <c r="N275" s="1">
        <v>2</v>
      </c>
      <c r="O275" s="1">
        <v>1</v>
      </c>
      <c r="P275" s="2">
        <v>77345</v>
      </c>
      <c r="Q275" s="3"/>
    </row>
    <row r="276" spans="1:17" ht="16.5" customHeight="1">
      <c r="A276" s="1">
        <v>2022</v>
      </c>
      <c r="B276" s="1" t="s">
        <v>269</v>
      </c>
      <c r="C276" s="1" t="s">
        <v>587</v>
      </c>
      <c r="D276" s="1" t="s">
        <v>53</v>
      </c>
      <c r="E276" s="1">
        <v>3.6</v>
      </c>
      <c r="F276" s="1">
        <v>6</v>
      </c>
      <c r="G276" s="1" t="s">
        <v>45</v>
      </c>
      <c r="H276" s="1" t="s">
        <v>233</v>
      </c>
      <c r="I276" s="1">
        <v>12.7</v>
      </c>
      <c r="J276" s="1">
        <v>9.6</v>
      </c>
      <c r="K276" s="1">
        <v>11.3</v>
      </c>
      <c r="L276" s="1">
        <v>25</v>
      </c>
      <c r="M276" s="1">
        <v>265</v>
      </c>
      <c r="N276" s="1">
        <v>4</v>
      </c>
      <c r="O276" s="1">
        <v>7</v>
      </c>
      <c r="P276" s="2">
        <v>38495</v>
      </c>
      <c r="Q276" s="3"/>
    </row>
    <row r="277" spans="1:17" ht="16.5" customHeight="1">
      <c r="A277" s="1">
        <v>2022</v>
      </c>
      <c r="B277" s="1" t="s">
        <v>269</v>
      </c>
      <c r="C277" s="1" t="s">
        <v>587</v>
      </c>
      <c r="D277" s="1" t="s">
        <v>53</v>
      </c>
      <c r="E277" s="1">
        <v>5.7</v>
      </c>
      <c r="F277" s="1">
        <v>8</v>
      </c>
      <c r="G277" s="1" t="s">
        <v>45</v>
      </c>
      <c r="H277" s="1" t="s">
        <v>233</v>
      </c>
      <c r="I277" s="1">
        <v>16.7</v>
      </c>
      <c r="J277" s="1">
        <v>10.9</v>
      </c>
      <c r="K277" s="1">
        <v>14.1</v>
      </c>
      <c r="L277" s="1">
        <v>20</v>
      </c>
      <c r="M277" s="1">
        <v>331</v>
      </c>
      <c r="N277" s="1">
        <v>3</v>
      </c>
      <c r="O277" s="1">
        <v>5</v>
      </c>
      <c r="P277" s="2">
        <v>38495</v>
      </c>
      <c r="Q277" s="3"/>
    </row>
    <row r="278" spans="1:17" ht="16.5" customHeight="1">
      <c r="A278" s="1">
        <v>2022</v>
      </c>
      <c r="B278" s="1" t="s">
        <v>269</v>
      </c>
      <c r="C278" s="1" t="s">
        <v>309</v>
      </c>
      <c r="D278" s="1" t="s">
        <v>53</v>
      </c>
      <c r="E278" s="1">
        <v>6.4</v>
      </c>
      <c r="F278" s="1">
        <v>8</v>
      </c>
      <c r="G278" s="1" t="s">
        <v>45</v>
      </c>
      <c r="H278" s="1" t="s">
        <v>22</v>
      </c>
      <c r="I278" s="1">
        <v>18.3</v>
      </c>
      <c r="J278" s="1">
        <v>12.2</v>
      </c>
      <c r="K278" s="1">
        <v>15.6</v>
      </c>
      <c r="L278" s="1">
        <v>18</v>
      </c>
      <c r="M278" s="1">
        <v>363</v>
      </c>
      <c r="N278" s="1">
        <v>2</v>
      </c>
      <c r="O278" s="1">
        <v>1</v>
      </c>
      <c r="P278" s="2">
        <v>70295</v>
      </c>
      <c r="Q278" s="3"/>
    </row>
    <row r="279" spans="1:17" ht="16.5" customHeight="1">
      <c r="A279" s="1">
        <v>2022</v>
      </c>
      <c r="B279" s="1" t="s">
        <v>731</v>
      </c>
      <c r="C279" s="1" t="s">
        <v>732</v>
      </c>
      <c r="D279" s="1" t="s">
        <v>236</v>
      </c>
      <c r="E279" s="1">
        <v>1.3</v>
      </c>
      <c r="F279" s="1">
        <v>4</v>
      </c>
      <c r="G279" s="1" t="s">
        <v>72</v>
      </c>
      <c r="H279" s="1" t="s">
        <v>233</v>
      </c>
      <c r="I279" s="1">
        <v>10</v>
      </c>
      <c r="J279" s="1">
        <v>7.9</v>
      </c>
      <c r="K279" s="1">
        <v>9.1</v>
      </c>
      <c r="L279" s="1">
        <v>31</v>
      </c>
      <c r="M279" s="1">
        <v>221</v>
      </c>
      <c r="N279" s="1">
        <v>5</v>
      </c>
      <c r="O279" s="1">
        <v>6</v>
      </c>
      <c r="P279" s="2">
        <v>27965</v>
      </c>
      <c r="Q279" s="3"/>
    </row>
    <row r="280" spans="1:17" ht="16.5" customHeight="1">
      <c r="A280" s="1">
        <v>2022</v>
      </c>
      <c r="B280" s="1" t="s">
        <v>258</v>
      </c>
      <c r="C280" s="1" t="s">
        <v>684</v>
      </c>
      <c r="D280" s="1" t="s">
        <v>236</v>
      </c>
      <c r="E280" s="1">
        <v>2.2999999999999998</v>
      </c>
      <c r="F280" s="1">
        <v>4</v>
      </c>
      <c r="G280" s="1" t="s">
        <v>147</v>
      </c>
      <c r="H280" s="1" t="s">
        <v>233</v>
      </c>
      <c r="I280" s="1">
        <v>12.1</v>
      </c>
      <c r="J280" s="1">
        <v>11.2</v>
      </c>
      <c r="K280" s="1">
        <v>11.7</v>
      </c>
      <c r="L280" s="1">
        <v>24</v>
      </c>
      <c r="M280" s="1">
        <v>275</v>
      </c>
      <c r="N280" s="1">
        <v>4</v>
      </c>
      <c r="O280" s="1">
        <v>5</v>
      </c>
      <c r="P280" s="2">
        <v>31300</v>
      </c>
      <c r="Q280" s="3"/>
    </row>
    <row r="281" spans="1:17" ht="16.5" customHeight="1">
      <c r="A281" s="1">
        <v>2022</v>
      </c>
      <c r="B281" s="1" t="s">
        <v>258</v>
      </c>
      <c r="C281" s="1" t="s">
        <v>684</v>
      </c>
      <c r="D281" s="1" t="s">
        <v>236</v>
      </c>
      <c r="E281" s="1">
        <v>2.2999999999999998</v>
      </c>
      <c r="F281" s="1">
        <v>4</v>
      </c>
      <c r="G281" s="1" t="s">
        <v>95</v>
      </c>
      <c r="H281" s="1" t="s">
        <v>233</v>
      </c>
      <c r="I281" s="1">
        <v>12.1</v>
      </c>
      <c r="J281" s="1">
        <v>11.4</v>
      </c>
      <c r="K281" s="1">
        <v>11.8</v>
      </c>
      <c r="L281" s="1">
        <v>24</v>
      </c>
      <c r="M281" s="1">
        <v>277</v>
      </c>
      <c r="N281" s="1">
        <v>4</v>
      </c>
      <c r="O281" s="1">
        <v>5</v>
      </c>
      <c r="P281" s="2">
        <v>31300</v>
      </c>
      <c r="Q281" s="3"/>
    </row>
    <row r="282" spans="1:17" ht="16.5" customHeight="1">
      <c r="A282" s="1">
        <v>2022</v>
      </c>
      <c r="B282" s="1" t="s">
        <v>258</v>
      </c>
      <c r="C282" s="1" t="s">
        <v>684</v>
      </c>
      <c r="D282" s="1" t="s">
        <v>236</v>
      </c>
      <c r="E282" s="1">
        <v>2.7</v>
      </c>
      <c r="F282" s="1">
        <v>6</v>
      </c>
      <c r="G282" s="1" t="s">
        <v>147</v>
      </c>
      <c r="H282" s="1" t="s">
        <v>233</v>
      </c>
      <c r="I282" s="1">
        <v>12.8</v>
      </c>
      <c r="J282" s="1">
        <v>11.9</v>
      </c>
      <c r="K282" s="1">
        <v>12.4</v>
      </c>
      <c r="L282" s="1">
        <v>23</v>
      </c>
      <c r="M282" s="1">
        <v>291</v>
      </c>
      <c r="N282" s="1">
        <v>4</v>
      </c>
      <c r="O282" s="1">
        <v>6</v>
      </c>
      <c r="P282" s="2">
        <v>31300</v>
      </c>
      <c r="Q282" s="3"/>
    </row>
    <row r="283" spans="1:17" ht="16.5" customHeight="1">
      <c r="A283" s="1">
        <v>2022</v>
      </c>
      <c r="B283" s="1" t="s">
        <v>258</v>
      </c>
      <c r="C283" s="1" t="s">
        <v>514</v>
      </c>
      <c r="D283" s="1" t="s">
        <v>236</v>
      </c>
      <c r="E283" s="1">
        <v>2.2999999999999998</v>
      </c>
      <c r="F283" s="1">
        <v>4</v>
      </c>
      <c r="G283" s="1" t="s">
        <v>147</v>
      </c>
      <c r="H283" s="1" t="s">
        <v>233</v>
      </c>
      <c r="I283" s="1">
        <v>13.5</v>
      </c>
      <c r="J283" s="1">
        <v>14</v>
      </c>
      <c r="K283" s="1">
        <v>13.7</v>
      </c>
      <c r="L283" s="1">
        <v>21</v>
      </c>
      <c r="M283" s="1">
        <v>323</v>
      </c>
      <c r="N283" s="1">
        <v>3</v>
      </c>
      <c r="O283" s="1">
        <v>5</v>
      </c>
      <c r="P283" s="2">
        <v>44495</v>
      </c>
      <c r="Q283" s="3"/>
    </row>
    <row r="284" spans="1:17" ht="16.5" customHeight="1">
      <c r="A284" s="1">
        <v>2022</v>
      </c>
      <c r="B284" s="1" t="s">
        <v>258</v>
      </c>
      <c r="C284" s="1" t="s">
        <v>514</v>
      </c>
      <c r="D284" s="1" t="s">
        <v>236</v>
      </c>
      <c r="E284" s="1">
        <v>2.2999999999999998</v>
      </c>
      <c r="F284" s="1">
        <v>4</v>
      </c>
      <c r="G284" s="1" t="s">
        <v>95</v>
      </c>
      <c r="H284" s="1" t="s">
        <v>233</v>
      </c>
      <c r="I284" s="1">
        <v>14.9</v>
      </c>
      <c r="J284" s="1">
        <v>13.5</v>
      </c>
      <c r="K284" s="1">
        <v>14.3</v>
      </c>
      <c r="L284" s="1">
        <v>20</v>
      </c>
      <c r="M284" s="1">
        <v>336</v>
      </c>
      <c r="N284" s="1">
        <v>3</v>
      </c>
      <c r="O284" s="1">
        <v>5</v>
      </c>
      <c r="P284" s="2">
        <v>44495</v>
      </c>
      <c r="Q284" s="3"/>
    </row>
    <row r="285" spans="1:17" ht="16.5" customHeight="1">
      <c r="A285" s="1">
        <v>2022</v>
      </c>
      <c r="B285" s="1" t="s">
        <v>258</v>
      </c>
      <c r="C285" s="1" t="s">
        <v>514</v>
      </c>
      <c r="D285" s="1" t="s">
        <v>236</v>
      </c>
      <c r="E285" s="1">
        <v>2.7</v>
      </c>
      <c r="F285" s="1">
        <v>6</v>
      </c>
      <c r="G285" s="1" t="s">
        <v>147</v>
      </c>
      <c r="H285" s="1" t="s">
        <v>233</v>
      </c>
      <c r="I285" s="1">
        <v>14.1</v>
      </c>
      <c r="J285" s="1">
        <v>14.1</v>
      </c>
      <c r="K285" s="1">
        <v>14.1</v>
      </c>
      <c r="L285" s="1">
        <v>20</v>
      </c>
      <c r="M285" s="1">
        <v>331</v>
      </c>
      <c r="N285" s="1">
        <v>3</v>
      </c>
      <c r="O285" s="1">
        <v>6</v>
      </c>
      <c r="P285" s="2">
        <v>44495</v>
      </c>
      <c r="Q285" s="3"/>
    </row>
    <row r="286" spans="1:17" ht="16.5" customHeight="1">
      <c r="A286" s="1">
        <v>2022</v>
      </c>
      <c r="B286" s="1" t="s">
        <v>258</v>
      </c>
      <c r="C286" s="1" t="s">
        <v>583</v>
      </c>
      <c r="D286" s="1" t="s">
        <v>236</v>
      </c>
      <c r="E286" s="1">
        <v>2.2999999999999998</v>
      </c>
      <c r="F286" s="1">
        <v>4</v>
      </c>
      <c r="G286" s="1" t="s">
        <v>147</v>
      </c>
      <c r="H286" s="1" t="s">
        <v>233</v>
      </c>
      <c r="I286" s="1">
        <v>13.1</v>
      </c>
      <c r="J286" s="1">
        <v>13.1</v>
      </c>
      <c r="K286" s="1">
        <v>13.1</v>
      </c>
      <c r="L286" s="1">
        <v>22</v>
      </c>
      <c r="M286" s="1">
        <v>308</v>
      </c>
      <c r="N286" s="1">
        <v>3</v>
      </c>
      <c r="O286" s="1">
        <v>5</v>
      </c>
      <c r="P286" s="2">
        <v>38745</v>
      </c>
      <c r="Q286" s="3"/>
    </row>
    <row r="287" spans="1:17" ht="16.5" customHeight="1">
      <c r="A287" s="1">
        <v>2022</v>
      </c>
      <c r="B287" s="1" t="s">
        <v>258</v>
      </c>
      <c r="C287" s="1" t="s">
        <v>583</v>
      </c>
      <c r="D287" s="1" t="s">
        <v>236</v>
      </c>
      <c r="E287" s="1">
        <v>2.2999999999999998</v>
      </c>
      <c r="F287" s="1">
        <v>4</v>
      </c>
      <c r="G287" s="1" t="s">
        <v>95</v>
      </c>
      <c r="H287" s="1" t="s">
        <v>233</v>
      </c>
      <c r="I287" s="1">
        <v>13.8</v>
      </c>
      <c r="J287" s="1">
        <v>12.4</v>
      </c>
      <c r="K287" s="1">
        <v>13.2</v>
      </c>
      <c r="L287" s="1">
        <v>21</v>
      </c>
      <c r="M287" s="1">
        <v>310</v>
      </c>
      <c r="N287" s="1">
        <v>3</v>
      </c>
      <c r="O287" s="1">
        <v>5</v>
      </c>
      <c r="P287" s="2">
        <v>38745</v>
      </c>
      <c r="Q287" s="3"/>
    </row>
    <row r="288" spans="1:17" ht="16.5" customHeight="1">
      <c r="A288" s="1">
        <v>2022</v>
      </c>
      <c r="B288" s="1" t="s">
        <v>258</v>
      </c>
      <c r="C288" s="1" t="s">
        <v>535</v>
      </c>
      <c r="D288" s="1" t="s">
        <v>236</v>
      </c>
      <c r="E288" s="1">
        <v>2.2999999999999998</v>
      </c>
      <c r="F288" s="1">
        <v>4</v>
      </c>
      <c r="G288" s="1" t="s">
        <v>147</v>
      </c>
      <c r="H288" s="1" t="s">
        <v>233</v>
      </c>
      <c r="I288" s="1">
        <v>13.1</v>
      </c>
      <c r="J288" s="1">
        <v>13.8</v>
      </c>
      <c r="K288" s="1">
        <v>13.4</v>
      </c>
      <c r="L288" s="1">
        <v>21</v>
      </c>
      <c r="M288" s="1">
        <v>314</v>
      </c>
      <c r="N288" s="1">
        <v>3</v>
      </c>
      <c r="O288" s="1">
        <v>5</v>
      </c>
      <c r="P288" s="2">
        <v>31300</v>
      </c>
      <c r="Q288" s="3"/>
    </row>
    <row r="289" spans="1:17" ht="16.5" customHeight="1">
      <c r="A289" s="1">
        <v>2022</v>
      </c>
      <c r="B289" s="1" t="s">
        <v>258</v>
      </c>
      <c r="C289" s="1" t="s">
        <v>535</v>
      </c>
      <c r="D289" s="1" t="s">
        <v>236</v>
      </c>
      <c r="E289" s="1">
        <v>2.2999999999999998</v>
      </c>
      <c r="F289" s="1">
        <v>4</v>
      </c>
      <c r="G289" s="1" t="s">
        <v>95</v>
      </c>
      <c r="H289" s="1" t="s">
        <v>233</v>
      </c>
      <c r="I289" s="1">
        <v>13.8</v>
      </c>
      <c r="J289" s="1">
        <v>13.1</v>
      </c>
      <c r="K289" s="1">
        <v>13.5</v>
      </c>
      <c r="L289" s="1">
        <v>21</v>
      </c>
      <c r="M289" s="1">
        <v>317</v>
      </c>
      <c r="N289" s="1">
        <v>3</v>
      </c>
      <c r="O289" s="1">
        <v>5</v>
      </c>
      <c r="P289" s="2">
        <v>37950</v>
      </c>
      <c r="Q289" s="3"/>
    </row>
    <row r="290" spans="1:17" ht="16.5" customHeight="1">
      <c r="A290" s="1">
        <v>2022</v>
      </c>
      <c r="B290" s="1" t="s">
        <v>258</v>
      </c>
      <c r="C290" s="1" t="s">
        <v>535</v>
      </c>
      <c r="D290" s="1" t="s">
        <v>236</v>
      </c>
      <c r="E290" s="1">
        <v>2.7</v>
      </c>
      <c r="F290" s="1">
        <v>6</v>
      </c>
      <c r="G290" s="1" t="s">
        <v>147</v>
      </c>
      <c r="H290" s="1" t="s">
        <v>233</v>
      </c>
      <c r="I290" s="1">
        <v>14.1</v>
      </c>
      <c r="J290" s="1">
        <v>14.1</v>
      </c>
      <c r="K290" s="1">
        <v>14.1</v>
      </c>
      <c r="L290" s="1">
        <v>20</v>
      </c>
      <c r="M290" s="1">
        <v>331</v>
      </c>
      <c r="N290" s="1">
        <v>3</v>
      </c>
      <c r="O290" s="1">
        <v>6</v>
      </c>
      <c r="P290" s="2">
        <v>42945</v>
      </c>
      <c r="Q290" s="3"/>
    </row>
    <row r="291" spans="1:17" ht="16.5" customHeight="1">
      <c r="A291" s="1">
        <v>2022</v>
      </c>
      <c r="B291" s="1" t="s">
        <v>258</v>
      </c>
      <c r="C291" s="1" t="s">
        <v>718</v>
      </c>
      <c r="D291" s="1" t="s">
        <v>236</v>
      </c>
      <c r="E291" s="1">
        <v>1.5</v>
      </c>
      <c r="F291" s="1">
        <v>3</v>
      </c>
      <c r="G291" s="1" t="s">
        <v>45</v>
      </c>
      <c r="H291" s="1" t="s">
        <v>233</v>
      </c>
      <c r="I291" s="1">
        <v>9.3000000000000007</v>
      </c>
      <c r="J291" s="1">
        <v>8.4</v>
      </c>
      <c r="K291" s="1">
        <v>8.9</v>
      </c>
      <c r="L291" s="1">
        <v>32</v>
      </c>
      <c r="M291" s="1">
        <v>209</v>
      </c>
      <c r="N291" s="1">
        <v>5</v>
      </c>
      <c r="O291" s="1">
        <v>7</v>
      </c>
      <c r="P291" s="2">
        <v>28815</v>
      </c>
      <c r="Q291" s="3"/>
    </row>
    <row r="292" spans="1:17" ht="16.5" customHeight="1">
      <c r="A292" s="1">
        <v>2022</v>
      </c>
      <c r="B292" s="1" t="s">
        <v>258</v>
      </c>
      <c r="C292" s="1" t="s">
        <v>718</v>
      </c>
      <c r="D292" s="1" t="s">
        <v>236</v>
      </c>
      <c r="E292" s="1">
        <v>2</v>
      </c>
      <c r="F292" s="1">
        <v>4</v>
      </c>
      <c r="G292" s="1" t="s">
        <v>31</v>
      </c>
      <c r="H292" s="1" t="s">
        <v>233</v>
      </c>
      <c r="I292" s="1">
        <v>11.1</v>
      </c>
      <c r="J292" s="1">
        <v>9</v>
      </c>
      <c r="K292" s="1">
        <v>10.199999999999999</v>
      </c>
      <c r="L292" s="1">
        <v>27</v>
      </c>
      <c r="M292" s="1">
        <v>240</v>
      </c>
      <c r="N292" s="1">
        <v>5</v>
      </c>
      <c r="O292" s="1">
        <v>5</v>
      </c>
      <c r="P292" s="2">
        <v>28815</v>
      </c>
      <c r="Q292" s="3"/>
    </row>
    <row r="293" spans="1:17" ht="16.5" customHeight="1">
      <c r="A293" s="1">
        <v>2022</v>
      </c>
      <c r="B293" s="1" t="s">
        <v>258</v>
      </c>
      <c r="C293" s="1" t="s">
        <v>817</v>
      </c>
      <c r="D293" s="1" t="s">
        <v>236</v>
      </c>
      <c r="E293" s="1">
        <v>2</v>
      </c>
      <c r="F293" s="1">
        <v>4</v>
      </c>
      <c r="G293" s="1" t="s">
        <v>392</v>
      </c>
      <c r="H293" s="1" t="s">
        <v>233</v>
      </c>
      <c r="I293" s="1">
        <v>10.4</v>
      </c>
      <c r="J293" s="1">
        <v>8</v>
      </c>
      <c r="K293" s="1">
        <v>9.3000000000000007</v>
      </c>
      <c r="L293" s="1">
        <v>30</v>
      </c>
      <c r="M293" s="1">
        <v>219</v>
      </c>
      <c r="N293" s="1">
        <v>5</v>
      </c>
      <c r="O293" s="1">
        <v>5</v>
      </c>
      <c r="P293" s="2">
        <v>22040</v>
      </c>
      <c r="Q293" s="3"/>
    </row>
    <row r="294" spans="1:17" ht="16.5" customHeight="1">
      <c r="A294" s="1">
        <v>2022</v>
      </c>
      <c r="B294" s="1" t="s">
        <v>258</v>
      </c>
      <c r="C294" s="1" t="s">
        <v>596</v>
      </c>
      <c r="D294" s="1" t="s">
        <v>236</v>
      </c>
      <c r="E294" s="1">
        <v>2</v>
      </c>
      <c r="F294" s="1">
        <v>4</v>
      </c>
      <c r="G294" s="1" t="s">
        <v>45</v>
      </c>
      <c r="H294" s="1" t="s">
        <v>233</v>
      </c>
      <c r="I294" s="1">
        <v>11.5</v>
      </c>
      <c r="J294" s="1">
        <v>8.4</v>
      </c>
      <c r="K294" s="1">
        <v>10.1</v>
      </c>
      <c r="L294" s="1">
        <v>28</v>
      </c>
      <c r="M294" s="1">
        <v>238</v>
      </c>
      <c r="N294" s="1">
        <v>5</v>
      </c>
      <c r="O294" s="1">
        <v>6</v>
      </c>
      <c r="P294" s="2">
        <v>37945</v>
      </c>
      <c r="Q294" s="3"/>
    </row>
    <row r="295" spans="1:17" ht="16.5" customHeight="1">
      <c r="A295" s="1">
        <v>2022</v>
      </c>
      <c r="B295" s="1" t="s">
        <v>258</v>
      </c>
      <c r="C295" s="1" t="s">
        <v>596</v>
      </c>
      <c r="D295" s="1" t="s">
        <v>236</v>
      </c>
      <c r="E295" s="1">
        <v>2</v>
      </c>
      <c r="F295" s="1">
        <v>4</v>
      </c>
      <c r="G295" s="1" t="s">
        <v>31</v>
      </c>
      <c r="H295" s="1" t="s">
        <v>233</v>
      </c>
      <c r="I295" s="1">
        <v>11.6</v>
      </c>
      <c r="J295" s="1">
        <v>8.5</v>
      </c>
      <c r="K295" s="1">
        <v>10.199999999999999</v>
      </c>
      <c r="L295" s="1">
        <v>28</v>
      </c>
      <c r="M295" s="1">
        <v>239</v>
      </c>
      <c r="N295" s="1">
        <v>5</v>
      </c>
      <c r="O295" s="1">
        <v>6</v>
      </c>
      <c r="P295" s="2">
        <v>37945</v>
      </c>
      <c r="Q295" s="3"/>
    </row>
    <row r="296" spans="1:17" ht="16.5" customHeight="1">
      <c r="A296" s="1">
        <v>2022</v>
      </c>
      <c r="B296" s="1" t="s">
        <v>258</v>
      </c>
      <c r="C296" s="1" t="s">
        <v>596</v>
      </c>
      <c r="D296" s="1" t="s">
        <v>236</v>
      </c>
      <c r="E296" s="1">
        <v>2.7</v>
      </c>
      <c r="F296" s="1">
        <v>6</v>
      </c>
      <c r="G296" s="1" t="s">
        <v>31</v>
      </c>
      <c r="H296" s="1" t="s">
        <v>233</v>
      </c>
      <c r="I296" s="1">
        <v>12.6</v>
      </c>
      <c r="J296" s="1">
        <v>9.3000000000000007</v>
      </c>
      <c r="K296" s="1">
        <v>11.2</v>
      </c>
      <c r="L296" s="1">
        <v>25</v>
      </c>
      <c r="M296" s="1">
        <v>262</v>
      </c>
      <c r="N296" s="1">
        <v>4</v>
      </c>
      <c r="O296" s="1">
        <v>5</v>
      </c>
      <c r="P296" s="2">
        <v>37945</v>
      </c>
      <c r="Q296" s="3"/>
    </row>
    <row r="297" spans="1:17" ht="16.5" customHeight="1">
      <c r="A297" s="1">
        <v>2022</v>
      </c>
      <c r="B297" s="1" t="s">
        <v>258</v>
      </c>
      <c r="C297" s="1" t="s">
        <v>747</v>
      </c>
      <c r="D297" s="1" t="s">
        <v>236</v>
      </c>
      <c r="E297" s="1">
        <v>1.5</v>
      </c>
      <c r="F297" s="1">
        <v>3</v>
      </c>
      <c r="G297" s="1" t="s">
        <v>45</v>
      </c>
      <c r="H297" s="1" t="s">
        <v>233</v>
      </c>
      <c r="I297" s="1">
        <v>8.5</v>
      </c>
      <c r="J297" s="1">
        <v>6.8</v>
      </c>
      <c r="K297" s="1">
        <v>7.8</v>
      </c>
      <c r="L297" s="1">
        <v>36</v>
      </c>
      <c r="M297" s="1">
        <v>182</v>
      </c>
      <c r="N297" s="1">
        <v>6</v>
      </c>
      <c r="O297" s="1">
        <v>7</v>
      </c>
      <c r="P297" s="2">
        <v>27185</v>
      </c>
      <c r="Q297" s="3"/>
    </row>
    <row r="298" spans="1:17" ht="16.5" customHeight="1">
      <c r="A298" s="1">
        <v>2022</v>
      </c>
      <c r="B298" s="1" t="s">
        <v>258</v>
      </c>
      <c r="C298" s="1" t="s">
        <v>748</v>
      </c>
      <c r="D298" s="1" t="s">
        <v>236</v>
      </c>
      <c r="E298" s="1">
        <v>1.5</v>
      </c>
      <c r="F298" s="1">
        <v>3</v>
      </c>
      <c r="G298" s="1" t="s">
        <v>45</v>
      </c>
      <c r="H298" s="1" t="s">
        <v>233</v>
      </c>
      <c r="I298" s="1">
        <v>9</v>
      </c>
      <c r="J298" s="1">
        <v>7.6</v>
      </c>
      <c r="K298" s="1">
        <v>8.4</v>
      </c>
      <c r="L298" s="1">
        <v>34</v>
      </c>
      <c r="M298" s="1">
        <v>198</v>
      </c>
      <c r="N298" s="1">
        <v>6</v>
      </c>
      <c r="O298" s="1">
        <v>7</v>
      </c>
      <c r="P298" s="2">
        <v>27185</v>
      </c>
      <c r="Q298" s="3"/>
    </row>
    <row r="299" spans="1:17" ht="16.5" customHeight="1">
      <c r="A299" s="1">
        <v>2022</v>
      </c>
      <c r="B299" s="1" t="s">
        <v>258</v>
      </c>
      <c r="C299" s="1" t="s">
        <v>748</v>
      </c>
      <c r="D299" s="1" t="s">
        <v>236</v>
      </c>
      <c r="E299" s="1">
        <v>2</v>
      </c>
      <c r="F299" s="1">
        <v>4</v>
      </c>
      <c r="G299" s="1" t="s">
        <v>45</v>
      </c>
      <c r="H299" s="1" t="s">
        <v>233</v>
      </c>
      <c r="I299" s="1">
        <v>10.5</v>
      </c>
      <c r="J299" s="1">
        <v>7.5</v>
      </c>
      <c r="K299" s="1">
        <v>9.1999999999999993</v>
      </c>
      <c r="L299" s="1">
        <v>31</v>
      </c>
      <c r="M299" s="1">
        <v>216</v>
      </c>
      <c r="N299" s="1">
        <v>5</v>
      </c>
      <c r="O299" s="1">
        <v>5</v>
      </c>
      <c r="P299" s="2">
        <v>27185</v>
      </c>
      <c r="Q299" s="3"/>
    </row>
    <row r="300" spans="1:17" ht="16.5" customHeight="1">
      <c r="A300" s="1">
        <v>2022</v>
      </c>
      <c r="B300" s="1" t="s">
        <v>258</v>
      </c>
      <c r="C300" s="1" t="s">
        <v>691</v>
      </c>
      <c r="D300" s="1" t="s">
        <v>236</v>
      </c>
      <c r="E300" s="1">
        <v>2.5</v>
      </c>
      <c r="F300" s="1">
        <v>4</v>
      </c>
      <c r="G300" s="1" t="s">
        <v>469</v>
      </c>
      <c r="H300" s="1" t="s">
        <v>233</v>
      </c>
      <c r="I300" s="1">
        <v>5.4</v>
      </c>
      <c r="J300" s="1">
        <v>6.3</v>
      </c>
      <c r="K300" s="1">
        <v>5.8</v>
      </c>
      <c r="L300" s="1">
        <v>49</v>
      </c>
      <c r="M300" s="1">
        <v>136</v>
      </c>
      <c r="N300" s="1">
        <v>8</v>
      </c>
      <c r="O300" s="1">
        <v>7</v>
      </c>
      <c r="P300" s="2">
        <v>30570</v>
      </c>
      <c r="Q300" s="3"/>
    </row>
    <row r="301" spans="1:17" ht="16.5" customHeight="1">
      <c r="A301" s="1">
        <v>2022</v>
      </c>
      <c r="B301" s="1" t="s">
        <v>258</v>
      </c>
      <c r="C301" s="1" t="s">
        <v>662</v>
      </c>
      <c r="D301" s="1" t="s">
        <v>236</v>
      </c>
      <c r="E301" s="1">
        <v>2.5</v>
      </c>
      <c r="F301" s="1">
        <v>4</v>
      </c>
      <c r="G301" s="1" t="s">
        <v>469</v>
      </c>
      <c r="H301" s="1" t="s">
        <v>233</v>
      </c>
      <c r="I301" s="1">
        <v>5.5</v>
      </c>
      <c r="J301" s="1">
        <v>6.4</v>
      </c>
      <c r="K301" s="1">
        <v>5.9</v>
      </c>
      <c r="L301" s="1">
        <v>48</v>
      </c>
      <c r="M301" s="1">
        <v>139</v>
      </c>
      <c r="N301" s="1">
        <v>8</v>
      </c>
      <c r="O301" s="1">
        <v>7</v>
      </c>
      <c r="P301" s="2">
        <v>33080</v>
      </c>
      <c r="Q301" s="3"/>
    </row>
    <row r="302" spans="1:17" ht="16.5" customHeight="1">
      <c r="A302" s="1">
        <v>2022</v>
      </c>
      <c r="B302" s="1" t="s">
        <v>258</v>
      </c>
      <c r="C302" s="1" t="s">
        <v>378</v>
      </c>
      <c r="D302" s="1" t="s">
        <v>53</v>
      </c>
      <c r="E302" s="1">
        <v>3.5</v>
      </c>
      <c r="F302" s="1">
        <v>6</v>
      </c>
      <c r="G302" s="1" t="s">
        <v>147</v>
      </c>
      <c r="H302" s="1" t="s">
        <v>233</v>
      </c>
      <c r="I302" s="1">
        <v>14.8</v>
      </c>
      <c r="J302" s="1">
        <v>10.6</v>
      </c>
      <c r="K302" s="1">
        <v>12.9</v>
      </c>
      <c r="L302" s="1">
        <v>22</v>
      </c>
      <c r="M302" s="1">
        <v>304</v>
      </c>
      <c r="N302" s="1">
        <v>3</v>
      </c>
      <c r="O302" s="1">
        <v>6</v>
      </c>
      <c r="P302" s="2">
        <v>57440</v>
      </c>
      <c r="Q302" s="3"/>
    </row>
    <row r="303" spans="1:17" ht="16.5" customHeight="1">
      <c r="A303" s="1">
        <v>2022</v>
      </c>
      <c r="B303" s="1" t="s">
        <v>258</v>
      </c>
      <c r="C303" s="1" t="s">
        <v>428</v>
      </c>
      <c r="D303" s="1" t="s">
        <v>53</v>
      </c>
      <c r="E303" s="1">
        <v>3.5</v>
      </c>
      <c r="F303" s="1">
        <v>6</v>
      </c>
      <c r="G303" s="1" t="s">
        <v>147</v>
      </c>
      <c r="H303" s="1" t="s">
        <v>233</v>
      </c>
      <c r="I303" s="1">
        <v>15.4</v>
      </c>
      <c r="J303" s="1">
        <v>11.2</v>
      </c>
      <c r="K303" s="1">
        <v>13.5</v>
      </c>
      <c r="L303" s="1">
        <v>21</v>
      </c>
      <c r="M303" s="1">
        <v>317</v>
      </c>
      <c r="N303" s="1">
        <v>3</v>
      </c>
      <c r="O303" s="1">
        <v>6</v>
      </c>
      <c r="P303" s="2">
        <v>52405</v>
      </c>
      <c r="Q303" s="3"/>
    </row>
    <row r="304" spans="1:17" ht="16.5" customHeight="1">
      <c r="A304" s="1">
        <v>2022</v>
      </c>
      <c r="B304" s="1" t="s">
        <v>258</v>
      </c>
      <c r="C304" s="1" t="s">
        <v>259</v>
      </c>
      <c r="D304" s="1" t="s">
        <v>53</v>
      </c>
      <c r="E304" s="1">
        <v>3.5</v>
      </c>
      <c r="F304" s="1">
        <v>6</v>
      </c>
      <c r="G304" s="1" t="s">
        <v>147</v>
      </c>
      <c r="H304" s="1" t="s">
        <v>233</v>
      </c>
      <c r="I304" s="1">
        <v>14.5</v>
      </c>
      <c r="J304" s="1">
        <v>12.3</v>
      </c>
      <c r="K304" s="1">
        <v>13.5</v>
      </c>
      <c r="L304" s="1">
        <v>21</v>
      </c>
      <c r="M304" s="1">
        <v>317</v>
      </c>
      <c r="N304" s="1">
        <v>3</v>
      </c>
      <c r="O304" s="1">
        <v>6</v>
      </c>
      <c r="P304" s="2">
        <v>79670</v>
      </c>
      <c r="Q304" s="3"/>
    </row>
    <row r="305" spans="1:17" ht="16.5" customHeight="1">
      <c r="A305" s="1">
        <v>2022</v>
      </c>
      <c r="B305" s="1" t="s">
        <v>258</v>
      </c>
      <c r="C305" s="1" t="s">
        <v>308</v>
      </c>
      <c r="D305" s="1" t="s">
        <v>53</v>
      </c>
      <c r="E305" s="1">
        <v>3.5</v>
      </c>
      <c r="F305" s="1">
        <v>6</v>
      </c>
      <c r="G305" s="1" t="s">
        <v>147</v>
      </c>
      <c r="H305" s="1" t="s">
        <v>233</v>
      </c>
      <c r="I305" s="1">
        <v>15.2</v>
      </c>
      <c r="J305" s="1">
        <v>12.3</v>
      </c>
      <c r="K305" s="1">
        <v>13.9</v>
      </c>
      <c r="L305" s="1">
        <v>20</v>
      </c>
      <c r="M305" s="1">
        <v>326</v>
      </c>
      <c r="N305" s="1">
        <v>3</v>
      </c>
      <c r="O305" s="1">
        <v>6</v>
      </c>
      <c r="P305" s="2">
        <v>70450</v>
      </c>
      <c r="Q305" s="3"/>
    </row>
    <row r="306" spans="1:17" ht="16.5" customHeight="1">
      <c r="A306" s="1">
        <v>2022</v>
      </c>
      <c r="B306" s="1" t="s">
        <v>258</v>
      </c>
      <c r="C306" s="1" t="s">
        <v>632</v>
      </c>
      <c r="D306" s="1" t="s">
        <v>53</v>
      </c>
      <c r="E306" s="1">
        <v>2.2999999999999998</v>
      </c>
      <c r="F306" s="1">
        <v>4</v>
      </c>
      <c r="G306" s="1" t="s">
        <v>173</v>
      </c>
      <c r="H306" s="1" t="s">
        <v>233</v>
      </c>
      <c r="I306" s="1">
        <v>11.7</v>
      </c>
      <c r="J306" s="1">
        <v>8.6</v>
      </c>
      <c r="K306" s="1">
        <v>10.3</v>
      </c>
      <c r="L306" s="1">
        <v>27</v>
      </c>
      <c r="M306" s="1">
        <v>242</v>
      </c>
      <c r="N306" s="1">
        <v>5</v>
      </c>
      <c r="O306" s="1">
        <v>6</v>
      </c>
      <c r="P306" s="2">
        <v>35510</v>
      </c>
      <c r="Q306" s="3"/>
    </row>
    <row r="307" spans="1:17" ht="16.5" customHeight="1">
      <c r="A307" s="1">
        <v>2022</v>
      </c>
      <c r="B307" s="1" t="s">
        <v>258</v>
      </c>
      <c r="C307" s="1" t="s">
        <v>633</v>
      </c>
      <c r="D307" s="1" t="s">
        <v>53</v>
      </c>
      <c r="E307" s="1">
        <v>2.2999999999999998</v>
      </c>
      <c r="F307" s="1">
        <v>4</v>
      </c>
      <c r="G307" s="1" t="s">
        <v>173</v>
      </c>
      <c r="H307" s="1" t="s">
        <v>233</v>
      </c>
      <c r="I307" s="1">
        <v>12</v>
      </c>
      <c r="J307" s="1">
        <v>9</v>
      </c>
      <c r="K307" s="1">
        <v>10.7</v>
      </c>
      <c r="L307" s="1">
        <v>26</v>
      </c>
      <c r="M307" s="1">
        <v>252</v>
      </c>
      <c r="N307" s="1">
        <v>5</v>
      </c>
      <c r="O307" s="1">
        <v>6</v>
      </c>
      <c r="P307" s="2">
        <v>35510</v>
      </c>
      <c r="Q307" s="3"/>
    </row>
    <row r="308" spans="1:17" ht="16.5" customHeight="1">
      <c r="A308" s="1">
        <v>2022</v>
      </c>
      <c r="B308" s="1" t="s">
        <v>258</v>
      </c>
      <c r="C308" s="1" t="s">
        <v>457</v>
      </c>
      <c r="D308" s="1" t="s">
        <v>53</v>
      </c>
      <c r="E308" s="1">
        <v>2.2999999999999998</v>
      </c>
      <c r="F308" s="1">
        <v>4</v>
      </c>
      <c r="G308" s="1" t="s">
        <v>147</v>
      </c>
      <c r="H308" s="1" t="s">
        <v>233</v>
      </c>
      <c r="I308" s="1">
        <v>12.2</v>
      </c>
      <c r="J308" s="1">
        <v>10.5</v>
      </c>
      <c r="K308" s="1">
        <v>11.5</v>
      </c>
      <c r="L308" s="1">
        <v>25</v>
      </c>
      <c r="M308" s="1">
        <v>269</v>
      </c>
      <c r="N308" s="1">
        <v>4</v>
      </c>
      <c r="O308" s="1">
        <v>6</v>
      </c>
      <c r="P308" s="2">
        <v>49260</v>
      </c>
      <c r="Q308" s="3"/>
    </row>
    <row r="309" spans="1:17" ht="16.5" customHeight="1">
      <c r="A309" s="1">
        <v>2022</v>
      </c>
      <c r="B309" s="1" t="s">
        <v>258</v>
      </c>
      <c r="C309" s="1" t="s">
        <v>470</v>
      </c>
      <c r="D309" s="1" t="s">
        <v>53</v>
      </c>
      <c r="E309" s="1">
        <v>2.2999999999999998</v>
      </c>
      <c r="F309" s="1">
        <v>4</v>
      </c>
      <c r="G309" s="1" t="s">
        <v>147</v>
      </c>
      <c r="H309" s="1" t="s">
        <v>233</v>
      </c>
      <c r="I309" s="1">
        <v>12.5</v>
      </c>
      <c r="J309" s="1">
        <v>11</v>
      </c>
      <c r="K309" s="1">
        <v>11.8</v>
      </c>
      <c r="L309" s="1">
        <v>24</v>
      </c>
      <c r="M309" s="1">
        <v>277</v>
      </c>
      <c r="N309" s="1">
        <v>4</v>
      </c>
      <c r="O309" s="1">
        <v>6</v>
      </c>
      <c r="P309" s="2">
        <v>48320</v>
      </c>
      <c r="Q309" s="3"/>
    </row>
    <row r="310" spans="1:17" ht="16.5" customHeight="1">
      <c r="A310" s="1">
        <v>2022</v>
      </c>
      <c r="B310" s="1" t="s">
        <v>258</v>
      </c>
      <c r="C310" s="1" t="s">
        <v>632</v>
      </c>
      <c r="D310" s="1" t="s">
        <v>53</v>
      </c>
      <c r="E310" s="1">
        <v>3</v>
      </c>
      <c r="F310" s="1">
        <v>6</v>
      </c>
      <c r="G310" s="1" t="s">
        <v>173</v>
      </c>
      <c r="H310" s="1" t="s">
        <v>233</v>
      </c>
      <c r="I310" s="1">
        <v>13.4</v>
      </c>
      <c r="J310" s="1">
        <v>9.8000000000000007</v>
      </c>
      <c r="K310" s="1">
        <v>11.8</v>
      </c>
      <c r="L310" s="1">
        <v>24</v>
      </c>
      <c r="M310" s="1">
        <v>277</v>
      </c>
      <c r="N310" s="1">
        <v>4</v>
      </c>
      <c r="O310" s="1">
        <v>5</v>
      </c>
      <c r="P310" s="2">
        <v>35510</v>
      </c>
      <c r="Q310" s="3"/>
    </row>
    <row r="311" spans="1:17" ht="16.5" customHeight="1">
      <c r="A311" s="1">
        <v>2022</v>
      </c>
      <c r="B311" s="1" t="s">
        <v>258</v>
      </c>
      <c r="C311" s="1" t="s">
        <v>429</v>
      </c>
      <c r="D311" s="1" t="s">
        <v>53</v>
      </c>
      <c r="E311" s="1">
        <v>3.3</v>
      </c>
      <c r="F311" s="1">
        <v>6</v>
      </c>
      <c r="G311" s="1" t="s">
        <v>147</v>
      </c>
      <c r="H311" s="1" t="s">
        <v>233</v>
      </c>
      <c r="I311" s="1">
        <v>10.1</v>
      </c>
      <c r="J311" s="1">
        <v>9</v>
      </c>
      <c r="K311" s="1">
        <v>9.6</v>
      </c>
      <c r="L311" s="1">
        <v>29</v>
      </c>
      <c r="M311" s="1">
        <v>225</v>
      </c>
      <c r="N311" s="1">
        <v>5</v>
      </c>
      <c r="O311" s="1">
        <v>6</v>
      </c>
      <c r="P311" s="2">
        <v>52375</v>
      </c>
      <c r="Q311" s="3"/>
    </row>
    <row r="312" spans="1:17" ht="16.5" hidden="1" customHeight="1">
      <c r="A312" s="1">
        <v>2022</v>
      </c>
      <c r="B312" s="1" t="s">
        <v>258</v>
      </c>
      <c r="C312" s="1" t="s">
        <v>624</v>
      </c>
      <c r="D312" s="1" t="s">
        <v>243</v>
      </c>
      <c r="E312" s="1">
        <v>2.7</v>
      </c>
      <c r="F312" s="1">
        <v>6</v>
      </c>
      <c r="G312" s="1" t="s">
        <v>147</v>
      </c>
      <c r="H312" s="1" t="s">
        <v>233</v>
      </c>
      <c r="I312" s="1">
        <v>12.1</v>
      </c>
      <c r="J312" s="1">
        <v>9.4</v>
      </c>
      <c r="K312" s="1">
        <v>10.9</v>
      </c>
      <c r="L312" s="1">
        <v>26</v>
      </c>
      <c r="M312" s="1">
        <v>256</v>
      </c>
      <c r="N312" s="1">
        <v>5</v>
      </c>
      <c r="O312" s="1">
        <v>6</v>
      </c>
      <c r="P312" s="2">
        <v>35940</v>
      </c>
      <c r="Q312" s="3"/>
    </row>
    <row r="313" spans="1:17" ht="16.5" hidden="1" customHeight="1">
      <c r="A313" s="1">
        <v>2022</v>
      </c>
      <c r="B313" s="1" t="s">
        <v>258</v>
      </c>
      <c r="C313" s="1" t="s">
        <v>570</v>
      </c>
      <c r="D313" s="1" t="s">
        <v>243</v>
      </c>
      <c r="E313" s="1">
        <v>2.7</v>
      </c>
      <c r="F313" s="1">
        <v>6</v>
      </c>
      <c r="G313" s="1" t="s">
        <v>147</v>
      </c>
      <c r="H313" s="1" t="s">
        <v>233</v>
      </c>
      <c r="I313" s="1">
        <v>13.5</v>
      </c>
      <c r="J313" s="1">
        <v>10.1</v>
      </c>
      <c r="K313" s="1">
        <v>12</v>
      </c>
      <c r="L313" s="1">
        <v>24</v>
      </c>
      <c r="M313" s="1">
        <v>282</v>
      </c>
      <c r="N313" s="1">
        <v>4</v>
      </c>
      <c r="O313" s="1">
        <v>6</v>
      </c>
      <c r="P313" s="2">
        <v>37335</v>
      </c>
      <c r="Q313" s="3"/>
    </row>
    <row r="314" spans="1:17" ht="16.5" hidden="1" customHeight="1">
      <c r="A314" s="1">
        <v>2022</v>
      </c>
      <c r="B314" s="1" t="s">
        <v>258</v>
      </c>
      <c r="C314" s="1" t="s">
        <v>631</v>
      </c>
      <c r="D314" s="1" t="s">
        <v>243</v>
      </c>
      <c r="E314" s="1">
        <v>3.3</v>
      </c>
      <c r="F314" s="1">
        <v>6</v>
      </c>
      <c r="G314" s="1" t="s">
        <v>147</v>
      </c>
      <c r="H314" s="1" t="s">
        <v>233</v>
      </c>
      <c r="I314" s="1">
        <v>12.1</v>
      </c>
      <c r="J314" s="1">
        <v>9.8000000000000007</v>
      </c>
      <c r="K314" s="1">
        <v>11.1</v>
      </c>
      <c r="L314" s="1">
        <v>25</v>
      </c>
      <c r="M314" s="1">
        <v>260</v>
      </c>
      <c r="N314" s="1">
        <v>4</v>
      </c>
      <c r="O314" s="1">
        <v>6</v>
      </c>
      <c r="P314" s="2">
        <v>31520</v>
      </c>
      <c r="Q314" s="3"/>
    </row>
    <row r="315" spans="1:17" ht="16.5" hidden="1" customHeight="1">
      <c r="A315" s="1">
        <v>2022</v>
      </c>
      <c r="B315" s="1" t="s">
        <v>258</v>
      </c>
      <c r="C315" s="1" t="s">
        <v>631</v>
      </c>
      <c r="D315" s="1" t="s">
        <v>243</v>
      </c>
      <c r="E315" s="1">
        <v>3.3</v>
      </c>
      <c r="F315" s="1">
        <v>6</v>
      </c>
      <c r="G315" s="1" t="s">
        <v>147</v>
      </c>
      <c r="H315" s="1" t="s">
        <v>408</v>
      </c>
      <c r="I315" s="1">
        <v>16.8</v>
      </c>
      <c r="J315" s="1">
        <v>12.8</v>
      </c>
      <c r="K315" s="1">
        <v>15</v>
      </c>
      <c r="L315" s="1">
        <v>19</v>
      </c>
      <c r="M315" s="1">
        <v>249</v>
      </c>
      <c r="N315" s="1">
        <v>5</v>
      </c>
      <c r="O315" s="1">
        <v>6</v>
      </c>
      <c r="P315" s="2">
        <v>33520</v>
      </c>
      <c r="Q315" s="3"/>
    </row>
    <row r="316" spans="1:17" ht="16.5" hidden="1" customHeight="1">
      <c r="A316" s="1">
        <v>2022</v>
      </c>
      <c r="B316" s="1" t="s">
        <v>258</v>
      </c>
      <c r="C316" s="1" t="s">
        <v>624</v>
      </c>
      <c r="D316" s="1" t="s">
        <v>243</v>
      </c>
      <c r="E316" s="1">
        <v>3.5</v>
      </c>
      <c r="F316" s="1">
        <v>6</v>
      </c>
      <c r="G316" s="1" t="s">
        <v>147</v>
      </c>
      <c r="H316" s="1" t="s">
        <v>233</v>
      </c>
      <c r="I316" s="1">
        <v>13.1</v>
      </c>
      <c r="J316" s="1">
        <v>9.9</v>
      </c>
      <c r="K316" s="1">
        <v>11.7</v>
      </c>
      <c r="L316" s="1">
        <v>24</v>
      </c>
      <c r="M316" s="1">
        <v>275</v>
      </c>
      <c r="N316" s="1">
        <v>4</v>
      </c>
      <c r="O316" s="1">
        <v>6</v>
      </c>
      <c r="P316" s="2">
        <v>35940</v>
      </c>
      <c r="Q316" s="3"/>
    </row>
    <row r="317" spans="1:17" ht="16.5" hidden="1" customHeight="1">
      <c r="A317" s="1">
        <v>2022</v>
      </c>
      <c r="B317" s="1" t="s">
        <v>258</v>
      </c>
      <c r="C317" s="1" t="s">
        <v>570</v>
      </c>
      <c r="D317" s="1" t="s">
        <v>243</v>
      </c>
      <c r="E317" s="1">
        <v>3.5</v>
      </c>
      <c r="F317" s="1">
        <v>6</v>
      </c>
      <c r="G317" s="1" t="s">
        <v>147</v>
      </c>
      <c r="H317" s="1" t="s">
        <v>233</v>
      </c>
      <c r="I317" s="1">
        <v>13.7</v>
      </c>
      <c r="J317" s="1">
        <v>10</v>
      </c>
      <c r="K317" s="1">
        <v>12</v>
      </c>
      <c r="L317" s="1">
        <v>24</v>
      </c>
      <c r="M317" s="1">
        <v>281</v>
      </c>
      <c r="N317" s="1">
        <v>4</v>
      </c>
      <c r="O317" s="1">
        <v>6</v>
      </c>
      <c r="P317" s="2">
        <v>39965</v>
      </c>
      <c r="Q317" s="3"/>
    </row>
    <row r="318" spans="1:17" ht="16.5" hidden="1" customHeight="1">
      <c r="A318" s="1">
        <v>2022</v>
      </c>
      <c r="B318" s="1" t="s">
        <v>258</v>
      </c>
      <c r="C318" s="1" t="s">
        <v>631</v>
      </c>
      <c r="D318" s="1" t="s">
        <v>243</v>
      </c>
      <c r="E318" s="1">
        <v>5</v>
      </c>
      <c r="F318" s="1">
        <v>8</v>
      </c>
      <c r="G318" s="1" t="s">
        <v>147</v>
      </c>
      <c r="H318" s="1" t="s">
        <v>233</v>
      </c>
      <c r="I318" s="1">
        <v>14.4</v>
      </c>
      <c r="J318" s="1">
        <v>10.8</v>
      </c>
      <c r="K318" s="1">
        <v>12.8</v>
      </c>
      <c r="L318" s="1">
        <v>22</v>
      </c>
      <c r="M318" s="1">
        <v>300</v>
      </c>
      <c r="N318" s="1">
        <v>3</v>
      </c>
      <c r="O318" s="1">
        <v>5</v>
      </c>
      <c r="P318" s="2">
        <v>33520</v>
      </c>
      <c r="Q318" s="3"/>
    </row>
    <row r="319" spans="1:17" ht="16.5" hidden="1" customHeight="1">
      <c r="A319" s="1">
        <v>2022</v>
      </c>
      <c r="B319" s="1" t="s">
        <v>258</v>
      </c>
      <c r="C319" s="1" t="s">
        <v>631</v>
      </c>
      <c r="D319" s="1" t="s">
        <v>243</v>
      </c>
      <c r="E319" s="1">
        <v>5</v>
      </c>
      <c r="F319" s="1">
        <v>8</v>
      </c>
      <c r="G319" s="1" t="s">
        <v>147</v>
      </c>
      <c r="H319" s="1" t="s">
        <v>408</v>
      </c>
      <c r="I319" s="1">
        <v>20.8</v>
      </c>
      <c r="J319" s="1">
        <v>14.3</v>
      </c>
      <c r="K319" s="1">
        <v>17.899999999999999</v>
      </c>
      <c r="L319" s="1">
        <v>16</v>
      </c>
      <c r="M319" s="1">
        <v>298</v>
      </c>
      <c r="N319" s="1">
        <v>4</v>
      </c>
      <c r="O319" s="1">
        <v>5</v>
      </c>
      <c r="P319" s="2">
        <v>35520</v>
      </c>
      <c r="Q319" s="3"/>
    </row>
    <row r="320" spans="1:17" ht="16.5" hidden="1" customHeight="1">
      <c r="A320" s="1">
        <v>2022</v>
      </c>
      <c r="B320" s="1" t="s">
        <v>258</v>
      </c>
      <c r="C320" s="1" t="s">
        <v>644</v>
      </c>
      <c r="D320" s="1" t="s">
        <v>243</v>
      </c>
      <c r="E320" s="1">
        <v>5</v>
      </c>
      <c r="F320" s="1">
        <v>8</v>
      </c>
      <c r="G320" s="1" t="s">
        <v>147</v>
      </c>
      <c r="H320" s="1" t="s">
        <v>233</v>
      </c>
      <c r="I320" s="1">
        <v>14.7</v>
      </c>
      <c r="J320" s="1">
        <v>10.6</v>
      </c>
      <c r="K320" s="1">
        <v>12.9</v>
      </c>
      <c r="L320" s="1">
        <v>22</v>
      </c>
      <c r="M320" s="1">
        <v>302</v>
      </c>
      <c r="N320" s="1">
        <v>3</v>
      </c>
      <c r="O320" s="1">
        <v>5</v>
      </c>
      <c r="P320" s="2">
        <v>32200</v>
      </c>
      <c r="Q320" s="3"/>
    </row>
    <row r="321" spans="1:17" ht="16.5" hidden="1" customHeight="1">
      <c r="A321" s="1">
        <v>2022</v>
      </c>
      <c r="B321" s="1" t="s">
        <v>258</v>
      </c>
      <c r="C321" s="1" t="s">
        <v>644</v>
      </c>
      <c r="D321" s="1" t="s">
        <v>243</v>
      </c>
      <c r="E321" s="1">
        <v>5</v>
      </c>
      <c r="F321" s="1">
        <v>8</v>
      </c>
      <c r="G321" s="1" t="s">
        <v>147</v>
      </c>
      <c r="H321" s="1" t="s">
        <v>408</v>
      </c>
      <c r="I321" s="1">
        <v>20.100000000000001</v>
      </c>
      <c r="J321" s="1">
        <v>14.1</v>
      </c>
      <c r="K321" s="1">
        <v>17.399999999999999</v>
      </c>
      <c r="L321" s="1">
        <v>16</v>
      </c>
      <c r="M321" s="1">
        <v>289</v>
      </c>
      <c r="N321" s="1">
        <v>4</v>
      </c>
      <c r="O321" s="1">
        <v>5</v>
      </c>
      <c r="P321" s="2">
        <v>34220</v>
      </c>
      <c r="Q321" s="3"/>
    </row>
    <row r="322" spans="1:17" ht="16.5" hidden="1" customHeight="1">
      <c r="A322" s="1">
        <v>2022</v>
      </c>
      <c r="B322" s="1" t="s">
        <v>258</v>
      </c>
      <c r="C322" s="1" t="s">
        <v>439</v>
      </c>
      <c r="D322" s="1" t="s">
        <v>243</v>
      </c>
      <c r="E322" s="1">
        <v>2.7</v>
      </c>
      <c r="F322" s="1">
        <v>6</v>
      </c>
      <c r="G322" s="1" t="s">
        <v>147</v>
      </c>
      <c r="H322" s="1" t="s">
        <v>233</v>
      </c>
      <c r="I322" s="1">
        <v>12.9</v>
      </c>
      <c r="J322" s="1">
        <v>10.1</v>
      </c>
      <c r="K322" s="1">
        <v>11.7</v>
      </c>
      <c r="L322" s="1">
        <v>24</v>
      </c>
      <c r="M322" s="1">
        <v>274</v>
      </c>
      <c r="N322" s="1">
        <v>4</v>
      </c>
      <c r="O322" s="1">
        <v>6</v>
      </c>
      <c r="P322" s="2">
        <v>36535</v>
      </c>
      <c r="Q322" s="3"/>
    </row>
    <row r="323" spans="1:17" ht="16.5" hidden="1" customHeight="1">
      <c r="A323" s="1">
        <v>2022</v>
      </c>
      <c r="B323" s="1" t="s">
        <v>258</v>
      </c>
      <c r="C323" s="1" t="s">
        <v>460</v>
      </c>
      <c r="D323" s="1" t="s">
        <v>243</v>
      </c>
      <c r="E323" s="1">
        <v>3.3</v>
      </c>
      <c r="F323" s="1">
        <v>6</v>
      </c>
      <c r="G323" s="1" t="s">
        <v>147</v>
      </c>
      <c r="H323" s="1" t="s">
        <v>233</v>
      </c>
      <c r="I323" s="1">
        <v>12.6</v>
      </c>
      <c r="J323" s="1">
        <v>10.7</v>
      </c>
      <c r="K323" s="1">
        <v>11.8</v>
      </c>
      <c r="L323" s="1">
        <v>24</v>
      </c>
      <c r="M323" s="1">
        <v>277</v>
      </c>
      <c r="N323" s="1">
        <v>4</v>
      </c>
      <c r="O323" s="1">
        <v>6</v>
      </c>
      <c r="P323" s="2">
        <v>36835</v>
      </c>
      <c r="Q323" s="3"/>
    </row>
    <row r="324" spans="1:17" ht="16.5" hidden="1" customHeight="1">
      <c r="A324" s="1">
        <v>2022</v>
      </c>
      <c r="B324" s="1" t="s">
        <v>258</v>
      </c>
      <c r="C324" s="1" t="s">
        <v>460</v>
      </c>
      <c r="D324" s="1" t="s">
        <v>243</v>
      </c>
      <c r="E324" s="1">
        <v>3.3</v>
      </c>
      <c r="F324" s="1">
        <v>6</v>
      </c>
      <c r="G324" s="1" t="s">
        <v>147</v>
      </c>
      <c r="H324" s="1" t="s">
        <v>408</v>
      </c>
      <c r="I324" s="1">
        <v>17.3</v>
      </c>
      <c r="J324" s="1">
        <v>13.1</v>
      </c>
      <c r="K324" s="1">
        <v>15.4</v>
      </c>
      <c r="L324" s="1">
        <v>18</v>
      </c>
      <c r="M324" s="1">
        <v>256</v>
      </c>
      <c r="N324" s="1">
        <v>5</v>
      </c>
      <c r="O324" s="1">
        <v>6</v>
      </c>
      <c r="P324" s="2">
        <v>39740</v>
      </c>
      <c r="Q324" s="3"/>
    </row>
    <row r="325" spans="1:17" ht="16.5" hidden="1" customHeight="1">
      <c r="A325" s="1">
        <v>2022</v>
      </c>
      <c r="B325" s="1" t="s">
        <v>258</v>
      </c>
      <c r="C325" s="1" t="s">
        <v>439</v>
      </c>
      <c r="D325" s="1" t="s">
        <v>243</v>
      </c>
      <c r="E325" s="1">
        <v>3.5</v>
      </c>
      <c r="F325" s="1">
        <v>6</v>
      </c>
      <c r="G325" s="1" t="s">
        <v>147</v>
      </c>
      <c r="H325" s="1" t="s">
        <v>233</v>
      </c>
      <c r="I325" s="1">
        <v>13.5</v>
      </c>
      <c r="J325" s="1">
        <v>10.3</v>
      </c>
      <c r="K325" s="1">
        <v>12.1</v>
      </c>
      <c r="L325" s="1">
        <v>23</v>
      </c>
      <c r="M325" s="1">
        <v>284</v>
      </c>
      <c r="N325" s="1">
        <v>4</v>
      </c>
      <c r="O325" s="1">
        <v>6</v>
      </c>
      <c r="P325" s="2">
        <v>51450</v>
      </c>
      <c r="Q325" s="3"/>
    </row>
    <row r="326" spans="1:17" ht="16.5" hidden="1" customHeight="1">
      <c r="A326" s="1">
        <v>2022</v>
      </c>
      <c r="B326" s="1" t="s">
        <v>258</v>
      </c>
      <c r="C326" s="1" t="s">
        <v>481</v>
      </c>
      <c r="D326" s="1" t="s">
        <v>243</v>
      </c>
      <c r="E326" s="1">
        <v>3.5</v>
      </c>
      <c r="F326" s="1">
        <v>6</v>
      </c>
      <c r="G326" s="1" t="s">
        <v>147</v>
      </c>
      <c r="H326" s="1" t="s">
        <v>233</v>
      </c>
      <c r="I326" s="1">
        <v>14.6</v>
      </c>
      <c r="J326" s="1">
        <v>11</v>
      </c>
      <c r="K326" s="1">
        <v>13</v>
      </c>
      <c r="L326" s="1">
        <v>22</v>
      </c>
      <c r="M326" s="1">
        <v>304</v>
      </c>
      <c r="N326" s="1">
        <v>3</v>
      </c>
      <c r="O326" s="1">
        <v>6</v>
      </c>
      <c r="P326" s="2">
        <v>46265</v>
      </c>
      <c r="Q326" s="3"/>
    </row>
    <row r="327" spans="1:17" ht="16.5" hidden="1" customHeight="1">
      <c r="A327" s="1">
        <v>2022</v>
      </c>
      <c r="B327" s="1" t="s">
        <v>258</v>
      </c>
      <c r="C327" s="1" t="s">
        <v>460</v>
      </c>
      <c r="D327" s="1" t="s">
        <v>243</v>
      </c>
      <c r="E327" s="1">
        <v>5</v>
      </c>
      <c r="F327" s="1">
        <v>8</v>
      </c>
      <c r="G327" s="1" t="s">
        <v>147</v>
      </c>
      <c r="H327" s="1" t="s">
        <v>233</v>
      </c>
      <c r="I327" s="1">
        <v>14.7</v>
      </c>
      <c r="J327" s="1">
        <v>10.8</v>
      </c>
      <c r="K327" s="1">
        <v>12.9</v>
      </c>
      <c r="L327" s="1">
        <v>22</v>
      </c>
      <c r="M327" s="1">
        <v>304</v>
      </c>
      <c r="N327" s="1">
        <v>3</v>
      </c>
      <c r="O327" s="1">
        <v>5</v>
      </c>
      <c r="P327" s="2">
        <v>49025</v>
      </c>
      <c r="Q327" s="3"/>
    </row>
    <row r="328" spans="1:17" ht="16.5" hidden="1" customHeight="1">
      <c r="A328" s="1">
        <v>2022</v>
      </c>
      <c r="B328" s="1" t="s">
        <v>258</v>
      </c>
      <c r="C328" s="1" t="s">
        <v>460</v>
      </c>
      <c r="D328" s="1" t="s">
        <v>243</v>
      </c>
      <c r="E328" s="1">
        <v>5</v>
      </c>
      <c r="F328" s="1">
        <v>8</v>
      </c>
      <c r="G328" s="1" t="s">
        <v>147</v>
      </c>
      <c r="H328" s="1" t="s">
        <v>408</v>
      </c>
      <c r="I328" s="1">
        <v>21.2</v>
      </c>
      <c r="J328" s="1">
        <v>14.2</v>
      </c>
      <c r="K328" s="1">
        <v>18.100000000000001</v>
      </c>
      <c r="L328" s="1">
        <v>16</v>
      </c>
      <c r="M328" s="1">
        <v>301</v>
      </c>
      <c r="N328" s="1">
        <v>3</v>
      </c>
      <c r="O328" s="1">
        <v>5</v>
      </c>
      <c r="P328" s="2">
        <v>49025</v>
      </c>
      <c r="Q328" s="3"/>
    </row>
    <row r="329" spans="1:17" ht="16.5" hidden="1" customHeight="1">
      <c r="A329" s="1">
        <v>2022</v>
      </c>
      <c r="B329" s="1" t="s">
        <v>258</v>
      </c>
      <c r="C329" s="1" t="s">
        <v>541</v>
      </c>
      <c r="D329" s="1" t="s">
        <v>243</v>
      </c>
      <c r="E329" s="1">
        <v>5</v>
      </c>
      <c r="F329" s="1">
        <v>8</v>
      </c>
      <c r="G329" s="1" t="s">
        <v>147</v>
      </c>
      <c r="H329" s="1" t="s">
        <v>233</v>
      </c>
      <c r="I329" s="1">
        <v>15.1</v>
      </c>
      <c r="J329" s="1">
        <v>10.7</v>
      </c>
      <c r="K329" s="1">
        <v>13.1</v>
      </c>
      <c r="L329" s="1">
        <v>22</v>
      </c>
      <c r="M329" s="1">
        <v>308</v>
      </c>
      <c r="N329" s="1">
        <v>3</v>
      </c>
      <c r="O329" s="1">
        <v>5</v>
      </c>
      <c r="P329" s="2">
        <v>42555</v>
      </c>
      <c r="Q329" s="3"/>
    </row>
    <row r="330" spans="1:17" ht="16.5" hidden="1" customHeight="1">
      <c r="A330" s="1">
        <v>2022</v>
      </c>
      <c r="B330" s="1" t="s">
        <v>258</v>
      </c>
      <c r="C330" s="1" t="s">
        <v>541</v>
      </c>
      <c r="D330" s="1" t="s">
        <v>243</v>
      </c>
      <c r="E330" s="1">
        <v>5</v>
      </c>
      <c r="F330" s="1">
        <v>8</v>
      </c>
      <c r="G330" s="1" t="s">
        <v>147</v>
      </c>
      <c r="H330" s="1" t="s">
        <v>408</v>
      </c>
      <c r="I330" s="1">
        <v>20.7</v>
      </c>
      <c r="J330" s="1">
        <v>14.2</v>
      </c>
      <c r="K330" s="1">
        <v>17.8</v>
      </c>
      <c r="L330" s="1">
        <v>16</v>
      </c>
      <c r="M330" s="1">
        <v>295</v>
      </c>
      <c r="N330" s="1">
        <v>4</v>
      </c>
      <c r="O330" s="1">
        <v>5</v>
      </c>
      <c r="P330" s="2">
        <v>42555</v>
      </c>
      <c r="Q330" s="3"/>
    </row>
    <row r="331" spans="1:17" ht="16.5" hidden="1" customHeight="1">
      <c r="A331" s="1">
        <v>2022</v>
      </c>
      <c r="B331" s="1" t="s">
        <v>258</v>
      </c>
      <c r="C331" s="1" t="s">
        <v>298</v>
      </c>
      <c r="D331" s="1" t="s">
        <v>243</v>
      </c>
      <c r="E331" s="1">
        <v>3.5</v>
      </c>
      <c r="F331" s="1">
        <v>6</v>
      </c>
      <c r="G331" s="1" t="s">
        <v>147</v>
      </c>
      <c r="H331" s="1" t="s">
        <v>233</v>
      </c>
      <c r="I331" s="1">
        <v>15.8</v>
      </c>
      <c r="J331" s="1">
        <v>13.2</v>
      </c>
      <c r="K331" s="1">
        <v>14.6</v>
      </c>
      <c r="L331" s="1">
        <v>19</v>
      </c>
      <c r="M331" s="1">
        <v>344</v>
      </c>
      <c r="N331" s="1">
        <v>3</v>
      </c>
      <c r="O331" s="1">
        <v>6</v>
      </c>
      <c r="P331" s="2">
        <v>72225</v>
      </c>
      <c r="Q331" s="3"/>
    </row>
    <row r="332" spans="1:17" ht="16.5" hidden="1" customHeight="1">
      <c r="A332" s="1">
        <v>2022</v>
      </c>
      <c r="B332" s="1" t="s">
        <v>258</v>
      </c>
      <c r="C332" s="1" t="s">
        <v>307</v>
      </c>
      <c r="D332" s="1" t="s">
        <v>243</v>
      </c>
      <c r="E332" s="1">
        <v>3.5</v>
      </c>
      <c r="F332" s="1">
        <v>6</v>
      </c>
      <c r="G332" s="1" t="s">
        <v>147</v>
      </c>
      <c r="H332" s="1" t="s">
        <v>233</v>
      </c>
      <c r="I332" s="1">
        <v>16.8</v>
      </c>
      <c r="J332" s="1">
        <v>13.2</v>
      </c>
      <c r="K332" s="1">
        <v>15.2</v>
      </c>
      <c r="L332" s="1">
        <v>19</v>
      </c>
      <c r="M332" s="1">
        <v>357</v>
      </c>
      <c r="N332" s="1">
        <v>2</v>
      </c>
      <c r="O332" s="1">
        <v>6</v>
      </c>
      <c r="P332" s="2">
        <v>70555</v>
      </c>
      <c r="Q332" s="3"/>
    </row>
    <row r="333" spans="1:17" ht="16.5" hidden="1" customHeight="1">
      <c r="A333" s="1">
        <v>2022</v>
      </c>
      <c r="B333" s="1" t="s">
        <v>258</v>
      </c>
      <c r="C333" s="1" t="s">
        <v>268</v>
      </c>
      <c r="D333" s="1" t="s">
        <v>243</v>
      </c>
      <c r="E333" s="1">
        <v>3.5</v>
      </c>
      <c r="F333" s="1">
        <v>6</v>
      </c>
      <c r="G333" s="1" t="s">
        <v>147</v>
      </c>
      <c r="H333" s="1" t="s">
        <v>233</v>
      </c>
      <c r="I333" s="1">
        <v>16</v>
      </c>
      <c r="J333" s="1">
        <v>14.4</v>
      </c>
      <c r="K333" s="1">
        <v>15.3</v>
      </c>
      <c r="L333" s="1">
        <v>18</v>
      </c>
      <c r="M333" s="1">
        <v>359</v>
      </c>
      <c r="N333" s="1">
        <v>2</v>
      </c>
      <c r="O333" s="1">
        <v>6</v>
      </c>
      <c r="P333" s="2">
        <v>77475</v>
      </c>
      <c r="Q333" s="3"/>
    </row>
    <row r="334" spans="1:17" ht="16.5" hidden="1" customHeight="1">
      <c r="A334" s="1">
        <v>2022</v>
      </c>
      <c r="B334" s="1" t="s">
        <v>258</v>
      </c>
      <c r="C334" s="1" t="s">
        <v>280</v>
      </c>
      <c r="D334" s="1" t="s">
        <v>243</v>
      </c>
      <c r="E334" s="1">
        <v>3.5</v>
      </c>
      <c r="F334" s="1">
        <v>6</v>
      </c>
      <c r="G334" s="1" t="s">
        <v>147</v>
      </c>
      <c r="H334" s="1" t="s">
        <v>233</v>
      </c>
      <c r="I334" s="1">
        <v>16.600000000000001</v>
      </c>
      <c r="J334" s="1">
        <v>14.8</v>
      </c>
      <c r="K334" s="1">
        <v>15.8</v>
      </c>
      <c r="L334" s="1">
        <v>18</v>
      </c>
      <c r="M334" s="1">
        <v>370</v>
      </c>
      <c r="N334" s="1">
        <v>2</v>
      </c>
      <c r="O334" s="1">
        <v>6</v>
      </c>
      <c r="P334" s="2">
        <v>75805</v>
      </c>
      <c r="Q334" s="3"/>
    </row>
    <row r="335" spans="1:17" ht="16.5" hidden="1" customHeight="1">
      <c r="A335" s="1">
        <v>2022</v>
      </c>
      <c r="B335" s="1" t="s">
        <v>258</v>
      </c>
      <c r="C335" s="1" t="s">
        <v>395</v>
      </c>
      <c r="D335" s="1" t="s">
        <v>243</v>
      </c>
      <c r="E335" s="1">
        <v>3.5</v>
      </c>
      <c r="F335" s="1">
        <v>6</v>
      </c>
      <c r="G335" s="1" t="s">
        <v>147</v>
      </c>
      <c r="H335" s="1" t="s">
        <v>233</v>
      </c>
      <c r="I335" s="1">
        <v>14.3</v>
      </c>
      <c r="J335" s="1">
        <v>11.8</v>
      </c>
      <c r="K335" s="1">
        <v>13.2</v>
      </c>
      <c r="L335" s="1">
        <v>21</v>
      </c>
      <c r="M335" s="1">
        <v>310</v>
      </c>
      <c r="N335" s="1">
        <v>3</v>
      </c>
      <c r="O335" s="1">
        <v>6</v>
      </c>
      <c r="P335" s="2">
        <v>55445</v>
      </c>
      <c r="Q335" s="3"/>
    </row>
    <row r="336" spans="1:17" ht="16.5" hidden="1" customHeight="1">
      <c r="A336" s="1">
        <v>2022</v>
      </c>
      <c r="B336" s="1" t="s">
        <v>258</v>
      </c>
      <c r="C336" s="1" t="s">
        <v>416</v>
      </c>
      <c r="D336" s="1" t="s">
        <v>243</v>
      </c>
      <c r="E336" s="1">
        <v>3.5</v>
      </c>
      <c r="F336" s="1">
        <v>6</v>
      </c>
      <c r="G336" s="1" t="s">
        <v>147</v>
      </c>
      <c r="H336" s="1" t="s">
        <v>233</v>
      </c>
      <c r="I336" s="1">
        <v>14.7</v>
      </c>
      <c r="J336" s="1">
        <v>11.7</v>
      </c>
      <c r="K336" s="1">
        <v>13.3</v>
      </c>
      <c r="L336" s="1">
        <v>21</v>
      </c>
      <c r="M336" s="1">
        <v>313</v>
      </c>
      <c r="N336" s="1">
        <v>3</v>
      </c>
      <c r="O336" s="1">
        <v>6</v>
      </c>
      <c r="P336" s="2">
        <v>54120</v>
      </c>
      <c r="Q336" s="3"/>
    </row>
    <row r="337" spans="1:17" ht="16.5" hidden="1" customHeight="1">
      <c r="A337" s="1">
        <v>2022</v>
      </c>
      <c r="B337" s="1" t="s">
        <v>258</v>
      </c>
      <c r="C337" s="1" t="s">
        <v>557</v>
      </c>
      <c r="D337" s="1" t="s">
        <v>243</v>
      </c>
      <c r="E337" s="1">
        <v>3.5</v>
      </c>
      <c r="F337" s="1">
        <v>6</v>
      </c>
      <c r="G337" s="1" t="s">
        <v>147</v>
      </c>
      <c r="H337" s="1" t="s">
        <v>233</v>
      </c>
      <c r="I337" s="1">
        <v>9.8000000000000007</v>
      </c>
      <c r="J337" s="1">
        <v>9.6999999999999993</v>
      </c>
      <c r="K337" s="1">
        <v>9.6999999999999993</v>
      </c>
      <c r="L337" s="1">
        <v>29</v>
      </c>
      <c r="M337" s="1">
        <v>228</v>
      </c>
      <c r="N337" s="1">
        <v>5</v>
      </c>
      <c r="O337" s="1">
        <v>6</v>
      </c>
      <c r="P337" s="2">
        <v>40965</v>
      </c>
      <c r="Q337" s="3"/>
    </row>
    <row r="338" spans="1:17" ht="16.5" hidden="1" customHeight="1">
      <c r="A338" s="1">
        <v>2022</v>
      </c>
      <c r="B338" s="1" t="s">
        <v>258</v>
      </c>
      <c r="C338" s="1" t="s">
        <v>482</v>
      </c>
      <c r="D338" s="1" t="s">
        <v>243</v>
      </c>
      <c r="E338" s="1">
        <v>3.5</v>
      </c>
      <c r="F338" s="1">
        <v>6</v>
      </c>
      <c r="G338" s="1" t="s">
        <v>147</v>
      </c>
      <c r="H338" s="1" t="s">
        <v>233</v>
      </c>
      <c r="I338" s="1">
        <v>10.3</v>
      </c>
      <c r="J338" s="1">
        <v>10</v>
      </c>
      <c r="K338" s="1">
        <v>10.199999999999999</v>
      </c>
      <c r="L338" s="1">
        <v>28</v>
      </c>
      <c r="M338" s="1">
        <v>238</v>
      </c>
      <c r="N338" s="1">
        <v>5</v>
      </c>
      <c r="O338" s="1">
        <v>6</v>
      </c>
      <c r="P338" s="2">
        <v>46265</v>
      </c>
      <c r="Q338" s="3"/>
    </row>
    <row r="339" spans="1:17" ht="16.5" hidden="1" customHeight="1">
      <c r="A339" s="1">
        <v>2022</v>
      </c>
      <c r="B339" s="1" t="s">
        <v>258</v>
      </c>
      <c r="C339" s="1" t="s">
        <v>594</v>
      </c>
      <c r="D339" s="1" t="s">
        <v>20</v>
      </c>
      <c r="E339" s="1">
        <v>3.5</v>
      </c>
      <c r="F339" s="1">
        <v>6</v>
      </c>
      <c r="G339" s="1" t="s">
        <v>21</v>
      </c>
      <c r="H339" s="1" t="s">
        <v>22</v>
      </c>
      <c r="I339" s="1">
        <v>19.899999999999999</v>
      </c>
      <c r="J339" s="1">
        <v>12.8</v>
      </c>
      <c r="K339" s="1">
        <v>16.7</v>
      </c>
      <c r="L339" s="1">
        <v>17</v>
      </c>
      <c r="M339" s="1">
        <v>395</v>
      </c>
      <c r="N339" s="1">
        <v>2</v>
      </c>
      <c r="O339" s="1">
        <v>3</v>
      </c>
      <c r="P339" s="2">
        <v>38045</v>
      </c>
      <c r="Q339" s="3"/>
    </row>
    <row r="340" spans="1:17" ht="16.5" hidden="1" customHeight="1">
      <c r="A340" s="1">
        <v>2022</v>
      </c>
      <c r="B340" s="1" t="s">
        <v>258</v>
      </c>
      <c r="C340" s="1" t="s">
        <v>830</v>
      </c>
      <c r="D340" s="1" t="s">
        <v>509</v>
      </c>
      <c r="E340" s="1">
        <v>2</v>
      </c>
      <c r="F340" s="1">
        <v>4</v>
      </c>
      <c r="G340" s="1" t="s">
        <v>45</v>
      </c>
      <c r="H340" s="1" t="s">
        <v>233</v>
      </c>
      <c r="I340" s="1">
        <v>10.7</v>
      </c>
      <c r="J340" s="1">
        <v>8.1</v>
      </c>
      <c r="K340" s="1">
        <v>9.6</v>
      </c>
      <c r="L340" s="1">
        <v>29</v>
      </c>
      <c r="M340" s="1">
        <v>226</v>
      </c>
      <c r="N340" s="1">
        <v>5</v>
      </c>
      <c r="O340" s="1">
        <v>5</v>
      </c>
      <c r="P340" s="2">
        <v>20995</v>
      </c>
      <c r="Q340" s="3"/>
    </row>
    <row r="341" spans="1:17" ht="16.5" hidden="1" customHeight="1">
      <c r="A341" s="1">
        <v>2022</v>
      </c>
      <c r="B341" s="1" t="s">
        <v>258</v>
      </c>
      <c r="C341" s="1" t="s">
        <v>757</v>
      </c>
      <c r="D341" s="1" t="s">
        <v>509</v>
      </c>
      <c r="E341" s="1">
        <v>2.5</v>
      </c>
      <c r="F341" s="1">
        <v>4</v>
      </c>
      <c r="G341" s="1" t="s">
        <v>469</v>
      </c>
      <c r="H341" s="1" t="s">
        <v>233</v>
      </c>
      <c r="I341" s="1">
        <v>5.6</v>
      </c>
      <c r="J341" s="1">
        <v>7.1</v>
      </c>
      <c r="K341" s="1">
        <v>6.3</v>
      </c>
      <c r="L341" s="1">
        <v>45</v>
      </c>
      <c r="M341" s="1">
        <v>147</v>
      </c>
      <c r="N341" s="1">
        <v>8</v>
      </c>
      <c r="O341" s="1">
        <v>6</v>
      </c>
      <c r="P341" s="2">
        <v>26860</v>
      </c>
      <c r="Q341" s="3"/>
    </row>
    <row r="342" spans="1:17" ht="16.5" customHeight="1">
      <c r="A342" s="1">
        <v>2022</v>
      </c>
      <c r="B342" s="1" t="s">
        <v>258</v>
      </c>
      <c r="C342" s="1" t="s">
        <v>737</v>
      </c>
      <c r="D342" s="1" t="s">
        <v>48</v>
      </c>
      <c r="E342" s="1">
        <v>2.2999999999999998</v>
      </c>
      <c r="F342" s="1">
        <v>4</v>
      </c>
      <c r="G342" s="1" t="s">
        <v>173</v>
      </c>
      <c r="H342" s="1" t="s">
        <v>233</v>
      </c>
      <c r="I342" s="1">
        <v>11</v>
      </c>
      <c r="J342" s="1">
        <v>7.4</v>
      </c>
      <c r="K342" s="1">
        <v>9.3000000000000007</v>
      </c>
      <c r="L342" s="1">
        <v>30</v>
      </c>
      <c r="M342" s="1">
        <v>220</v>
      </c>
      <c r="N342" s="1">
        <v>5</v>
      </c>
      <c r="O342" s="1">
        <v>5</v>
      </c>
      <c r="P342" s="2">
        <v>27470</v>
      </c>
      <c r="Q342" s="3"/>
    </row>
    <row r="343" spans="1:17" ht="16.5" customHeight="1">
      <c r="A343" s="1">
        <v>2022</v>
      </c>
      <c r="B343" s="1" t="s">
        <v>258</v>
      </c>
      <c r="C343" s="1" t="s">
        <v>737</v>
      </c>
      <c r="D343" s="1" t="s">
        <v>48</v>
      </c>
      <c r="E343" s="1">
        <v>2.2999999999999998</v>
      </c>
      <c r="F343" s="1">
        <v>4</v>
      </c>
      <c r="G343" s="1" t="s">
        <v>147</v>
      </c>
      <c r="H343" s="1" t="s">
        <v>233</v>
      </c>
      <c r="I343" s="1">
        <v>11.4</v>
      </c>
      <c r="J343" s="1">
        <v>7.9</v>
      </c>
      <c r="K343" s="1">
        <v>9.8000000000000007</v>
      </c>
      <c r="L343" s="1">
        <v>29</v>
      </c>
      <c r="M343" s="1">
        <v>231</v>
      </c>
      <c r="N343" s="1">
        <v>5</v>
      </c>
      <c r="O343" s="1">
        <v>5</v>
      </c>
      <c r="P343" s="2">
        <v>27470</v>
      </c>
      <c r="Q343" s="3"/>
    </row>
    <row r="344" spans="1:17" ht="16.5" customHeight="1">
      <c r="A344" s="1">
        <v>2022</v>
      </c>
      <c r="B344" s="1" t="s">
        <v>258</v>
      </c>
      <c r="C344" s="1" t="s">
        <v>585</v>
      </c>
      <c r="D344" s="1" t="s">
        <v>48</v>
      </c>
      <c r="E344" s="1">
        <v>2.2999999999999998</v>
      </c>
      <c r="F344" s="1">
        <v>4</v>
      </c>
      <c r="G344" s="1" t="s">
        <v>147</v>
      </c>
      <c r="H344" s="1" t="s">
        <v>233</v>
      </c>
      <c r="I344" s="1">
        <v>11.7</v>
      </c>
      <c r="J344" s="1">
        <v>8.6</v>
      </c>
      <c r="K344" s="1">
        <v>10.3</v>
      </c>
      <c r="L344" s="1">
        <v>27</v>
      </c>
      <c r="M344" s="1">
        <v>242</v>
      </c>
      <c r="N344" s="1">
        <v>5</v>
      </c>
      <c r="O344" s="1">
        <v>5</v>
      </c>
      <c r="P344" s="2">
        <v>33620</v>
      </c>
      <c r="Q344" s="3"/>
    </row>
    <row r="345" spans="1:17" ht="16.5" customHeight="1">
      <c r="A345" s="1">
        <v>2022</v>
      </c>
      <c r="B345" s="1" t="s">
        <v>258</v>
      </c>
      <c r="C345" s="1" t="s">
        <v>737</v>
      </c>
      <c r="D345" s="1" t="s">
        <v>48</v>
      </c>
      <c r="E345" s="1">
        <v>2.2999999999999998</v>
      </c>
      <c r="F345" s="1">
        <v>4</v>
      </c>
      <c r="G345" s="1" t="s">
        <v>84</v>
      </c>
      <c r="H345" s="1" t="s">
        <v>233</v>
      </c>
      <c r="I345" s="1">
        <v>11.5</v>
      </c>
      <c r="J345" s="1">
        <v>8.1999999999999993</v>
      </c>
      <c r="K345" s="1">
        <v>10</v>
      </c>
      <c r="L345" s="1">
        <v>28</v>
      </c>
      <c r="M345" s="1">
        <v>236</v>
      </c>
      <c r="N345" s="1">
        <v>5</v>
      </c>
      <c r="O345" s="1">
        <v>5</v>
      </c>
      <c r="P345" s="2">
        <v>27470</v>
      </c>
      <c r="Q345" s="3"/>
    </row>
    <row r="346" spans="1:17" ht="16.5" customHeight="1">
      <c r="A346" s="1">
        <v>2022</v>
      </c>
      <c r="B346" s="1" t="s">
        <v>258</v>
      </c>
      <c r="C346" s="1" t="s">
        <v>585</v>
      </c>
      <c r="D346" s="1" t="s">
        <v>48</v>
      </c>
      <c r="E346" s="1">
        <v>2.2999999999999998</v>
      </c>
      <c r="F346" s="1">
        <v>4</v>
      </c>
      <c r="G346" s="1" t="s">
        <v>84</v>
      </c>
      <c r="H346" s="1" t="s">
        <v>233</v>
      </c>
      <c r="I346" s="1">
        <v>11.9</v>
      </c>
      <c r="J346" s="1">
        <v>8.6999999999999993</v>
      </c>
      <c r="K346" s="1">
        <v>10.5</v>
      </c>
      <c r="L346" s="1">
        <v>27</v>
      </c>
      <c r="M346" s="1">
        <v>246</v>
      </c>
      <c r="N346" s="1">
        <v>5</v>
      </c>
      <c r="O346" s="1">
        <v>5</v>
      </c>
      <c r="P346" s="2">
        <v>38645</v>
      </c>
      <c r="Q346" s="3"/>
    </row>
    <row r="347" spans="1:17" ht="16.5" customHeight="1">
      <c r="A347" s="1">
        <v>2022</v>
      </c>
      <c r="B347" s="1" t="s">
        <v>258</v>
      </c>
      <c r="C347" s="1" t="s">
        <v>737</v>
      </c>
      <c r="D347" s="1" t="s">
        <v>48</v>
      </c>
      <c r="E347" s="1">
        <v>5</v>
      </c>
      <c r="F347" s="1">
        <v>8</v>
      </c>
      <c r="G347" s="1" t="s">
        <v>147</v>
      </c>
      <c r="H347" s="1" t="s">
        <v>233</v>
      </c>
      <c r="I347" s="1">
        <v>15.2</v>
      </c>
      <c r="J347" s="1">
        <v>9.6999999999999993</v>
      </c>
      <c r="K347" s="1">
        <v>12.7</v>
      </c>
      <c r="L347" s="1">
        <v>22</v>
      </c>
      <c r="M347" s="1">
        <v>298</v>
      </c>
      <c r="N347" s="1">
        <v>4</v>
      </c>
      <c r="O347" s="1">
        <v>3</v>
      </c>
      <c r="P347" s="2">
        <v>27470</v>
      </c>
      <c r="Q347" s="3"/>
    </row>
    <row r="348" spans="1:17" ht="16.5" customHeight="1">
      <c r="A348" s="1">
        <v>2022</v>
      </c>
      <c r="B348" s="1" t="s">
        <v>258</v>
      </c>
      <c r="C348" s="1" t="s">
        <v>737</v>
      </c>
      <c r="D348" s="1" t="s">
        <v>48</v>
      </c>
      <c r="E348" s="1">
        <v>5</v>
      </c>
      <c r="F348" s="1">
        <v>8</v>
      </c>
      <c r="G348" s="1" t="s">
        <v>84</v>
      </c>
      <c r="H348" s="1" t="s">
        <v>233</v>
      </c>
      <c r="I348" s="1">
        <v>16.100000000000001</v>
      </c>
      <c r="J348" s="1">
        <v>10.1</v>
      </c>
      <c r="K348" s="1">
        <v>13.4</v>
      </c>
      <c r="L348" s="1">
        <v>21</v>
      </c>
      <c r="M348" s="1">
        <v>314</v>
      </c>
      <c r="N348" s="1">
        <v>3</v>
      </c>
      <c r="O348" s="1">
        <v>3</v>
      </c>
      <c r="P348" s="2">
        <v>27470</v>
      </c>
      <c r="Q348" s="3"/>
    </row>
    <row r="349" spans="1:17" ht="16.5" customHeight="1">
      <c r="A349" s="1">
        <v>2022</v>
      </c>
      <c r="B349" s="1" t="s">
        <v>258</v>
      </c>
      <c r="C349" s="1" t="s">
        <v>595</v>
      </c>
      <c r="D349" s="1" t="s">
        <v>48</v>
      </c>
      <c r="E349" s="1">
        <v>2.2999999999999998</v>
      </c>
      <c r="F349" s="1">
        <v>4</v>
      </c>
      <c r="G349" s="1" t="s">
        <v>173</v>
      </c>
      <c r="H349" s="1" t="s">
        <v>233</v>
      </c>
      <c r="I349" s="1">
        <v>11.7</v>
      </c>
      <c r="J349" s="1">
        <v>8.1</v>
      </c>
      <c r="K349" s="1">
        <v>10.1</v>
      </c>
      <c r="L349" s="1">
        <v>28</v>
      </c>
      <c r="M349" s="1">
        <v>237</v>
      </c>
      <c r="N349" s="1">
        <v>5</v>
      </c>
      <c r="O349" s="1">
        <v>5</v>
      </c>
      <c r="P349" s="2">
        <v>32970</v>
      </c>
      <c r="Q349" s="3"/>
    </row>
    <row r="350" spans="1:17" ht="16.5" customHeight="1">
      <c r="A350" s="1">
        <v>2022</v>
      </c>
      <c r="B350" s="1" t="s">
        <v>258</v>
      </c>
      <c r="C350" s="1" t="s">
        <v>595</v>
      </c>
      <c r="D350" s="1" t="s">
        <v>48</v>
      </c>
      <c r="E350" s="1">
        <v>2.2999999999999998</v>
      </c>
      <c r="F350" s="1">
        <v>4</v>
      </c>
      <c r="G350" s="1" t="s">
        <v>147</v>
      </c>
      <c r="H350" s="1" t="s">
        <v>233</v>
      </c>
      <c r="I350" s="1">
        <v>12</v>
      </c>
      <c r="J350" s="1">
        <v>8.5</v>
      </c>
      <c r="K350" s="1">
        <v>10.4</v>
      </c>
      <c r="L350" s="1">
        <v>27</v>
      </c>
      <c r="M350" s="1">
        <v>244</v>
      </c>
      <c r="N350" s="1">
        <v>5</v>
      </c>
      <c r="O350" s="1">
        <v>5</v>
      </c>
      <c r="P350" s="2">
        <v>32970</v>
      </c>
      <c r="Q350" s="3"/>
    </row>
    <row r="351" spans="1:17" ht="16.5" customHeight="1">
      <c r="A351" s="1">
        <v>2022</v>
      </c>
      <c r="B351" s="1" t="s">
        <v>258</v>
      </c>
      <c r="C351" s="1" t="s">
        <v>581</v>
      </c>
      <c r="D351" s="1" t="s">
        <v>48</v>
      </c>
      <c r="E351" s="1">
        <v>2.2999999999999998</v>
      </c>
      <c r="F351" s="1">
        <v>4</v>
      </c>
      <c r="G351" s="1" t="s">
        <v>147</v>
      </c>
      <c r="H351" s="1" t="s">
        <v>233</v>
      </c>
      <c r="I351" s="1">
        <v>12.1</v>
      </c>
      <c r="J351" s="1">
        <v>8.9</v>
      </c>
      <c r="K351" s="1">
        <v>10.7</v>
      </c>
      <c r="L351" s="1">
        <v>26</v>
      </c>
      <c r="M351" s="1">
        <v>252</v>
      </c>
      <c r="N351" s="1">
        <v>5</v>
      </c>
      <c r="O351" s="1">
        <v>5</v>
      </c>
      <c r="P351" s="2">
        <v>39120</v>
      </c>
      <c r="Q351" s="3"/>
    </row>
    <row r="352" spans="1:17" ht="16.5" customHeight="1">
      <c r="A352" s="1">
        <v>2022</v>
      </c>
      <c r="B352" s="1" t="s">
        <v>258</v>
      </c>
      <c r="C352" s="1" t="s">
        <v>595</v>
      </c>
      <c r="D352" s="1" t="s">
        <v>48</v>
      </c>
      <c r="E352" s="1">
        <v>2.2999999999999998</v>
      </c>
      <c r="F352" s="1">
        <v>4</v>
      </c>
      <c r="G352" s="1" t="s">
        <v>84</v>
      </c>
      <c r="H352" s="1" t="s">
        <v>233</v>
      </c>
      <c r="I352" s="1">
        <v>11.8</v>
      </c>
      <c r="J352" s="1">
        <v>8.6</v>
      </c>
      <c r="K352" s="1">
        <v>10.4</v>
      </c>
      <c r="L352" s="1">
        <v>27</v>
      </c>
      <c r="M352" s="1">
        <v>244</v>
      </c>
      <c r="N352" s="1">
        <v>5</v>
      </c>
      <c r="O352" s="1">
        <v>5</v>
      </c>
      <c r="P352" s="2">
        <v>32970</v>
      </c>
      <c r="Q352" s="3"/>
    </row>
    <row r="353" spans="1:17" ht="16.5" customHeight="1">
      <c r="A353" s="1">
        <v>2022</v>
      </c>
      <c r="B353" s="1" t="s">
        <v>258</v>
      </c>
      <c r="C353" s="1" t="s">
        <v>581</v>
      </c>
      <c r="D353" s="1" t="s">
        <v>48</v>
      </c>
      <c r="E353" s="1">
        <v>2.2999999999999998</v>
      </c>
      <c r="F353" s="1">
        <v>4</v>
      </c>
      <c r="G353" s="1" t="s">
        <v>84</v>
      </c>
      <c r="H353" s="1" t="s">
        <v>233</v>
      </c>
      <c r="I353" s="1">
        <v>12.3</v>
      </c>
      <c r="J353" s="1">
        <v>9.1999999999999993</v>
      </c>
      <c r="K353" s="1">
        <v>10.9</v>
      </c>
      <c r="L353" s="1">
        <v>26</v>
      </c>
      <c r="M353" s="1">
        <v>256</v>
      </c>
      <c r="N353" s="1">
        <v>5</v>
      </c>
      <c r="O353" s="1">
        <v>5</v>
      </c>
      <c r="P353" s="2">
        <v>39120</v>
      </c>
      <c r="Q353" s="3"/>
    </row>
    <row r="354" spans="1:17" ht="16.5" customHeight="1">
      <c r="A354" s="1">
        <v>2022</v>
      </c>
      <c r="B354" s="1" t="s">
        <v>258</v>
      </c>
      <c r="C354" s="1" t="s">
        <v>595</v>
      </c>
      <c r="D354" s="1" t="s">
        <v>48</v>
      </c>
      <c r="E354" s="1">
        <v>5</v>
      </c>
      <c r="F354" s="1">
        <v>8</v>
      </c>
      <c r="G354" s="1" t="s">
        <v>147</v>
      </c>
      <c r="H354" s="1" t="s">
        <v>233</v>
      </c>
      <c r="I354" s="1">
        <v>15.8</v>
      </c>
      <c r="J354" s="1">
        <v>10.4</v>
      </c>
      <c r="K354" s="1">
        <v>13.4</v>
      </c>
      <c r="L354" s="1">
        <v>21</v>
      </c>
      <c r="M354" s="1">
        <v>314</v>
      </c>
      <c r="N354" s="1">
        <v>3</v>
      </c>
      <c r="O354" s="1">
        <v>3</v>
      </c>
      <c r="P354" s="2">
        <v>38045</v>
      </c>
      <c r="Q354" s="3"/>
    </row>
    <row r="355" spans="1:17" ht="16.5" customHeight="1">
      <c r="A355" s="1">
        <v>2022</v>
      </c>
      <c r="B355" s="1" t="s">
        <v>258</v>
      </c>
      <c r="C355" s="1" t="s">
        <v>401</v>
      </c>
      <c r="D355" s="1" t="s">
        <v>48</v>
      </c>
      <c r="E355" s="1">
        <v>5</v>
      </c>
      <c r="F355" s="1">
        <v>8</v>
      </c>
      <c r="G355" s="1" t="s">
        <v>147</v>
      </c>
      <c r="H355" s="1" t="s">
        <v>233</v>
      </c>
      <c r="I355" s="1">
        <v>15.2</v>
      </c>
      <c r="J355" s="1">
        <v>10.1</v>
      </c>
      <c r="K355" s="1">
        <v>12.9</v>
      </c>
      <c r="L355" s="1">
        <v>22</v>
      </c>
      <c r="M355" s="1">
        <v>302</v>
      </c>
      <c r="N355" s="1">
        <v>3</v>
      </c>
      <c r="O355" s="1">
        <v>3</v>
      </c>
      <c r="P355" s="2">
        <v>55270</v>
      </c>
      <c r="Q355" s="3"/>
    </row>
    <row r="356" spans="1:17" ht="16.5" customHeight="1">
      <c r="A356" s="1">
        <v>2022</v>
      </c>
      <c r="B356" s="1" t="s">
        <v>258</v>
      </c>
      <c r="C356" s="1" t="s">
        <v>401</v>
      </c>
      <c r="D356" s="1" t="s">
        <v>48</v>
      </c>
      <c r="E356" s="1">
        <v>5</v>
      </c>
      <c r="F356" s="1">
        <v>8</v>
      </c>
      <c r="G356" s="1" t="s">
        <v>84</v>
      </c>
      <c r="H356" s="1" t="s">
        <v>233</v>
      </c>
      <c r="I356" s="1">
        <v>17.100000000000001</v>
      </c>
      <c r="J356" s="1">
        <v>11.2</v>
      </c>
      <c r="K356" s="1">
        <v>14.5</v>
      </c>
      <c r="L356" s="1">
        <v>19</v>
      </c>
      <c r="M356" s="1">
        <v>339</v>
      </c>
      <c r="N356" s="1">
        <v>3</v>
      </c>
      <c r="O356" s="1">
        <v>3</v>
      </c>
      <c r="P356" s="2">
        <v>55270</v>
      </c>
      <c r="Q356" s="3"/>
    </row>
    <row r="357" spans="1:17" ht="16.5" hidden="1" customHeight="1">
      <c r="A357" s="1">
        <v>2022</v>
      </c>
      <c r="B357" s="1" t="s">
        <v>258</v>
      </c>
      <c r="C357" s="1" t="s">
        <v>724</v>
      </c>
      <c r="D357" s="1" t="s">
        <v>243</v>
      </c>
      <c r="E357" s="1">
        <v>2.2999999999999998</v>
      </c>
      <c r="F357" s="1">
        <v>4</v>
      </c>
      <c r="G357" s="1" t="s">
        <v>147</v>
      </c>
      <c r="H357" s="1" t="s">
        <v>233</v>
      </c>
      <c r="I357" s="1">
        <v>11.9</v>
      </c>
      <c r="J357" s="1">
        <v>9.6999999999999993</v>
      </c>
      <c r="K357" s="1">
        <v>10.9</v>
      </c>
      <c r="L357" s="1">
        <v>26</v>
      </c>
      <c r="M357" s="1">
        <v>256</v>
      </c>
      <c r="N357" s="1">
        <v>5</v>
      </c>
      <c r="O357" s="1">
        <v>6</v>
      </c>
      <c r="P357" s="2">
        <v>28165</v>
      </c>
      <c r="Q357" s="3"/>
    </row>
    <row r="358" spans="1:17" ht="16.5" hidden="1" customHeight="1">
      <c r="A358" s="1">
        <v>2022</v>
      </c>
      <c r="B358" s="1" t="s">
        <v>258</v>
      </c>
      <c r="C358" s="1" t="s">
        <v>725</v>
      </c>
      <c r="D358" s="1" t="s">
        <v>243</v>
      </c>
      <c r="E358" s="1">
        <v>2.2999999999999998</v>
      </c>
      <c r="F358" s="1">
        <v>4</v>
      </c>
      <c r="G358" s="1" t="s">
        <v>147</v>
      </c>
      <c r="H358" s="1" t="s">
        <v>233</v>
      </c>
      <c r="I358" s="1">
        <v>12.4</v>
      </c>
      <c r="J358" s="1">
        <v>9.6999999999999993</v>
      </c>
      <c r="K358" s="1">
        <v>11.2</v>
      </c>
      <c r="L358" s="1">
        <v>25</v>
      </c>
      <c r="M358" s="1">
        <v>262</v>
      </c>
      <c r="N358" s="1">
        <v>4</v>
      </c>
      <c r="O358" s="1">
        <v>6</v>
      </c>
      <c r="P358" s="2">
        <v>28165</v>
      </c>
      <c r="Q358" s="3"/>
    </row>
    <row r="359" spans="1:17" ht="16.5" hidden="1" customHeight="1">
      <c r="A359" s="1">
        <v>2022</v>
      </c>
      <c r="B359" s="1" t="s">
        <v>258</v>
      </c>
      <c r="C359" s="1" t="s">
        <v>698</v>
      </c>
      <c r="D359" s="1" t="s">
        <v>243</v>
      </c>
      <c r="E359" s="1">
        <v>2.2999999999999998</v>
      </c>
      <c r="F359" s="1">
        <v>4</v>
      </c>
      <c r="G359" s="1" t="s">
        <v>147</v>
      </c>
      <c r="H359" s="1" t="s">
        <v>233</v>
      </c>
      <c r="I359" s="1">
        <v>12.4</v>
      </c>
      <c r="J359" s="1">
        <v>12.3</v>
      </c>
      <c r="K359" s="1">
        <v>12.4</v>
      </c>
      <c r="L359" s="1">
        <v>23</v>
      </c>
      <c r="M359" s="1">
        <v>291</v>
      </c>
      <c r="N359" s="1">
        <v>4</v>
      </c>
      <c r="O359" s="1">
        <v>3</v>
      </c>
      <c r="P359" s="2">
        <v>30030</v>
      </c>
      <c r="Q359" s="3"/>
    </row>
    <row r="360" spans="1:17" ht="16.5" customHeight="1">
      <c r="A360" s="1">
        <v>2022</v>
      </c>
      <c r="B360" s="1" t="s">
        <v>258</v>
      </c>
      <c r="C360" s="1" t="s">
        <v>272</v>
      </c>
      <c r="D360" s="1" t="s">
        <v>48</v>
      </c>
      <c r="E360" s="1">
        <v>5.2</v>
      </c>
      <c r="F360" s="1">
        <v>8</v>
      </c>
      <c r="G360" s="1" t="s">
        <v>21</v>
      </c>
      <c r="H360" s="1" t="s">
        <v>22</v>
      </c>
      <c r="I360" s="1">
        <v>19.899999999999999</v>
      </c>
      <c r="J360" s="1">
        <v>12.7</v>
      </c>
      <c r="K360" s="1">
        <v>16.7</v>
      </c>
      <c r="L360" s="1">
        <v>17</v>
      </c>
      <c r="M360" s="1">
        <v>392</v>
      </c>
      <c r="N360" s="1">
        <v>2</v>
      </c>
      <c r="O360" s="1">
        <v>3</v>
      </c>
      <c r="P360" s="2">
        <v>76820</v>
      </c>
      <c r="Q360" s="3"/>
    </row>
    <row r="361" spans="1:17" ht="16.5" hidden="1" customHeight="1">
      <c r="A361" s="1">
        <v>2022</v>
      </c>
      <c r="B361" s="1" t="s">
        <v>258</v>
      </c>
      <c r="C361" s="1" t="s">
        <v>694</v>
      </c>
      <c r="D361" s="1" t="s">
        <v>525</v>
      </c>
      <c r="E361" s="1">
        <v>2</v>
      </c>
      <c r="F361" s="1">
        <v>4</v>
      </c>
      <c r="G361" s="1" t="s">
        <v>31</v>
      </c>
      <c r="H361" s="1" t="s">
        <v>233</v>
      </c>
      <c r="I361" s="1">
        <v>9.8000000000000007</v>
      </c>
      <c r="J361" s="1">
        <v>8.9</v>
      </c>
      <c r="K361" s="1">
        <v>9.4</v>
      </c>
      <c r="L361" s="1">
        <v>30</v>
      </c>
      <c r="M361" s="1">
        <v>221</v>
      </c>
      <c r="N361" s="1">
        <v>5</v>
      </c>
      <c r="O361" s="1">
        <v>6</v>
      </c>
      <c r="P361" s="2">
        <v>29365</v>
      </c>
      <c r="Q361" s="3"/>
    </row>
    <row r="362" spans="1:17" ht="16.5" hidden="1" customHeight="1">
      <c r="A362" s="1">
        <v>2022</v>
      </c>
      <c r="B362" s="1" t="s">
        <v>258</v>
      </c>
      <c r="C362" s="1" t="s">
        <v>673</v>
      </c>
      <c r="D362" s="1" t="s">
        <v>525</v>
      </c>
      <c r="E362" s="1">
        <v>2</v>
      </c>
      <c r="F362" s="1">
        <v>4</v>
      </c>
      <c r="G362" s="1" t="s">
        <v>31</v>
      </c>
      <c r="H362" s="1" t="s">
        <v>233</v>
      </c>
      <c r="I362" s="1">
        <v>9.8000000000000007</v>
      </c>
      <c r="J362" s="1">
        <v>8.9</v>
      </c>
      <c r="K362" s="1">
        <v>9.4</v>
      </c>
      <c r="L362" s="1">
        <v>30</v>
      </c>
      <c r="M362" s="1">
        <v>221</v>
      </c>
      <c r="N362" s="1">
        <v>5</v>
      </c>
      <c r="O362" s="1">
        <v>5</v>
      </c>
      <c r="P362" s="2">
        <v>31540</v>
      </c>
      <c r="Q362" s="3"/>
    </row>
    <row r="363" spans="1:17" ht="16.5" hidden="1" customHeight="1">
      <c r="A363" s="1">
        <v>2022</v>
      </c>
      <c r="B363" s="1" t="s">
        <v>258</v>
      </c>
      <c r="C363" s="1" t="s">
        <v>673</v>
      </c>
      <c r="D363" s="1" t="s">
        <v>525</v>
      </c>
      <c r="E363" s="1">
        <v>2</v>
      </c>
      <c r="F363" s="1">
        <v>4</v>
      </c>
      <c r="G363" s="1" t="s">
        <v>31</v>
      </c>
      <c r="H363" s="1" t="s">
        <v>408</v>
      </c>
      <c r="I363" s="1">
        <v>13.3</v>
      </c>
      <c r="J363" s="1">
        <v>11.9</v>
      </c>
      <c r="K363" s="1">
        <v>12.7</v>
      </c>
      <c r="L363" s="1">
        <v>22</v>
      </c>
      <c r="M363" s="1">
        <v>211</v>
      </c>
      <c r="N363" s="1">
        <v>5</v>
      </c>
      <c r="O363" s="1">
        <v>5</v>
      </c>
      <c r="P363" s="2">
        <v>32540</v>
      </c>
      <c r="Q363" s="3"/>
    </row>
    <row r="364" spans="1:17" ht="16.5" hidden="1" customHeight="1">
      <c r="A364" s="1">
        <v>2022</v>
      </c>
      <c r="B364" s="1" t="s">
        <v>258</v>
      </c>
      <c r="C364" s="1" t="s">
        <v>694</v>
      </c>
      <c r="D364" s="1" t="s">
        <v>525</v>
      </c>
      <c r="E364" s="1">
        <v>2.5</v>
      </c>
      <c r="F364" s="1">
        <v>4</v>
      </c>
      <c r="G364" s="1" t="s">
        <v>392</v>
      </c>
      <c r="H364" s="1" t="s">
        <v>233</v>
      </c>
      <c r="I364" s="1">
        <v>12</v>
      </c>
      <c r="J364" s="1">
        <v>8.9</v>
      </c>
      <c r="K364" s="1">
        <v>10.6</v>
      </c>
      <c r="L364" s="1">
        <v>27</v>
      </c>
      <c r="M364" s="1">
        <v>249</v>
      </c>
      <c r="N364" s="1">
        <v>5</v>
      </c>
      <c r="O364" s="1">
        <v>5</v>
      </c>
      <c r="P364" s="2">
        <v>30365</v>
      </c>
      <c r="Q364" s="3"/>
    </row>
    <row r="365" spans="1:17" ht="16.5" hidden="1" customHeight="1">
      <c r="A365" s="1">
        <v>2022</v>
      </c>
      <c r="B365" s="1" t="s">
        <v>258</v>
      </c>
      <c r="C365" s="1" t="s">
        <v>668</v>
      </c>
      <c r="D365" s="1" t="s">
        <v>525</v>
      </c>
      <c r="E365" s="1">
        <v>2</v>
      </c>
      <c r="F365" s="1">
        <v>4</v>
      </c>
      <c r="G365" s="1" t="s">
        <v>31</v>
      </c>
      <c r="H365" s="1" t="s">
        <v>233</v>
      </c>
      <c r="I365" s="1">
        <v>10</v>
      </c>
      <c r="J365" s="1">
        <v>8.3000000000000007</v>
      </c>
      <c r="K365" s="1">
        <v>9.1999999999999993</v>
      </c>
      <c r="L365" s="1">
        <v>31</v>
      </c>
      <c r="M365" s="1">
        <v>216</v>
      </c>
      <c r="N365" s="1">
        <v>5</v>
      </c>
      <c r="O365" s="1">
        <v>6</v>
      </c>
      <c r="P365" s="2">
        <v>31860</v>
      </c>
      <c r="Q365" s="3"/>
    </row>
    <row r="366" spans="1:17" ht="16.5" hidden="1" customHeight="1">
      <c r="A366" s="1">
        <v>2022</v>
      </c>
      <c r="B366" s="1" t="s">
        <v>258</v>
      </c>
      <c r="C366" s="1" t="s">
        <v>620</v>
      </c>
      <c r="D366" s="1" t="s">
        <v>525</v>
      </c>
      <c r="E366" s="1">
        <v>2</v>
      </c>
      <c r="F366" s="1">
        <v>4</v>
      </c>
      <c r="G366" s="1" t="s">
        <v>31</v>
      </c>
      <c r="H366" s="1" t="s">
        <v>233</v>
      </c>
      <c r="I366" s="1">
        <v>10</v>
      </c>
      <c r="J366" s="1">
        <v>8.3000000000000007</v>
      </c>
      <c r="K366" s="1">
        <v>9.1999999999999993</v>
      </c>
      <c r="L366" s="1">
        <v>31</v>
      </c>
      <c r="M366" s="1">
        <v>216</v>
      </c>
      <c r="N366" s="1">
        <v>5</v>
      </c>
      <c r="O366" s="1">
        <v>5</v>
      </c>
      <c r="P366" s="2">
        <v>33975</v>
      </c>
      <c r="Q366" s="3"/>
    </row>
    <row r="367" spans="1:17" ht="16.5" hidden="1" customHeight="1">
      <c r="A367" s="1">
        <v>2022</v>
      </c>
      <c r="B367" s="1" t="s">
        <v>258</v>
      </c>
      <c r="C367" s="1" t="s">
        <v>620</v>
      </c>
      <c r="D367" s="1" t="s">
        <v>525</v>
      </c>
      <c r="E367" s="1">
        <v>2</v>
      </c>
      <c r="F367" s="1">
        <v>4</v>
      </c>
      <c r="G367" s="1" t="s">
        <v>31</v>
      </c>
      <c r="H367" s="1" t="s">
        <v>408</v>
      </c>
      <c r="I367" s="1">
        <v>14.7</v>
      </c>
      <c r="J367" s="1">
        <v>11.3</v>
      </c>
      <c r="K367" s="1">
        <v>13.2</v>
      </c>
      <c r="L367" s="1">
        <v>21</v>
      </c>
      <c r="M367" s="1">
        <v>219</v>
      </c>
      <c r="N367" s="1">
        <v>5</v>
      </c>
      <c r="O367" s="1">
        <v>5</v>
      </c>
      <c r="P367" s="2">
        <v>36060</v>
      </c>
      <c r="Q367" s="3"/>
    </row>
    <row r="368" spans="1:17" ht="16.5" hidden="1" customHeight="1">
      <c r="A368" s="1">
        <v>2022</v>
      </c>
      <c r="B368" s="1" t="s">
        <v>258</v>
      </c>
      <c r="C368" s="1" t="s">
        <v>668</v>
      </c>
      <c r="D368" s="1" t="s">
        <v>525</v>
      </c>
      <c r="E368" s="1">
        <v>2.5</v>
      </c>
      <c r="F368" s="1">
        <v>4</v>
      </c>
      <c r="G368" s="1" t="s">
        <v>392</v>
      </c>
      <c r="H368" s="1" t="s">
        <v>233</v>
      </c>
      <c r="I368" s="1">
        <v>12.1</v>
      </c>
      <c r="J368" s="1">
        <v>9</v>
      </c>
      <c r="K368" s="1">
        <v>10.6</v>
      </c>
      <c r="L368" s="1">
        <v>27</v>
      </c>
      <c r="M368" s="1">
        <v>249</v>
      </c>
      <c r="N368" s="1">
        <v>5</v>
      </c>
      <c r="O368" s="1">
        <v>5</v>
      </c>
      <c r="P368" s="2">
        <v>32860</v>
      </c>
      <c r="Q368" s="3"/>
    </row>
    <row r="369" spans="1:17" ht="16.5" customHeight="1">
      <c r="A369" s="1">
        <v>2022</v>
      </c>
      <c r="B369" s="1" t="s">
        <v>285</v>
      </c>
      <c r="C369" s="1" t="s">
        <v>599</v>
      </c>
      <c r="D369" s="1" t="s">
        <v>162</v>
      </c>
      <c r="E369" s="1">
        <v>3.3</v>
      </c>
      <c r="F369" s="1">
        <v>6</v>
      </c>
      <c r="G369" s="1" t="s">
        <v>31</v>
      </c>
      <c r="H369" s="1" t="s">
        <v>22</v>
      </c>
      <c r="I369" s="1">
        <v>13.5</v>
      </c>
      <c r="J369" s="1">
        <v>9.1</v>
      </c>
      <c r="K369" s="1">
        <v>11.5</v>
      </c>
      <c r="L369" s="1">
        <v>25</v>
      </c>
      <c r="M369" s="1">
        <v>273</v>
      </c>
      <c r="N369" s="1">
        <v>4</v>
      </c>
      <c r="O369" s="1">
        <v>3</v>
      </c>
      <c r="P369" s="2">
        <v>37775</v>
      </c>
      <c r="Q369" s="3"/>
    </row>
    <row r="370" spans="1:17" ht="16.5" customHeight="1">
      <c r="A370" s="1">
        <v>2022</v>
      </c>
      <c r="B370" s="1" t="s">
        <v>285</v>
      </c>
      <c r="C370" s="1" t="s">
        <v>471</v>
      </c>
      <c r="D370" s="1" t="s">
        <v>30</v>
      </c>
      <c r="E370" s="1">
        <v>2.5</v>
      </c>
      <c r="F370" s="1">
        <v>4</v>
      </c>
      <c r="G370" s="1" t="s">
        <v>31</v>
      </c>
      <c r="H370" s="1" t="s">
        <v>22</v>
      </c>
      <c r="I370" s="1">
        <v>10.8</v>
      </c>
      <c r="J370" s="1">
        <v>7.9</v>
      </c>
      <c r="K370" s="1">
        <v>9.5</v>
      </c>
      <c r="L370" s="1">
        <v>30</v>
      </c>
      <c r="M370" s="1">
        <v>225</v>
      </c>
      <c r="N370" s="1">
        <v>5</v>
      </c>
      <c r="O370" s="1">
        <v>5</v>
      </c>
      <c r="P370" s="2">
        <v>48250</v>
      </c>
      <c r="Q370" s="3"/>
    </row>
    <row r="371" spans="1:17" ht="16.5" customHeight="1">
      <c r="A371" s="1">
        <v>2022</v>
      </c>
      <c r="B371" s="1" t="s">
        <v>285</v>
      </c>
      <c r="C371" s="1" t="s">
        <v>471</v>
      </c>
      <c r="D371" s="1" t="s">
        <v>30</v>
      </c>
      <c r="E371" s="1">
        <v>3.5</v>
      </c>
      <c r="F371" s="1">
        <v>6</v>
      </c>
      <c r="G371" s="1" t="s">
        <v>31</v>
      </c>
      <c r="H371" s="1" t="s">
        <v>22</v>
      </c>
      <c r="I371" s="1">
        <v>14.8</v>
      </c>
      <c r="J371" s="1">
        <v>9.9</v>
      </c>
      <c r="K371" s="1">
        <v>12.6</v>
      </c>
      <c r="L371" s="1">
        <v>22</v>
      </c>
      <c r="M371" s="1">
        <v>298</v>
      </c>
      <c r="N371" s="1">
        <v>4</v>
      </c>
      <c r="O371" s="1">
        <v>5</v>
      </c>
      <c r="P371" s="2">
        <v>48250</v>
      </c>
      <c r="Q371" s="3"/>
    </row>
    <row r="372" spans="1:17" ht="16.5" customHeight="1">
      <c r="A372" s="1">
        <v>2022</v>
      </c>
      <c r="B372" s="1" t="s">
        <v>285</v>
      </c>
      <c r="C372" s="1" t="s">
        <v>286</v>
      </c>
      <c r="D372" s="1" t="s">
        <v>30</v>
      </c>
      <c r="E372" s="1">
        <v>5</v>
      </c>
      <c r="F372" s="1">
        <v>8</v>
      </c>
      <c r="G372" s="1" t="s">
        <v>31</v>
      </c>
      <c r="H372" s="1" t="s">
        <v>22</v>
      </c>
      <c r="I372" s="1">
        <v>15</v>
      </c>
      <c r="J372" s="1">
        <v>10.1</v>
      </c>
      <c r="K372" s="1">
        <v>12.8</v>
      </c>
      <c r="L372" s="1">
        <v>22</v>
      </c>
      <c r="M372" s="1">
        <v>303</v>
      </c>
      <c r="N372" s="1">
        <v>3</v>
      </c>
      <c r="O372" s="1">
        <v>5</v>
      </c>
      <c r="P372" s="2">
        <v>74950</v>
      </c>
      <c r="Q372" s="3"/>
    </row>
    <row r="373" spans="1:17" ht="16.5" customHeight="1">
      <c r="A373" s="1">
        <v>2022</v>
      </c>
      <c r="B373" s="1" t="s">
        <v>285</v>
      </c>
      <c r="C373" s="1" t="s">
        <v>554</v>
      </c>
      <c r="D373" s="1" t="s">
        <v>236</v>
      </c>
      <c r="E373" s="1">
        <v>2.5</v>
      </c>
      <c r="F373" s="1">
        <v>4</v>
      </c>
      <c r="G373" s="1" t="s">
        <v>31</v>
      </c>
      <c r="H373" s="1" t="s">
        <v>22</v>
      </c>
      <c r="I373" s="1">
        <v>10.7</v>
      </c>
      <c r="J373" s="1">
        <v>8.4</v>
      </c>
      <c r="K373" s="1">
        <v>9.6999999999999993</v>
      </c>
      <c r="L373" s="1">
        <v>29</v>
      </c>
      <c r="M373" s="1">
        <v>229</v>
      </c>
      <c r="N373" s="1">
        <v>5</v>
      </c>
      <c r="O373" s="1">
        <v>5</v>
      </c>
      <c r="P373" s="2">
        <v>41500</v>
      </c>
      <c r="Q373" s="3"/>
    </row>
    <row r="374" spans="1:17" ht="16.5" customHeight="1">
      <c r="A374" s="1">
        <v>2022</v>
      </c>
      <c r="B374" s="1" t="s">
        <v>285</v>
      </c>
      <c r="C374" s="1" t="s">
        <v>554</v>
      </c>
      <c r="D374" s="1" t="s">
        <v>236</v>
      </c>
      <c r="E374" s="1">
        <v>3.5</v>
      </c>
      <c r="F374" s="1">
        <v>6</v>
      </c>
      <c r="G374" s="1" t="s">
        <v>31</v>
      </c>
      <c r="H374" s="1" t="s">
        <v>22</v>
      </c>
      <c r="I374" s="1">
        <v>12.9</v>
      </c>
      <c r="J374" s="1">
        <v>10</v>
      </c>
      <c r="K374" s="1">
        <v>11.6</v>
      </c>
      <c r="L374" s="1">
        <v>24</v>
      </c>
      <c r="M374" s="1">
        <v>275</v>
      </c>
      <c r="N374" s="1">
        <v>4</v>
      </c>
      <c r="O374" s="1">
        <v>5</v>
      </c>
      <c r="P374" s="2">
        <v>41500</v>
      </c>
      <c r="Q374" s="3"/>
    </row>
    <row r="375" spans="1:17" ht="16.5" customHeight="1">
      <c r="A375" s="1">
        <v>2022</v>
      </c>
      <c r="B375" s="1" t="s">
        <v>285</v>
      </c>
      <c r="C375" s="1" t="s">
        <v>446</v>
      </c>
      <c r="D375" s="1" t="s">
        <v>53</v>
      </c>
      <c r="E375" s="1">
        <v>2.5</v>
      </c>
      <c r="F375" s="1">
        <v>4</v>
      </c>
      <c r="G375" s="1" t="s">
        <v>31</v>
      </c>
      <c r="H375" s="1" t="s">
        <v>22</v>
      </c>
      <c r="I375" s="1">
        <v>11.3</v>
      </c>
      <c r="J375" s="1">
        <v>9.5</v>
      </c>
      <c r="K375" s="1">
        <v>10.5</v>
      </c>
      <c r="L375" s="1">
        <v>27</v>
      </c>
      <c r="M375" s="1">
        <v>248</v>
      </c>
      <c r="N375" s="1">
        <v>5</v>
      </c>
      <c r="O375" s="1">
        <v>5</v>
      </c>
      <c r="P375" s="2">
        <v>50200</v>
      </c>
      <c r="Q375" s="3"/>
    </row>
    <row r="376" spans="1:17" ht="16.5" customHeight="1">
      <c r="A376" s="1">
        <v>2022</v>
      </c>
      <c r="B376" s="1" t="s">
        <v>285</v>
      </c>
      <c r="C376" s="1" t="s">
        <v>446</v>
      </c>
      <c r="D376" s="1" t="s">
        <v>53</v>
      </c>
      <c r="E376" s="1">
        <v>3.5</v>
      </c>
      <c r="F376" s="1">
        <v>6</v>
      </c>
      <c r="G376" s="1" t="s">
        <v>31</v>
      </c>
      <c r="H376" s="1" t="s">
        <v>22</v>
      </c>
      <c r="I376" s="1">
        <v>12.9</v>
      </c>
      <c r="J376" s="1">
        <v>10.4</v>
      </c>
      <c r="K376" s="1">
        <v>11.8</v>
      </c>
      <c r="L376" s="1">
        <v>24</v>
      </c>
      <c r="M376" s="1">
        <v>279</v>
      </c>
      <c r="N376" s="1">
        <v>4</v>
      </c>
      <c r="O376" s="1">
        <v>5</v>
      </c>
      <c r="P376" s="2">
        <v>50200</v>
      </c>
      <c r="Q376" s="3"/>
    </row>
    <row r="377" spans="1:17" ht="16.5" customHeight="1">
      <c r="A377" s="1">
        <v>2022</v>
      </c>
      <c r="B377" s="1" t="s">
        <v>283</v>
      </c>
      <c r="C377" s="1" t="s">
        <v>640</v>
      </c>
      <c r="D377" s="1" t="s">
        <v>53</v>
      </c>
      <c r="E377" s="1">
        <v>2</v>
      </c>
      <c r="F377" s="1">
        <v>4</v>
      </c>
      <c r="G377" s="1" t="s">
        <v>72</v>
      </c>
      <c r="H377" s="1" t="s">
        <v>233</v>
      </c>
      <c r="I377" s="1">
        <v>10.6</v>
      </c>
      <c r="J377" s="1">
        <v>8</v>
      </c>
      <c r="K377" s="1">
        <v>9.4</v>
      </c>
      <c r="L377" s="1">
        <v>30</v>
      </c>
      <c r="M377" s="1">
        <v>221</v>
      </c>
      <c r="N377" s="1">
        <v>5</v>
      </c>
      <c r="O377" s="1">
        <v>7</v>
      </c>
      <c r="P377" s="2">
        <v>34800</v>
      </c>
      <c r="Q377" s="3"/>
    </row>
    <row r="378" spans="1:17" ht="16.5" customHeight="1">
      <c r="A378" s="1">
        <v>2022</v>
      </c>
      <c r="B378" s="1" t="s">
        <v>283</v>
      </c>
      <c r="C378" s="1" t="s">
        <v>640</v>
      </c>
      <c r="D378" s="1" t="s">
        <v>53</v>
      </c>
      <c r="E378" s="1">
        <v>3.6</v>
      </c>
      <c r="F378" s="1">
        <v>6</v>
      </c>
      <c r="G378" s="1" t="s">
        <v>72</v>
      </c>
      <c r="H378" s="1" t="s">
        <v>233</v>
      </c>
      <c r="I378" s="1">
        <v>12.3</v>
      </c>
      <c r="J378" s="1">
        <v>8.8000000000000007</v>
      </c>
      <c r="K378" s="1">
        <v>10.7</v>
      </c>
      <c r="L378" s="1">
        <v>26</v>
      </c>
      <c r="M378" s="1">
        <v>252</v>
      </c>
      <c r="N378" s="1">
        <v>5</v>
      </c>
      <c r="O378" s="1">
        <v>6</v>
      </c>
      <c r="P378" s="2">
        <v>34800</v>
      </c>
      <c r="Q378" s="3"/>
    </row>
    <row r="379" spans="1:17" ht="16.5" customHeight="1">
      <c r="A379" s="1">
        <v>2022</v>
      </c>
      <c r="B379" s="1" t="s">
        <v>283</v>
      </c>
      <c r="C379" s="1" t="s">
        <v>641</v>
      </c>
      <c r="D379" s="1" t="s">
        <v>53</v>
      </c>
      <c r="E379" s="1">
        <v>2</v>
      </c>
      <c r="F379" s="1">
        <v>4</v>
      </c>
      <c r="G379" s="1" t="s">
        <v>72</v>
      </c>
      <c r="H379" s="1" t="s">
        <v>233</v>
      </c>
      <c r="I379" s="1">
        <v>10.8</v>
      </c>
      <c r="J379" s="1">
        <v>8.6999999999999993</v>
      </c>
      <c r="K379" s="1">
        <v>9.9</v>
      </c>
      <c r="L379" s="1">
        <v>29</v>
      </c>
      <c r="M379" s="1">
        <v>232</v>
      </c>
      <c r="N379" s="1">
        <v>5</v>
      </c>
      <c r="O379" s="1">
        <v>7</v>
      </c>
      <c r="P379" s="2">
        <v>34800</v>
      </c>
      <c r="Q379" s="3"/>
    </row>
    <row r="380" spans="1:17" ht="16.5" customHeight="1">
      <c r="A380" s="1">
        <v>2022</v>
      </c>
      <c r="B380" s="1" t="s">
        <v>283</v>
      </c>
      <c r="C380" s="1" t="s">
        <v>641</v>
      </c>
      <c r="D380" s="1" t="s">
        <v>53</v>
      </c>
      <c r="E380" s="1">
        <v>3.6</v>
      </c>
      <c r="F380" s="1">
        <v>6</v>
      </c>
      <c r="G380" s="1" t="s">
        <v>72</v>
      </c>
      <c r="H380" s="1" t="s">
        <v>233</v>
      </c>
      <c r="I380" s="1">
        <v>12.6</v>
      </c>
      <c r="J380" s="1">
        <v>9.1999999999999993</v>
      </c>
      <c r="K380" s="1">
        <v>11</v>
      </c>
      <c r="L380" s="1">
        <v>26</v>
      </c>
      <c r="M380" s="1">
        <v>259</v>
      </c>
      <c r="N380" s="1">
        <v>4</v>
      </c>
      <c r="O380" s="1">
        <v>6</v>
      </c>
      <c r="P380" s="2">
        <v>34800</v>
      </c>
      <c r="Q380" s="3"/>
    </row>
    <row r="381" spans="1:17" ht="16.5" hidden="1" customHeight="1">
      <c r="A381" s="1">
        <v>2022</v>
      </c>
      <c r="B381" s="1" t="s">
        <v>283</v>
      </c>
      <c r="C381" s="1" t="s">
        <v>712</v>
      </c>
      <c r="D381" s="1" t="s">
        <v>509</v>
      </c>
      <c r="E381" s="1">
        <v>2.5</v>
      </c>
      <c r="F381" s="1">
        <v>4</v>
      </c>
      <c r="G381" s="1" t="s">
        <v>407</v>
      </c>
      <c r="H381" s="1" t="s">
        <v>233</v>
      </c>
      <c r="I381" s="1">
        <v>12.2</v>
      </c>
      <c r="J381" s="1">
        <v>9.4</v>
      </c>
      <c r="K381" s="1">
        <v>10.9</v>
      </c>
      <c r="L381" s="1">
        <v>26</v>
      </c>
      <c r="M381" s="1">
        <v>257</v>
      </c>
      <c r="N381" s="1">
        <v>5</v>
      </c>
      <c r="O381" s="1">
        <v>6</v>
      </c>
      <c r="P381" s="2">
        <v>29400</v>
      </c>
      <c r="Q381" s="3"/>
    </row>
    <row r="382" spans="1:17" ht="16.5" hidden="1" customHeight="1">
      <c r="A382" s="1">
        <v>2022</v>
      </c>
      <c r="B382" s="1" t="s">
        <v>283</v>
      </c>
      <c r="C382" s="1" t="s">
        <v>712</v>
      </c>
      <c r="D382" s="1" t="s">
        <v>509</v>
      </c>
      <c r="E382" s="1">
        <v>2.8</v>
      </c>
      <c r="F382" s="1">
        <v>4</v>
      </c>
      <c r="G382" s="1" t="s">
        <v>407</v>
      </c>
      <c r="H382" s="1" t="s">
        <v>174</v>
      </c>
      <c r="I382" s="1">
        <v>11.8</v>
      </c>
      <c r="J382" s="1">
        <v>7.9</v>
      </c>
      <c r="K382" s="1">
        <v>10.1</v>
      </c>
      <c r="L382" s="1">
        <v>28</v>
      </c>
      <c r="M382" s="1">
        <v>270</v>
      </c>
      <c r="N382" s="1">
        <v>4</v>
      </c>
      <c r="O382" s="1">
        <v>3</v>
      </c>
      <c r="P382" s="2">
        <v>29400</v>
      </c>
      <c r="Q382" s="3"/>
    </row>
    <row r="383" spans="1:17" ht="16.5" hidden="1" customHeight="1">
      <c r="A383" s="1">
        <v>2022</v>
      </c>
      <c r="B383" s="1" t="s">
        <v>283</v>
      </c>
      <c r="C383" s="1" t="s">
        <v>712</v>
      </c>
      <c r="D383" s="1" t="s">
        <v>509</v>
      </c>
      <c r="E383" s="1">
        <v>3.6</v>
      </c>
      <c r="F383" s="1">
        <v>6</v>
      </c>
      <c r="G383" s="1" t="s">
        <v>45</v>
      </c>
      <c r="H383" s="1" t="s">
        <v>233</v>
      </c>
      <c r="I383" s="1">
        <v>12.9</v>
      </c>
      <c r="J383" s="1">
        <v>9.3000000000000007</v>
      </c>
      <c r="K383" s="1">
        <v>11.3</v>
      </c>
      <c r="L383" s="1">
        <v>25</v>
      </c>
      <c r="M383" s="1">
        <v>263</v>
      </c>
      <c r="N383" s="1">
        <v>4</v>
      </c>
      <c r="O383" s="1">
        <v>6</v>
      </c>
      <c r="P383" s="2">
        <v>29400</v>
      </c>
      <c r="Q383" s="3"/>
    </row>
    <row r="384" spans="1:17" ht="16.5" hidden="1" customHeight="1">
      <c r="A384" s="1">
        <v>2022</v>
      </c>
      <c r="B384" s="1" t="s">
        <v>283</v>
      </c>
      <c r="C384" s="1" t="s">
        <v>713</v>
      </c>
      <c r="D384" s="1" t="s">
        <v>509</v>
      </c>
      <c r="E384" s="1">
        <v>2.5</v>
      </c>
      <c r="F384" s="1">
        <v>4</v>
      </c>
      <c r="G384" s="1" t="s">
        <v>407</v>
      </c>
      <c r="H384" s="1" t="s">
        <v>233</v>
      </c>
      <c r="I384" s="1">
        <v>12.6</v>
      </c>
      <c r="J384" s="1">
        <v>9.9</v>
      </c>
      <c r="K384" s="1">
        <v>11.4</v>
      </c>
      <c r="L384" s="1">
        <v>25</v>
      </c>
      <c r="M384" s="1">
        <v>267</v>
      </c>
      <c r="N384" s="1">
        <v>4</v>
      </c>
      <c r="O384" s="1">
        <v>6</v>
      </c>
      <c r="P384" s="2">
        <v>29400</v>
      </c>
      <c r="Q384" s="3"/>
    </row>
    <row r="385" spans="1:17" ht="16.5" hidden="1" customHeight="1">
      <c r="A385" s="1">
        <v>2022</v>
      </c>
      <c r="B385" s="1" t="s">
        <v>283</v>
      </c>
      <c r="C385" s="1" t="s">
        <v>713</v>
      </c>
      <c r="D385" s="1" t="s">
        <v>509</v>
      </c>
      <c r="E385" s="1">
        <v>2.8</v>
      </c>
      <c r="F385" s="1">
        <v>4</v>
      </c>
      <c r="G385" s="1" t="s">
        <v>407</v>
      </c>
      <c r="H385" s="1" t="s">
        <v>174</v>
      </c>
      <c r="I385" s="1">
        <v>12.2</v>
      </c>
      <c r="J385" s="1">
        <v>8.4</v>
      </c>
      <c r="K385" s="1">
        <v>10.5</v>
      </c>
      <c r="L385" s="1">
        <v>27</v>
      </c>
      <c r="M385" s="1">
        <v>283</v>
      </c>
      <c r="N385" s="1">
        <v>4</v>
      </c>
      <c r="O385" s="1">
        <v>3</v>
      </c>
      <c r="P385" s="2">
        <v>29400</v>
      </c>
      <c r="Q385" s="3"/>
    </row>
    <row r="386" spans="1:17" ht="16.5" hidden="1" customHeight="1">
      <c r="A386" s="1">
        <v>2022</v>
      </c>
      <c r="B386" s="1" t="s">
        <v>283</v>
      </c>
      <c r="C386" s="1" t="s">
        <v>713</v>
      </c>
      <c r="D386" s="1" t="s">
        <v>509</v>
      </c>
      <c r="E386" s="1">
        <v>3.6</v>
      </c>
      <c r="F386" s="1">
        <v>6</v>
      </c>
      <c r="G386" s="1" t="s">
        <v>45</v>
      </c>
      <c r="H386" s="1" t="s">
        <v>233</v>
      </c>
      <c r="I386" s="1">
        <v>14</v>
      </c>
      <c r="J386" s="1">
        <v>9.9</v>
      </c>
      <c r="K386" s="1">
        <v>12.1</v>
      </c>
      <c r="L386" s="1">
        <v>23</v>
      </c>
      <c r="M386" s="1">
        <v>283</v>
      </c>
      <c r="N386" s="1">
        <v>4</v>
      </c>
      <c r="O386" s="1">
        <v>6</v>
      </c>
      <c r="P386" s="2">
        <v>29400</v>
      </c>
      <c r="Q386" s="3"/>
    </row>
    <row r="387" spans="1:17" ht="16.5" hidden="1" customHeight="1">
      <c r="A387" s="1">
        <v>2022</v>
      </c>
      <c r="B387" s="1" t="s">
        <v>283</v>
      </c>
      <c r="C387" s="1" t="s">
        <v>346</v>
      </c>
      <c r="D387" s="1" t="s">
        <v>243</v>
      </c>
      <c r="E387" s="1">
        <v>2.7</v>
      </c>
      <c r="F387" s="1">
        <v>4</v>
      </c>
      <c r="G387" s="1" t="s">
        <v>45</v>
      </c>
      <c r="H387" s="1" t="s">
        <v>233</v>
      </c>
      <c r="I387" s="1">
        <v>12.5</v>
      </c>
      <c r="J387" s="1">
        <v>10.6</v>
      </c>
      <c r="K387" s="1">
        <v>11.6</v>
      </c>
      <c r="L387" s="1">
        <v>24</v>
      </c>
      <c r="M387" s="1">
        <v>274</v>
      </c>
      <c r="N387" s="1">
        <v>4</v>
      </c>
      <c r="O387" s="1">
        <v>6</v>
      </c>
      <c r="P387" s="2">
        <v>35400</v>
      </c>
      <c r="Q387" s="3"/>
    </row>
    <row r="388" spans="1:17" ht="16.5" hidden="1" customHeight="1">
      <c r="A388" s="1">
        <v>2022</v>
      </c>
      <c r="B388" s="1" t="s">
        <v>283</v>
      </c>
      <c r="C388" s="1" t="s">
        <v>346</v>
      </c>
      <c r="D388" s="1" t="s">
        <v>243</v>
      </c>
      <c r="E388" s="1">
        <v>3</v>
      </c>
      <c r="F388" s="1">
        <v>6</v>
      </c>
      <c r="G388" s="1" t="s">
        <v>173</v>
      </c>
      <c r="H388" s="1" t="s">
        <v>174</v>
      </c>
      <c r="I388" s="1">
        <v>10.199999999999999</v>
      </c>
      <c r="J388" s="1">
        <v>7.8</v>
      </c>
      <c r="K388" s="1">
        <v>9.1</v>
      </c>
      <c r="L388" s="1">
        <v>31</v>
      </c>
      <c r="M388" s="1">
        <v>245</v>
      </c>
      <c r="N388" s="1">
        <v>5</v>
      </c>
      <c r="O388" s="1">
        <v>3</v>
      </c>
      <c r="P388" s="2">
        <v>36400</v>
      </c>
      <c r="Q388" s="3"/>
    </row>
    <row r="389" spans="1:17" ht="16.5" hidden="1" customHeight="1">
      <c r="A389" s="1">
        <v>2022</v>
      </c>
      <c r="B389" s="1" t="s">
        <v>283</v>
      </c>
      <c r="C389" s="1" t="s">
        <v>430</v>
      </c>
      <c r="D389" s="1" t="s">
        <v>243</v>
      </c>
      <c r="E389" s="1">
        <v>5.3</v>
      </c>
      <c r="F389" s="1">
        <v>8</v>
      </c>
      <c r="G389" s="1" t="s">
        <v>407</v>
      </c>
      <c r="H389" s="1" t="s">
        <v>233</v>
      </c>
      <c r="I389" s="1">
        <v>16.2</v>
      </c>
      <c r="J389" s="1">
        <v>12.3</v>
      </c>
      <c r="K389" s="1">
        <v>14.5</v>
      </c>
      <c r="L389" s="1">
        <v>19</v>
      </c>
      <c r="M389" s="1">
        <v>341</v>
      </c>
      <c r="N389" s="1">
        <v>3</v>
      </c>
      <c r="O389" s="1">
        <v>3</v>
      </c>
      <c r="P389" s="2">
        <v>52200</v>
      </c>
      <c r="Q389" s="3"/>
    </row>
    <row r="390" spans="1:17" ht="16.5" hidden="1" customHeight="1">
      <c r="A390" s="1">
        <v>2022</v>
      </c>
      <c r="B390" s="1" t="s">
        <v>283</v>
      </c>
      <c r="C390" s="1" t="s">
        <v>430</v>
      </c>
      <c r="D390" s="1" t="s">
        <v>243</v>
      </c>
      <c r="E390" s="1">
        <v>5.3</v>
      </c>
      <c r="F390" s="1">
        <v>8</v>
      </c>
      <c r="G390" s="1" t="s">
        <v>407</v>
      </c>
      <c r="H390" s="1" t="s">
        <v>408</v>
      </c>
      <c r="I390" s="1">
        <v>21.5</v>
      </c>
      <c r="J390" s="1">
        <v>16</v>
      </c>
      <c r="K390" s="1">
        <v>19.100000000000001</v>
      </c>
      <c r="L390" s="1">
        <v>15</v>
      </c>
      <c r="M390" s="1">
        <v>321</v>
      </c>
      <c r="N390" s="1">
        <v>3</v>
      </c>
      <c r="O390" s="1">
        <v>3</v>
      </c>
      <c r="P390" s="2">
        <v>52200</v>
      </c>
      <c r="Q390" s="3"/>
    </row>
    <row r="391" spans="1:17" ht="16.5" hidden="1" customHeight="1">
      <c r="A391" s="1">
        <v>2022</v>
      </c>
      <c r="B391" s="1" t="s">
        <v>283</v>
      </c>
      <c r="C391" s="1" t="s">
        <v>346</v>
      </c>
      <c r="D391" s="1" t="s">
        <v>243</v>
      </c>
      <c r="E391" s="1">
        <v>5.3</v>
      </c>
      <c r="F391" s="1">
        <v>8</v>
      </c>
      <c r="G391" s="1" t="s">
        <v>45</v>
      </c>
      <c r="H391" s="1" t="s">
        <v>233</v>
      </c>
      <c r="I391" s="1">
        <v>15.1</v>
      </c>
      <c r="J391" s="1">
        <v>11.3</v>
      </c>
      <c r="K391" s="1">
        <v>13.4</v>
      </c>
      <c r="L391" s="1">
        <v>21</v>
      </c>
      <c r="M391" s="1">
        <v>314</v>
      </c>
      <c r="N391" s="1">
        <v>3</v>
      </c>
      <c r="O391" s="1">
        <v>6</v>
      </c>
      <c r="P391" s="2">
        <v>62800</v>
      </c>
      <c r="Q391" s="3"/>
    </row>
    <row r="392" spans="1:17" ht="16.5" hidden="1" customHeight="1">
      <c r="A392" s="1">
        <v>2022</v>
      </c>
      <c r="B392" s="1" t="s">
        <v>283</v>
      </c>
      <c r="C392" s="1" t="s">
        <v>346</v>
      </c>
      <c r="D392" s="1" t="s">
        <v>243</v>
      </c>
      <c r="E392" s="1">
        <v>5.3</v>
      </c>
      <c r="F392" s="1">
        <v>8</v>
      </c>
      <c r="G392" s="1" t="s">
        <v>173</v>
      </c>
      <c r="H392" s="1" t="s">
        <v>233</v>
      </c>
      <c r="I392" s="1">
        <v>14.4</v>
      </c>
      <c r="J392" s="1">
        <v>11.3</v>
      </c>
      <c r="K392" s="1">
        <v>13</v>
      </c>
      <c r="L392" s="1">
        <v>22</v>
      </c>
      <c r="M392" s="1">
        <v>305</v>
      </c>
      <c r="N392" s="1">
        <v>3</v>
      </c>
      <c r="O392" s="1">
        <v>6</v>
      </c>
      <c r="P392" s="2">
        <v>62800</v>
      </c>
      <c r="Q392" s="3"/>
    </row>
    <row r="393" spans="1:17" ht="16.5" hidden="1" customHeight="1">
      <c r="A393" s="1">
        <v>2022</v>
      </c>
      <c r="B393" s="1" t="s">
        <v>283</v>
      </c>
      <c r="C393" s="1" t="s">
        <v>388</v>
      </c>
      <c r="D393" s="1" t="s">
        <v>243</v>
      </c>
      <c r="E393" s="1">
        <v>2.7</v>
      </c>
      <c r="F393" s="1">
        <v>4</v>
      </c>
      <c r="G393" s="1" t="s">
        <v>45</v>
      </c>
      <c r="H393" s="1" t="s">
        <v>233</v>
      </c>
      <c r="I393" s="1">
        <v>13.9</v>
      </c>
      <c r="J393" s="1">
        <v>12</v>
      </c>
      <c r="K393" s="1">
        <v>13.1</v>
      </c>
      <c r="L393" s="1">
        <v>22</v>
      </c>
      <c r="M393" s="1">
        <v>306</v>
      </c>
      <c r="N393" s="1">
        <v>3</v>
      </c>
      <c r="O393" s="1">
        <v>6</v>
      </c>
      <c r="P393" s="2">
        <v>40000</v>
      </c>
      <c r="Q393" s="3"/>
    </row>
    <row r="394" spans="1:17" ht="16.5" hidden="1" customHeight="1">
      <c r="A394" s="1">
        <v>2022</v>
      </c>
      <c r="B394" s="1" t="s">
        <v>283</v>
      </c>
      <c r="C394" s="1" t="s">
        <v>377</v>
      </c>
      <c r="D394" s="1" t="s">
        <v>243</v>
      </c>
      <c r="E394" s="1">
        <v>2.7</v>
      </c>
      <c r="F394" s="1">
        <v>4</v>
      </c>
      <c r="G394" s="1" t="s">
        <v>45</v>
      </c>
      <c r="H394" s="1" t="s">
        <v>233</v>
      </c>
      <c r="I394" s="1">
        <v>14.7</v>
      </c>
      <c r="J394" s="1">
        <v>13.1</v>
      </c>
      <c r="K394" s="1">
        <v>14</v>
      </c>
      <c r="L394" s="1">
        <v>20</v>
      </c>
      <c r="M394" s="1">
        <v>328</v>
      </c>
      <c r="N394" s="1">
        <v>3</v>
      </c>
      <c r="O394" s="1">
        <v>6</v>
      </c>
      <c r="P394" s="2">
        <v>41200</v>
      </c>
      <c r="Q394" s="3"/>
    </row>
    <row r="395" spans="1:17" ht="16.5" hidden="1" customHeight="1">
      <c r="A395" s="1">
        <v>2022</v>
      </c>
      <c r="B395" s="1" t="s">
        <v>283</v>
      </c>
      <c r="C395" s="1" t="s">
        <v>388</v>
      </c>
      <c r="D395" s="1" t="s">
        <v>243</v>
      </c>
      <c r="E395" s="1">
        <v>3</v>
      </c>
      <c r="F395" s="1">
        <v>6</v>
      </c>
      <c r="G395" s="1" t="s">
        <v>173</v>
      </c>
      <c r="H395" s="1" t="s">
        <v>174</v>
      </c>
      <c r="I395" s="1">
        <v>10.5</v>
      </c>
      <c r="J395" s="1">
        <v>9.1</v>
      </c>
      <c r="K395" s="1">
        <v>9.9</v>
      </c>
      <c r="L395" s="1">
        <v>29</v>
      </c>
      <c r="M395" s="1">
        <v>265</v>
      </c>
      <c r="N395" s="1">
        <v>4</v>
      </c>
      <c r="O395" s="1">
        <v>3</v>
      </c>
      <c r="P395" s="2">
        <v>41000</v>
      </c>
      <c r="Q395" s="3"/>
    </row>
    <row r="396" spans="1:17" ht="16.5" hidden="1" customHeight="1">
      <c r="A396" s="1">
        <v>2022</v>
      </c>
      <c r="B396" s="1" t="s">
        <v>283</v>
      </c>
      <c r="C396" s="1" t="s">
        <v>377</v>
      </c>
      <c r="D396" s="1" t="s">
        <v>243</v>
      </c>
      <c r="E396" s="1">
        <v>3</v>
      </c>
      <c r="F396" s="1">
        <v>6</v>
      </c>
      <c r="G396" s="1" t="s">
        <v>173</v>
      </c>
      <c r="H396" s="1" t="s">
        <v>174</v>
      </c>
      <c r="I396" s="1">
        <v>11.8</v>
      </c>
      <c r="J396" s="1">
        <v>10.3</v>
      </c>
      <c r="K396" s="1">
        <v>11.2</v>
      </c>
      <c r="L396" s="1">
        <v>25</v>
      </c>
      <c r="M396" s="1">
        <v>298</v>
      </c>
      <c r="N396" s="1">
        <v>4</v>
      </c>
      <c r="O396" s="1">
        <v>3</v>
      </c>
      <c r="P396" s="2">
        <v>42200</v>
      </c>
      <c r="Q396" s="3"/>
    </row>
    <row r="397" spans="1:17" ht="16.5" hidden="1" customHeight="1">
      <c r="A397" s="1">
        <v>2022</v>
      </c>
      <c r="B397" s="1" t="s">
        <v>283</v>
      </c>
      <c r="C397" s="1" t="s">
        <v>464</v>
      </c>
      <c r="D397" s="1" t="s">
        <v>243</v>
      </c>
      <c r="E397" s="1">
        <v>5.3</v>
      </c>
      <c r="F397" s="1">
        <v>8</v>
      </c>
      <c r="G397" s="1" t="s">
        <v>407</v>
      </c>
      <c r="H397" s="1" t="s">
        <v>233</v>
      </c>
      <c r="I397" s="1">
        <v>16.5</v>
      </c>
      <c r="J397" s="1">
        <v>12.8</v>
      </c>
      <c r="K397" s="1">
        <v>14.8</v>
      </c>
      <c r="L397" s="1">
        <v>19</v>
      </c>
      <c r="M397" s="1">
        <v>347</v>
      </c>
      <c r="N397" s="1">
        <v>3</v>
      </c>
      <c r="O397" s="1">
        <v>3</v>
      </c>
      <c r="P397" s="2">
        <v>46700</v>
      </c>
      <c r="Q397" s="3"/>
    </row>
    <row r="398" spans="1:17" ht="16.5" hidden="1" customHeight="1">
      <c r="A398" s="1">
        <v>2022</v>
      </c>
      <c r="B398" s="1" t="s">
        <v>283</v>
      </c>
      <c r="C398" s="1" t="s">
        <v>464</v>
      </c>
      <c r="D398" s="1" t="s">
        <v>243</v>
      </c>
      <c r="E398" s="1">
        <v>5.3</v>
      </c>
      <c r="F398" s="1">
        <v>8</v>
      </c>
      <c r="G398" s="1" t="s">
        <v>407</v>
      </c>
      <c r="H398" s="1" t="s">
        <v>408</v>
      </c>
      <c r="I398" s="1">
        <v>22</v>
      </c>
      <c r="J398" s="1">
        <v>16.399999999999999</v>
      </c>
      <c r="K398" s="1">
        <v>19.5</v>
      </c>
      <c r="L398" s="1">
        <v>14</v>
      </c>
      <c r="M398" s="1">
        <v>326</v>
      </c>
      <c r="N398" s="1">
        <v>3</v>
      </c>
      <c r="O398" s="1">
        <v>3</v>
      </c>
      <c r="P398" s="2">
        <v>48700</v>
      </c>
      <c r="Q398" s="3"/>
    </row>
    <row r="399" spans="1:17" ht="16.5" hidden="1" customHeight="1">
      <c r="A399" s="1">
        <v>2022</v>
      </c>
      <c r="B399" s="1" t="s">
        <v>283</v>
      </c>
      <c r="C399" s="1" t="s">
        <v>451</v>
      </c>
      <c r="D399" s="1" t="s">
        <v>243</v>
      </c>
      <c r="E399" s="1">
        <v>5.3</v>
      </c>
      <c r="F399" s="1">
        <v>8</v>
      </c>
      <c r="G399" s="1" t="s">
        <v>407</v>
      </c>
      <c r="H399" s="1" t="s">
        <v>233</v>
      </c>
      <c r="I399" s="1">
        <v>17.399999999999999</v>
      </c>
      <c r="J399" s="1">
        <v>14.7</v>
      </c>
      <c r="K399" s="1">
        <v>16.2</v>
      </c>
      <c r="L399" s="1">
        <v>17</v>
      </c>
      <c r="M399" s="1">
        <v>380</v>
      </c>
      <c r="N399" s="1">
        <v>2</v>
      </c>
      <c r="O399" s="1">
        <v>3</v>
      </c>
      <c r="P399" s="2">
        <v>47900</v>
      </c>
      <c r="Q399" s="3"/>
    </row>
    <row r="400" spans="1:17" ht="16.5" hidden="1" customHeight="1">
      <c r="A400" s="1">
        <v>2022</v>
      </c>
      <c r="B400" s="1" t="s">
        <v>283</v>
      </c>
      <c r="C400" s="1" t="s">
        <v>451</v>
      </c>
      <c r="D400" s="1" t="s">
        <v>243</v>
      </c>
      <c r="E400" s="1">
        <v>5.3</v>
      </c>
      <c r="F400" s="1">
        <v>8</v>
      </c>
      <c r="G400" s="1" t="s">
        <v>407</v>
      </c>
      <c r="H400" s="1" t="s">
        <v>408</v>
      </c>
      <c r="I400" s="1">
        <v>23.1</v>
      </c>
      <c r="J400" s="1">
        <v>19.600000000000001</v>
      </c>
      <c r="K400" s="1">
        <v>21.5</v>
      </c>
      <c r="L400" s="1">
        <v>13</v>
      </c>
      <c r="M400" s="1">
        <v>358</v>
      </c>
      <c r="N400" s="1">
        <v>2</v>
      </c>
      <c r="O400" s="1">
        <v>3</v>
      </c>
      <c r="P400" s="2">
        <v>49900</v>
      </c>
      <c r="Q400" s="3"/>
    </row>
    <row r="401" spans="1:17" ht="16.5" hidden="1" customHeight="1">
      <c r="A401" s="1">
        <v>2022</v>
      </c>
      <c r="B401" s="1" t="s">
        <v>283</v>
      </c>
      <c r="C401" s="1" t="s">
        <v>388</v>
      </c>
      <c r="D401" s="1" t="s">
        <v>243</v>
      </c>
      <c r="E401" s="1">
        <v>5.3</v>
      </c>
      <c r="F401" s="1">
        <v>8</v>
      </c>
      <c r="G401" s="1" t="s">
        <v>45</v>
      </c>
      <c r="H401" s="1" t="s">
        <v>233</v>
      </c>
      <c r="I401" s="1">
        <v>15.6</v>
      </c>
      <c r="J401" s="1">
        <v>11.9</v>
      </c>
      <c r="K401" s="1">
        <v>13.9</v>
      </c>
      <c r="L401" s="1">
        <v>20</v>
      </c>
      <c r="M401" s="1">
        <v>327</v>
      </c>
      <c r="N401" s="1">
        <v>3</v>
      </c>
      <c r="O401" s="1">
        <v>6</v>
      </c>
      <c r="P401" s="2">
        <v>44700</v>
      </c>
      <c r="Q401" s="3"/>
    </row>
    <row r="402" spans="1:17" ht="16.5" hidden="1" customHeight="1">
      <c r="A402" s="1">
        <v>2022</v>
      </c>
      <c r="B402" s="1" t="s">
        <v>283</v>
      </c>
      <c r="C402" s="1" t="s">
        <v>377</v>
      </c>
      <c r="D402" s="1" t="s">
        <v>243</v>
      </c>
      <c r="E402" s="1">
        <v>5.3</v>
      </c>
      <c r="F402" s="1">
        <v>8</v>
      </c>
      <c r="G402" s="1" t="s">
        <v>45</v>
      </c>
      <c r="H402" s="1" t="s">
        <v>233</v>
      </c>
      <c r="I402" s="1">
        <v>16.899999999999999</v>
      </c>
      <c r="J402" s="1">
        <v>13.3</v>
      </c>
      <c r="K402" s="1">
        <v>15.3</v>
      </c>
      <c r="L402" s="1">
        <v>18</v>
      </c>
      <c r="M402" s="1">
        <v>359</v>
      </c>
      <c r="N402" s="1">
        <v>2</v>
      </c>
      <c r="O402" s="1">
        <v>6</v>
      </c>
      <c r="P402" s="2">
        <v>45900</v>
      </c>
      <c r="Q402" s="3"/>
    </row>
    <row r="403" spans="1:17" ht="16.5" hidden="1" customHeight="1">
      <c r="A403" s="1">
        <v>2022</v>
      </c>
      <c r="B403" s="1" t="s">
        <v>283</v>
      </c>
      <c r="C403" s="1" t="s">
        <v>388</v>
      </c>
      <c r="D403" s="1" t="s">
        <v>243</v>
      </c>
      <c r="E403" s="1">
        <v>5.3</v>
      </c>
      <c r="F403" s="1">
        <v>8</v>
      </c>
      <c r="G403" s="1" t="s">
        <v>173</v>
      </c>
      <c r="H403" s="1" t="s">
        <v>233</v>
      </c>
      <c r="I403" s="1">
        <v>14.9</v>
      </c>
      <c r="J403" s="1">
        <v>12</v>
      </c>
      <c r="K403" s="1">
        <v>13.6</v>
      </c>
      <c r="L403" s="1">
        <v>21</v>
      </c>
      <c r="M403" s="1">
        <v>318</v>
      </c>
      <c r="N403" s="1">
        <v>3</v>
      </c>
      <c r="O403" s="1">
        <v>6</v>
      </c>
      <c r="P403" s="2">
        <v>44700</v>
      </c>
      <c r="Q403" s="3"/>
    </row>
    <row r="404" spans="1:17" ht="16.5" hidden="1" customHeight="1">
      <c r="A404" s="1">
        <v>2022</v>
      </c>
      <c r="B404" s="1" t="s">
        <v>283</v>
      </c>
      <c r="C404" s="1" t="s">
        <v>515</v>
      </c>
      <c r="D404" s="1" t="s">
        <v>243</v>
      </c>
      <c r="E404" s="1">
        <v>5.3</v>
      </c>
      <c r="F404" s="1">
        <v>8</v>
      </c>
      <c r="G404" s="1" t="s">
        <v>173</v>
      </c>
      <c r="H404" s="1" t="s">
        <v>233</v>
      </c>
      <c r="I404" s="1">
        <v>16.8</v>
      </c>
      <c r="J404" s="1">
        <v>12.4</v>
      </c>
      <c r="K404" s="1">
        <v>14.8</v>
      </c>
      <c r="L404" s="1">
        <v>19</v>
      </c>
      <c r="M404" s="1">
        <v>347</v>
      </c>
      <c r="N404" s="1">
        <v>3</v>
      </c>
      <c r="O404" s="1">
        <v>6</v>
      </c>
      <c r="P404" s="2">
        <v>44200</v>
      </c>
      <c r="Q404" s="3"/>
    </row>
    <row r="405" spans="1:17" ht="16.5" hidden="1" customHeight="1">
      <c r="A405" s="1">
        <v>2022</v>
      </c>
      <c r="B405" s="1" t="s">
        <v>283</v>
      </c>
      <c r="C405" s="1" t="s">
        <v>476</v>
      </c>
      <c r="D405" s="1" t="s">
        <v>243</v>
      </c>
      <c r="E405" s="1">
        <v>5.3</v>
      </c>
      <c r="F405" s="1">
        <v>8</v>
      </c>
      <c r="G405" s="1" t="s">
        <v>173</v>
      </c>
      <c r="H405" s="1" t="s">
        <v>233</v>
      </c>
      <c r="I405" s="1">
        <v>15.4</v>
      </c>
      <c r="J405" s="1">
        <v>12.3</v>
      </c>
      <c r="K405" s="1">
        <v>14</v>
      </c>
      <c r="L405" s="1">
        <v>20</v>
      </c>
      <c r="M405" s="1">
        <v>329</v>
      </c>
      <c r="N405" s="1">
        <v>3</v>
      </c>
      <c r="O405" s="1">
        <v>6</v>
      </c>
      <c r="P405" s="2">
        <v>46700</v>
      </c>
      <c r="Q405" s="3"/>
    </row>
    <row r="406" spans="1:17" ht="16.5" hidden="1" customHeight="1">
      <c r="A406" s="1">
        <v>2022</v>
      </c>
      <c r="B406" s="1" t="s">
        <v>283</v>
      </c>
      <c r="C406" s="1" t="s">
        <v>399</v>
      </c>
      <c r="D406" s="1" t="s">
        <v>243</v>
      </c>
      <c r="E406" s="1">
        <v>5.3</v>
      </c>
      <c r="F406" s="1">
        <v>8</v>
      </c>
      <c r="G406" s="1" t="s">
        <v>173</v>
      </c>
      <c r="H406" s="1" t="s">
        <v>233</v>
      </c>
      <c r="I406" s="1">
        <v>16.100000000000001</v>
      </c>
      <c r="J406" s="1">
        <v>12.4</v>
      </c>
      <c r="K406" s="1">
        <v>14.4</v>
      </c>
      <c r="L406" s="1">
        <v>20</v>
      </c>
      <c r="M406" s="1">
        <v>338</v>
      </c>
      <c r="N406" s="1">
        <v>3</v>
      </c>
      <c r="O406" s="1">
        <v>6</v>
      </c>
      <c r="P406" s="2">
        <v>44000</v>
      </c>
      <c r="Q406" s="3"/>
    </row>
    <row r="407" spans="1:17" ht="16.5" hidden="1" customHeight="1">
      <c r="A407" s="1">
        <v>2022</v>
      </c>
      <c r="B407" s="1" t="s">
        <v>283</v>
      </c>
      <c r="C407" s="1" t="s">
        <v>377</v>
      </c>
      <c r="D407" s="1" t="s">
        <v>243</v>
      </c>
      <c r="E407" s="1">
        <v>5.3</v>
      </c>
      <c r="F407" s="1">
        <v>8</v>
      </c>
      <c r="G407" s="1" t="s">
        <v>173</v>
      </c>
      <c r="H407" s="1" t="s">
        <v>233</v>
      </c>
      <c r="I407" s="1">
        <v>16.600000000000001</v>
      </c>
      <c r="J407" s="1">
        <v>14</v>
      </c>
      <c r="K407" s="1">
        <v>15.4</v>
      </c>
      <c r="L407" s="1">
        <v>18</v>
      </c>
      <c r="M407" s="1">
        <v>360</v>
      </c>
      <c r="N407" s="1">
        <v>2</v>
      </c>
      <c r="O407" s="1">
        <v>6</v>
      </c>
      <c r="P407" s="2">
        <v>45900</v>
      </c>
      <c r="Q407" s="3"/>
    </row>
    <row r="408" spans="1:17" ht="16.5" hidden="1" customHeight="1">
      <c r="A408" s="1">
        <v>2022</v>
      </c>
      <c r="B408" s="1" t="s">
        <v>283</v>
      </c>
      <c r="C408" s="1" t="s">
        <v>507</v>
      </c>
      <c r="D408" s="1" t="s">
        <v>243</v>
      </c>
      <c r="E408" s="1">
        <v>5.3</v>
      </c>
      <c r="F408" s="1">
        <v>8</v>
      </c>
      <c r="G408" s="1" t="s">
        <v>173</v>
      </c>
      <c r="H408" s="1" t="s">
        <v>233</v>
      </c>
      <c r="I408" s="1">
        <v>18.100000000000001</v>
      </c>
      <c r="J408" s="1">
        <v>13.8</v>
      </c>
      <c r="K408" s="1">
        <v>16.2</v>
      </c>
      <c r="L408" s="1">
        <v>17</v>
      </c>
      <c r="M408" s="1">
        <v>381</v>
      </c>
      <c r="N408" s="1">
        <v>2</v>
      </c>
      <c r="O408" s="1">
        <v>6</v>
      </c>
      <c r="P408" s="2">
        <v>45400</v>
      </c>
      <c r="Q408" s="3"/>
    </row>
    <row r="409" spans="1:17" ht="16.5" hidden="1" customHeight="1">
      <c r="A409" s="1">
        <v>2022</v>
      </c>
      <c r="B409" s="1" t="s">
        <v>283</v>
      </c>
      <c r="C409" s="1" t="s">
        <v>388</v>
      </c>
      <c r="D409" s="1" t="s">
        <v>243</v>
      </c>
      <c r="E409" s="1">
        <v>6.2</v>
      </c>
      <c r="F409" s="1">
        <v>8</v>
      </c>
      <c r="G409" s="1" t="s">
        <v>173</v>
      </c>
      <c r="H409" s="1" t="s">
        <v>22</v>
      </c>
      <c r="I409" s="1">
        <v>15.7</v>
      </c>
      <c r="J409" s="1">
        <v>11.9</v>
      </c>
      <c r="K409" s="1">
        <v>14</v>
      </c>
      <c r="L409" s="1">
        <v>20</v>
      </c>
      <c r="M409" s="1">
        <v>329</v>
      </c>
      <c r="N409" s="1">
        <v>3</v>
      </c>
      <c r="O409" s="1">
        <v>6</v>
      </c>
      <c r="P409" s="2">
        <v>56300</v>
      </c>
      <c r="Q409" s="3"/>
    </row>
    <row r="410" spans="1:17" ht="16.5" hidden="1" customHeight="1">
      <c r="A410" s="1">
        <v>2022</v>
      </c>
      <c r="B410" s="1" t="s">
        <v>283</v>
      </c>
      <c r="C410" s="1" t="s">
        <v>399</v>
      </c>
      <c r="D410" s="1" t="s">
        <v>243</v>
      </c>
      <c r="E410" s="1">
        <v>6.2</v>
      </c>
      <c r="F410" s="1">
        <v>8</v>
      </c>
      <c r="G410" s="1" t="s">
        <v>173</v>
      </c>
      <c r="H410" s="1" t="s">
        <v>22</v>
      </c>
      <c r="I410" s="1">
        <v>16.600000000000001</v>
      </c>
      <c r="J410" s="1">
        <v>12.3</v>
      </c>
      <c r="K410" s="1">
        <v>14.7</v>
      </c>
      <c r="L410" s="1">
        <v>19</v>
      </c>
      <c r="M410" s="1">
        <v>345</v>
      </c>
      <c r="N410" s="1">
        <v>3</v>
      </c>
      <c r="O410" s="1">
        <v>6</v>
      </c>
      <c r="P410" s="2">
        <v>55300</v>
      </c>
      <c r="Q410" s="3"/>
    </row>
    <row r="411" spans="1:17" ht="16.5" hidden="1" customHeight="1">
      <c r="A411" s="1">
        <v>2022</v>
      </c>
      <c r="B411" s="1" t="s">
        <v>283</v>
      </c>
      <c r="C411" s="1" t="s">
        <v>377</v>
      </c>
      <c r="D411" s="1" t="s">
        <v>243</v>
      </c>
      <c r="E411" s="1">
        <v>6.2</v>
      </c>
      <c r="F411" s="1">
        <v>8</v>
      </c>
      <c r="G411" s="1" t="s">
        <v>173</v>
      </c>
      <c r="H411" s="1" t="s">
        <v>22</v>
      </c>
      <c r="I411" s="1">
        <v>16.5</v>
      </c>
      <c r="J411" s="1">
        <v>13.2</v>
      </c>
      <c r="K411" s="1">
        <v>15</v>
      </c>
      <c r="L411" s="1">
        <v>19</v>
      </c>
      <c r="M411" s="1">
        <v>352</v>
      </c>
      <c r="N411" s="1">
        <v>3</v>
      </c>
      <c r="O411" s="1">
        <v>6</v>
      </c>
      <c r="P411" s="2">
        <v>57500</v>
      </c>
      <c r="Q411" s="3"/>
    </row>
    <row r="412" spans="1:17" ht="16.5" hidden="1" customHeight="1">
      <c r="A412" s="1">
        <v>2022</v>
      </c>
      <c r="B412" s="1" t="s">
        <v>283</v>
      </c>
      <c r="C412" s="1" t="s">
        <v>387</v>
      </c>
      <c r="D412" s="1" t="s">
        <v>243</v>
      </c>
      <c r="E412" s="1">
        <v>6.2</v>
      </c>
      <c r="F412" s="1">
        <v>8</v>
      </c>
      <c r="G412" s="1" t="s">
        <v>173</v>
      </c>
      <c r="H412" s="1" t="s">
        <v>22</v>
      </c>
      <c r="I412" s="1">
        <v>18.2</v>
      </c>
      <c r="J412" s="1">
        <v>14.2</v>
      </c>
      <c r="K412" s="1">
        <v>16.399999999999999</v>
      </c>
      <c r="L412" s="1">
        <v>17</v>
      </c>
      <c r="M412" s="1">
        <v>385</v>
      </c>
      <c r="N412" s="1">
        <v>2</v>
      </c>
      <c r="O412" s="1">
        <v>6</v>
      </c>
      <c r="P412" s="2">
        <v>56500</v>
      </c>
      <c r="Q412" s="3"/>
    </row>
    <row r="413" spans="1:17" ht="16.5" customHeight="1">
      <c r="A413" s="1">
        <v>2022</v>
      </c>
      <c r="B413" s="1" t="s">
        <v>283</v>
      </c>
      <c r="C413" s="1" t="s">
        <v>721</v>
      </c>
      <c r="D413" s="1" t="s">
        <v>236</v>
      </c>
      <c r="E413" s="1">
        <v>1.5</v>
      </c>
      <c r="F413" s="1">
        <v>4</v>
      </c>
      <c r="G413" s="1" t="s">
        <v>72</v>
      </c>
      <c r="H413" s="1" t="s">
        <v>233</v>
      </c>
      <c r="I413" s="1">
        <v>9.1999999999999993</v>
      </c>
      <c r="J413" s="1">
        <v>7.8</v>
      </c>
      <c r="K413" s="1">
        <v>8.6</v>
      </c>
      <c r="L413" s="1">
        <v>33</v>
      </c>
      <c r="M413" s="1">
        <v>202</v>
      </c>
      <c r="N413" s="1">
        <v>6</v>
      </c>
      <c r="O413" s="1">
        <v>7</v>
      </c>
      <c r="P413" s="2">
        <v>28400</v>
      </c>
      <c r="Q413" s="3"/>
    </row>
    <row r="414" spans="1:17" ht="16.5" customHeight="1">
      <c r="A414" s="1">
        <v>2022</v>
      </c>
      <c r="B414" s="1" t="s">
        <v>283</v>
      </c>
      <c r="C414" s="1" t="s">
        <v>722</v>
      </c>
      <c r="D414" s="1" t="s">
        <v>236</v>
      </c>
      <c r="E414" s="1">
        <v>1.5</v>
      </c>
      <c r="F414" s="1">
        <v>4</v>
      </c>
      <c r="G414" s="1" t="s">
        <v>72</v>
      </c>
      <c r="H414" s="1" t="s">
        <v>233</v>
      </c>
      <c r="I414" s="1">
        <v>9.6</v>
      </c>
      <c r="J414" s="1">
        <v>8.3000000000000007</v>
      </c>
      <c r="K414" s="1">
        <v>9</v>
      </c>
      <c r="L414" s="1">
        <v>31</v>
      </c>
      <c r="M414" s="1">
        <v>212</v>
      </c>
      <c r="N414" s="1">
        <v>5</v>
      </c>
      <c r="O414" s="1">
        <v>7</v>
      </c>
      <c r="P414" s="2">
        <v>28400</v>
      </c>
      <c r="Q414" s="3"/>
    </row>
    <row r="415" spans="1:17" ht="16.5" customHeight="1">
      <c r="A415" s="1">
        <v>2022</v>
      </c>
      <c r="B415" s="1" t="s">
        <v>283</v>
      </c>
      <c r="C415" s="1" t="s">
        <v>417</v>
      </c>
      <c r="D415" s="1" t="s">
        <v>53</v>
      </c>
      <c r="E415" s="1">
        <v>3</v>
      </c>
      <c r="F415" s="1">
        <v>6</v>
      </c>
      <c r="G415" s="1" t="s">
        <v>173</v>
      </c>
      <c r="H415" s="1" t="s">
        <v>174</v>
      </c>
      <c r="I415" s="1">
        <v>11.2</v>
      </c>
      <c r="J415" s="1">
        <v>8.6999999999999993</v>
      </c>
      <c r="K415" s="1">
        <v>10.1</v>
      </c>
      <c r="L415" s="1">
        <v>28</v>
      </c>
      <c r="M415" s="1">
        <v>272</v>
      </c>
      <c r="N415" s="1">
        <v>4</v>
      </c>
      <c r="O415" s="1">
        <v>3</v>
      </c>
      <c r="P415" s="2">
        <v>54000</v>
      </c>
      <c r="Q415" s="3"/>
    </row>
    <row r="416" spans="1:17" ht="16.5" customHeight="1">
      <c r="A416" s="1">
        <v>2022</v>
      </c>
      <c r="B416" s="1" t="s">
        <v>283</v>
      </c>
      <c r="C416" s="1" t="s">
        <v>417</v>
      </c>
      <c r="D416" s="1" t="s">
        <v>53</v>
      </c>
      <c r="E416" s="1">
        <v>5.3</v>
      </c>
      <c r="F416" s="1">
        <v>8</v>
      </c>
      <c r="G416" s="1" t="s">
        <v>173</v>
      </c>
      <c r="H416" s="1" t="s">
        <v>233</v>
      </c>
      <c r="I416" s="1">
        <v>15.8</v>
      </c>
      <c r="J416" s="1">
        <v>11.8</v>
      </c>
      <c r="K416" s="1">
        <v>14</v>
      </c>
      <c r="L416" s="1">
        <v>20</v>
      </c>
      <c r="M416" s="1">
        <v>327</v>
      </c>
      <c r="N416" s="1">
        <v>3</v>
      </c>
      <c r="O416" s="1">
        <v>6</v>
      </c>
      <c r="P416" s="2">
        <v>54000</v>
      </c>
      <c r="Q416" s="3"/>
    </row>
    <row r="417" spans="1:17" ht="16.5" customHeight="1">
      <c r="A417" s="1">
        <v>2022</v>
      </c>
      <c r="B417" s="1" t="s">
        <v>283</v>
      </c>
      <c r="C417" s="1" t="s">
        <v>418</v>
      </c>
      <c r="D417" s="1" t="s">
        <v>53</v>
      </c>
      <c r="E417" s="1">
        <v>5.3</v>
      </c>
      <c r="F417" s="1">
        <v>8</v>
      </c>
      <c r="G417" s="1" t="s">
        <v>173</v>
      </c>
      <c r="H417" s="1" t="s">
        <v>233</v>
      </c>
      <c r="I417" s="1">
        <v>16</v>
      </c>
      <c r="J417" s="1">
        <v>11.9</v>
      </c>
      <c r="K417" s="1">
        <v>14.1</v>
      </c>
      <c r="L417" s="1">
        <v>20</v>
      </c>
      <c r="M417" s="1">
        <v>332</v>
      </c>
      <c r="N417" s="1">
        <v>3</v>
      </c>
      <c r="O417" s="1">
        <v>6</v>
      </c>
      <c r="P417" s="2">
        <v>54000</v>
      </c>
      <c r="Q417" s="3"/>
    </row>
    <row r="418" spans="1:17" ht="16.5" customHeight="1">
      <c r="A418" s="1">
        <v>2022</v>
      </c>
      <c r="B418" s="1" t="s">
        <v>283</v>
      </c>
      <c r="C418" s="1" t="s">
        <v>419</v>
      </c>
      <c r="D418" s="1" t="s">
        <v>53</v>
      </c>
      <c r="E418" s="1">
        <v>3</v>
      </c>
      <c r="F418" s="1">
        <v>6</v>
      </c>
      <c r="G418" s="1" t="s">
        <v>173</v>
      </c>
      <c r="H418" s="1" t="s">
        <v>174</v>
      </c>
      <c r="I418" s="1">
        <v>11.7</v>
      </c>
      <c r="J418" s="1">
        <v>9</v>
      </c>
      <c r="K418" s="1">
        <v>10.5</v>
      </c>
      <c r="L418" s="1">
        <v>27</v>
      </c>
      <c r="M418" s="1">
        <v>281</v>
      </c>
      <c r="N418" s="1">
        <v>4</v>
      </c>
      <c r="O418" s="1">
        <v>3</v>
      </c>
      <c r="P418" s="2">
        <v>54000</v>
      </c>
      <c r="Q418" s="3"/>
    </row>
    <row r="419" spans="1:17" ht="16.5" customHeight="1">
      <c r="A419" s="1">
        <v>2022</v>
      </c>
      <c r="B419" s="1" t="s">
        <v>283</v>
      </c>
      <c r="C419" s="1" t="s">
        <v>419</v>
      </c>
      <c r="D419" s="1" t="s">
        <v>53</v>
      </c>
      <c r="E419" s="1">
        <v>5.3</v>
      </c>
      <c r="F419" s="1">
        <v>8</v>
      </c>
      <c r="G419" s="1" t="s">
        <v>173</v>
      </c>
      <c r="H419" s="1" t="s">
        <v>233</v>
      </c>
      <c r="I419" s="1">
        <v>15.8</v>
      </c>
      <c r="J419" s="1">
        <v>11.8</v>
      </c>
      <c r="K419" s="1">
        <v>14</v>
      </c>
      <c r="L419" s="1">
        <v>20</v>
      </c>
      <c r="M419" s="1">
        <v>327</v>
      </c>
      <c r="N419" s="1">
        <v>3</v>
      </c>
      <c r="O419" s="1">
        <v>6</v>
      </c>
      <c r="P419" s="2">
        <v>54000</v>
      </c>
      <c r="Q419" s="3"/>
    </row>
    <row r="420" spans="1:17" ht="16.5" customHeight="1">
      <c r="A420" s="1">
        <v>2022</v>
      </c>
      <c r="B420" s="1" t="s">
        <v>283</v>
      </c>
      <c r="C420" s="1" t="s">
        <v>318</v>
      </c>
      <c r="D420" s="1" t="s">
        <v>53</v>
      </c>
      <c r="E420" s="1">
        <v>5.3</v>
      </c>
      <c r="F420" s="1">
        <v>8</v>
      </c>
      <c r="G420" s="1" t="s">
        <v>173</v>
      </c>
      <c r="H420" s="1" t="s">
        <v>233</v>
      </c>
      <c r="I420" s="1">
        <v>17</v>
      </c>
      <c r="J420" s="1">
        <v>12.7</v>
      </c>
      <c r="K420" s="1">
        <v>15.1</v>
      </c>
      <c r="L420" s="1">
        <v>19</v>
      </c>
      <c r="M420" s="1">
        <v>354</v>
      </c>
      <c r="N420" s="1">
        <v>3</v>
      </c>
      <c r="O420" s="1">
        <v>6</v>
      </c>
      <c r="P420" s="2">
        <v>57000</v>
      </c>
      <c r="Q420" s="3"/>
    </row>
    <row r="421" spans="1:17" ht="16.5" customHeight="1">
      <c r="A421" s="1">
        <v>2022</v>
      </c>
      <c r="B421" s="1" t="s">
        <v>283</v>
      </c>
      <c r="C421" s="1" t="s">
        <v>419</v>
      </c>
      <c r="D421" s="1" t="s">
        <v>53</v>
      </c>
      <c r="E421" s="1">
        <v>6.2</v>
      </c>
      <c r="F421" s="1">
        <v>8</v>
      </c>
      <c r="G421" s="1" t="s">
        <v>173</v>
      </c>
      <c r="H421" s="1" t="s">
        <v>22</v>
      </c>
      <c r="I421" s="1">
        <v>16.3</v>
      </c>
      <c r="J421" s="1">
        <v>12.7</v>
      </c>
      <c r="K421" s="1">
        <v>14.7</v>
      </c>
      <c r="L421" s="1">
        <v>19</v>
      </c>
      <c r="M421" s="1">
        <v>345</v>
      </c>
      <c r="N421" s="1">
        <v>3</v>
      </c>
      <c r="O421" s="1">
        <v>6</v>
      </c>
      <c r="P421" s="2">
        <v>54000</v>
      </c>
      <c r="Q421" s="3"/>
    </row>
    <row r="422" spans="1:17" ht="16.5" customHeight="1">
      <c r="A422" s="1">
        <v>2022</v>
      </c>
      <c r="B422" s="1" t="s">
        <v>283</v>
      </c>
      <c r="C422" s="1" t="s">
        <v>318</v>
      </c>
      <c r="D422" s="1" t="s">
        <v>53</v>
      </c>
      <c r="E422" s="1">
        <v>6.2</v>
      </c>
      <c r="F422" s="1">
        <v>8</v>
      </c>
      <c r="G422" s="1" t="s">
        <v>173</v>
      </c>
      <c r="H422" s="1" t="s">
        <v>22</v>
      </c>
      <c r="I422" s="1">
        <v>17</v>
      </c>
      <c r="J422" s="1">
        <v>12.7</v>
      </c>
      <c r="K422" s="1">
        <v>15.1</v>
      </c>
      <c r="L422" s="1">
        <v>19</v>
      </c>
      <c r="M422" s="1">
        <v>353</v>
      </c>
      <c r="N422" s="1">
        <v>3</v>
      </c>
      <c r="O422" s="1">
        <v>6</v>
      </c>
      <c r="P422" s="2">
        <v>68500</v>
      </c>
      <c r="Q422" s="3"/>
    </row>
    <row r="423" spans="1:17" ht="16.5" customHeight="1">
      <c r="A423" s="1">
        <v>2022</v>
      </c>
      <c r="B423" s="1" t="s">
        <v>283</v>
      </c>
      <c r="C423" s="1" t="s">
        <v>382</v>
      </c>
      <c r="D423" s="1" t="s">
        <v>53</v>
      </c>
      <c r="E423" s="1">
        <v>3</v>
      </c>
      <c r="F423" s="1">
        <v>6</v>
      </c>
      <c r="G423" s="1" t="s">
        <v>173</v>
      </c>
      <c r="H423" s="1" t="s">
        <v>174</v>
      </c>
      <c r="I423" s="1">
        <v>11.2</v>
      </c>
      <c r="J423" s="1">
        <v>8.6999999999999993</v>
      </c>
      <c r="K423" s="1">
        <v>10.1</v>
      </c>
      <c r="L423" s="1">
        <v>28</v>
      </c>
      <c r="M423" s="1">
        <v>272</v>
      </c>
      <c r="N423" s="1">
        <v>4</v>
      </c>
      <c r="O423" s="1">
        <v>3</v>
      </c>
      <c r="P423" s="2">
        <v>56700</v>
      </c>
      <c r="Q423" s="3"/>
    </row>
    <row r="424" spans="1:17" ht="16.5" customHeight="1">
      <c r="A424" s="1">
        <v>2022</v>
      </c>
      <c r="B424" s="1" t="s">
        <v>283</v>
      </c>
      <c r="C424" s="1" t="s">
        <v>382</v>
      </c>
      <c r="D424" s="1" t="s">
        <v>53</v>
      </c>
      <c r="E424" s="1">
        <v>5.3</v>
      </c>
      <c r="F424" s="1">
        <v>8</v>
      </c>
      <c r="G424" s="1" t="s">
        <v>173</v>
      </c>
      <c r="H424" s="1" t="s">
        <v>233</v>
      </c>
      <c r="I424" s="1">
        <v>15.8</v>
      </c>
      <c r="J424" s="1">
        <v>11.8</v>
      </c>
      <c r="K424" s="1">
        <v>14</v>
      </c>
      <c r="L424" s="1">
        <v>20</v>
      </c>
      <c r="M424" s="1">
        <v>327</v>
      </c>
      <c r="N424" s="1">
        <v>3</v>
      </c>
      <c r="O424" s="1">
        <v>6</v>
      </c>
      <c r="P424" s="2">
        <v>56700</v>
      </c>
      <c r="Q424" s="3"/>
    </row>
    <row r="425" spans="1:17" ht="16.5" customHeight="1">
      <c r="A425" s="1">
        <v>2022</v>
      </c>
      <c r="B425" s="1" t="s">
        <v>283</v>
      </c>
      <c r="C425" s="1" t="s">
        <v>356</v>
      </c>
      <c r="D425" s="1" t="s">
        <v>53</v>
      </c>
      <c r="E425" s="1">
        <v>5.3</v>
      </c>
      <c r="F425" s="1">
        <v>8</v>
      </c>
      <c r="G425" s="1" t="s">
        <v>173</v>
      </c>
      <c r="H425" s="1" t="s">
        <v>233</v>
      </c>
      <c r="I425" s="1">
        <v>16</v>
      </c>
      <c r="J425" s="1">
        <v>11.9</v>
      </c>
      <c r="K425" s="1">
        <v>14.1</v>
      </c>
      <c r="L425" s="1">
        <v>20</v>
      </c>
      <c r="M425" s="1">
        <v>332</v>
      </c>
      <c r="N425" s="1">
        <v>3</v>
      </c>
      <c r="O425" s="1">
        <v>6</v>
      </c>
      <c r="P425" s="2">
        <v>60700</v>
      </c>
      <c r="Q425" s="3"/>
    </row>
    <row r="426" spans="1:17" ht="16.5" customHeight="1">
      <c r="A426" s="1">
        <v>2022</v>
      </c>
      <c r="B426" s="1" t="s">
        <v>283</v>
      </c>
      <c r="C426" s="1" t="s">
        <v>383</v>
      </c>
      <c r="D426" s="1" t="s">
        <v>53</v>
      </c>
      <c r="E426" s="1">
        <v>3</v>
      </c>
      <c r="F426" s="1">
        <v>6</v>
      </c>
      <c r="G426" s="1" t="s">
        <v>173</v>
      </c>
      <c r="H426" s="1" t="s">
        <v>174</v>
      </c>
      <c r="I426" s="1">
        <v>11.7</v>
      </c>
      <c r="J426" s="1">
        <v>9</v>
      </c>
      <c r="K426" s="1">
        <v>10.5</v>
      </c>
      <c r="L426" s="1">
        <v>27</v>
      </c>
      <c r="M426" s="1">
        <v>281</v>
      </c>
      <c r="N426" s="1">
        <v>4</v>
      </c>
      <c r="O426" s="1">
        <v>3</v>
      </c>
      <c r="P426" s="2">
        <v>56700</v>
      </c>
      <c r="Q426" s="3"/>
    </row>
    <row r="427" spans="1:17" ht="16.5" customHeight="1">
      <c r="A427" s="1">
        <v>2022</v>
      </c>
      <c r="B427" s="1" t="s">
        <v>283</v>
      </c>
      <c r="C427" s="1" t="s">
        <v>383</v>
      </c>
      <c r="D427" s="1" t="s">
        <v>53</v>
      </c>
      <c r="E427" s="1">
        <v>5.3</v>
      </c>
      <c r="F427" s="1">
        <v>8</v>
      </c>
      <c r="G427" s="1" t="s">
        <v>173</v>
      </c>
      <c r="H427" s="1" t="s">
        <v>233</v>
      </c>
      <c r="I427" s="1">
        <v>15.9</v>
      </c>
      <c r="J427" s="1">
        <v>12.4</v>
      </c>
      <c r="K427" s="1">
        <v>14.3</v>
      </c>
      <c r="L427" s="1">
        <v>20</v>
      </c>
      <c r="M427" s="1">
        <v>336</v>
      </c>
      <c r="N427" s="1">
        <v>3</v>
      </c>
      <c r="O427" s="1">
        <v>6</v>
      </c>
      <c r="P427" s="2">
        <v>56700</v>
      </c>
      <c r="Q427" s="3"/>
    </row>
    <row r="428" spans="1:17" ht="16.5" customHeight="1">
      <c r="A428" s="1">
        <v>2022</v>
      </c>
      <c r="B428" s="1" t="s">
        <v>283</v>
      </c>
      <c r="C428" s="1" t="s">
        <v>284</v>
      </c>
      <c r="D428" s="1" t="s">
        <v>53</v>
      </c>
      <c r="E428" s="1">
        <v>5.3</v>
      </c>
      <c r="F428" s="1">
        <v>8</v>
      </c>
      <c r="G428" s="1" t="s">
        <v>173</v>
      </c>
      <c r="H428" s="1" t="s">
        <v>233</v>
      </c>
      <c r="I428" s="1">
        <v>17</v>
      </c>
      <c r="J428" s="1">
        <v>12.7</v>
      </c>
      <c r="K428" s="1">
        <v>15.1</v>
      </c>
      <c r="L428" s="1">
        <v>19</v>
      </c>
      <c r="M428" s="1">
        <v>354</v>
      </c>
      <c r="N428" s="1">
        <v>3</v>
      </c>
      <c r="O428" s="1">
        <v>6</v>
      </c>
      <c r="P428" s="2">
        <v>63700</v>
      </c>
      <c r="Q428" s="3"/>
    </row>
    <row r="429" spans="1:17" ht="16.5" customHeight="1">
      <c r="A429" s="1">
        <v>2022</v>
      </c>
      <c r="B429" s="1" t="s">
        <v>283</v>
      </c>
      <c r="C429" s="1" t="s">
        <v>383</v>
      </c>
      <c r="D429" s="1" t="s">
        <v>53</v>
      </c>
      <c r="E429" s="1">
        <v>6.2</v>
      </c>
      <c r="F429" s="1">
        <v>8</v>
      </c>
      <c r="G429" s="1" t="s">
        <v>173</v>
      </c>
      <c r="H429" s="1" t="s">
        <v>22</v>
      </c>
      <c r="I429" s="1">
        <v>16.3</v>
      </c>
      <c r="J429" s="1">
        <v>12.7</v>
      </c>
      <c r="K429" s="1">
        <v>14.7</v>
      </c>
      <c r="L429" s="1">
        <v>19</v>
      </c>
      <c r="M429" s="1">
        <v>345</v>
      </c>
      <c r="N429" s="1">
        <v>3</v>
      </c>
      <c r="O429" s="1">
        <v>6</v>
      </c>
      <c r="P429" s="2">
        <v>56700</v>
      </c>
      <c r="Q429" s="3"/>
    </row>
    <row r="430" spans="1:17" ht="16.5" customHeight="1">
      <c r="A430" s="1">
        <v>2022</v>
      </c>
      <c r="B430" s="1" t="s">
        <v>283</v>
      </c>
      <c r="C430" s="1" t="s">
        <v>284</v>
      </c>
      <c r="D430" s="1" t="s">
        <v>53</v>
      </c>
      <c r="E430" s="1">
        <v>6.2</v>
      </c>
      <c r="F430" s="1">
        <v>8</v>
      </c>
      <c r="G430" s="1" t="s">
        <v>173</v>
      </c>
      <c r="H430" s="1" t="s">
        <v>22</v>
      </c>
      <c r="I430" s="1">
        <v>17</v>
      </c>
      <c r="J430" s="1">
        <v>12.7</v>
      </c>
      <c r="K430" s="1">
        <v>15.1</v>
      </c>
      <c r="L430" s="1">
        <v>19</v>
      </c>
      <c r="M430" s="1">
        <v>353</v>
      </c>
      <c r="N430" s="1">
        <v>3</v>
      </c>
      <c r="O430" s="1">
        <v>6</v>
      </c>
      <c r="P430" s="2">
        <v>75100</v>
      </c>
      <c r="Q430" s="3"/>
    </row>
    <row r="431" spans="1:17" ht="16.5" customHeight="1">
      <c r="A431" s="1">
        <v>2022</v>
      </c>
      <c r="B431" s="1" t="s">
        <v>511</v>
      </c>
      <c r="C431" s="1" t="s">
        <v>760</v>
      </c>
      <c r="D431" s="1" t="s">
        <v>30</v>
      </c>
      <c r="E431" s="1">
        <v>1.5</v>
      </c>
      <c r="F431" s="1">
        <v>4</v>
      </c>
      <c r="G431" s="1" t="s">
        <v>469</v>
      </c>
      <c r="H431" s="1" t="s">
        <v>233</v>
      </c>
      <c r="I431" s="1">
        <v>7.8</v>
      </c>
      <c r="J431" s="1">
        <v>6.5</v>
      </c>
      <c r="K431" s="1">
        <v>7.2</v>
      </c>
      <c r="L431" s="1">
        <v>39</v>
      </c>
      <c r="M431" s="1">
        <v>168</v>
      </c>
      <c r="N431" s="1">
        <v>7</v>
      </c>
      <c r="O431" s="1">
        <v>7</v>
      </c>
      <c r="P431" s="2">
        <v>26520</v>
      </c>
      <c r="Q431" s="3"/>
    </row>
    <row r="432" spans="1:17" ht="16.5" customHeight="1">
      <c r="A432" s="1">
        <v>2022</v>
      </c>
      <c r="B432" s="1" t="s">
        <v>511</v>
      </c>
      <c r="C432" s="1" t="s">
        <v>652</v>
      </c>
      <c r="D432" s="1" t="s">
        <v>30</v>
      </c>
      <c r="E432" s="1">
        <v>1.5</v>
      </c>
      <c r="F432" s="1">
        <v>4</v>
      </c>
      <c r="G432" s="1" t="s">
        <v>598</v>
      </c>
      <c r="H432" s="1" t="s">
        <v>233</v>
      </c>
      <c r="I432" s="1">
        <v>8.1</v>
      </c>
      <c r="J432" s="1">
        <v>6.8</v>
      </c>
      <c r="K432" s="1">
        <v>7.5</v>
      </c>
      <c r="L432" s="1">
        <v>38</v>
      </c>
      <c r="M432" s="1">
        <v>176</v>
      </c>
      <c r="N432" s="1">
        <v>7</v>
      </c>
      <c r="O432" s="1">
        <v>7</v>
      </c>
      <c r="P432" s="2">
        <v>28980</v>
      </c>
      <c r="Q432" s="3"/>
    </row>
    <row r="433" spans="1:17" ht="16.5" customHeight="1">
      <c r="A433" s="1">
        <v>2022</v>
      </c>
      <c r="B433" s="1" t="s">
        <v>511</v>
      </c>
      <c r="C433" s="1" t="s">
        <v>652</v>
      </c>
      <c r="D433" s="1" t="s">
        <v>30</v>
      </c>
      <c r="E433" s="1">
        <v>2</v>
      </c>
      <c r="F433" s="1">
        <v>4</v>
      </c>
      <c r="G433" s="1" t="s">
        <v>147</v>
      </c>
      <c r="H433" s="1" t="s">
        <v>233</v>
      </c>
      <c r="I433" s="1">
        <v>10.4</v>
      </c>
      <c r="J433" s="1">
        <v>7.4</v>
      </c>
      <c r="K433" s="1">
        <v>9.1</v>
      </c>
      <c r="L433" s="1">
        <v>31</v>
      </c>
      <c r="M433" s="1">
        <v>211</v>
      </c>
      <c r="N433" s="1">
        <v>5</v>
      </c>
      <c r="O433" s="1">
        <v>7</v>
      </c>
      <c r="P433" s="2">
        <v>33660</v>
      </c>
      <c r="Q433" s="3"/>
    </row>
    <row r="434" spans="1:17" ht="16.5" customHeight="1">
      <c r="A434" s="1">
        <v>2022</v>
      </c>
      <c r="B434" s="1" t="s">
        <v>511</v>
      </c>
      <c r="C434" s="1" t="s">
        <v>734</v>
      </c>
      <c r="D434" s="1" t="s">
        <v>30</v>
      </c>
      <c r="E434" s="1">
        <v>2</v>
      </c>
      <c r="F434" s="1">
        <v>4</v>
      </c>
      <c r="G434" s="1" t="s">
        <v>469</v>
      </c>
      <c r="H434" s="1" t="s">
        <v>233</v>
      </c>
      <c r="I434" s="1">
        <v>5</v>
      </c>
      <c r="J434" s="1">
        <v>5</v>
      </c>
      <c r="K434" s="1">
        <v>5</v>
      </c>
      <c r="L434" s="1">
        <v>56</v>
      </c>
      <c r="M434" s="1">
        <v>117</v>
      </c>
      <c r="N434" s="1">
        <v>9</v>
      </c>
      <c r="O434" s="1">
        <v>7</v>
      </c>
      <c r="P434" s="2">
        <v>27720</v>
      </c>
      <c r="Q434" s="3"/>
    </row>
    <row r="435" spans="1:17" ht="16.5" customHeight="1">
      <c r="A435" s="1">
        <v>2022</v>
      </c>
      <c r="B435" s="1" t="s">
        <v>511</v>
      </c>
      <c r="C435" s="1" t="s">
        <v>689</v>
      </c>
      <c r="D435" s="1" t="s">
        <v>30</v>
      </c>
      <c r="E435" s="1">
        <v>2</v>
      </c>
      <c r="F435" s="1">
        <v>4</v>
      </c>
      <c r="G435" s="1" t="s">
        <v>469</v>
      </c>
      <c r="H435" s="1" t="s">
        <v>233</v>
      </c>
      <c r="I435" s="1">
        <v>5.3</v>
      </c>
      <c r="J435" s="1">
        <v>5.7</v>
      </c>
      <c r="K435" s="1">
        <v>5.5</v>
      </c>
      <c r="L435" s="1">
        <v>51</v>
      </c>
      <c r="M435" s="1">
        <v>129</v>
      </c>
      <c r="N435" s="1">
        <v>8</v>
      </c>
      <c r="O435" s="1">
        <v>7</v>
      </c>
      <c r="P435" s="2">
        <v>31070</v>
      </c>
      <c r="Q435" s="3"/>
    </row>
    <row r="436" spans="1:17" ht="16.5" customHeight="1">
      <c r="A436" s="1">
        <v>2022</v>
      </c>
      <c r="B436" s="1" t="s">
        <v>511</v>
      </c>
      <c r="C436" s="1" t="s">
        <v>745</v>
      </c>
      <c r="D436" s="1" t="s">
        <v>30</v>
      </c>
      <c r="E436" s="1">
        <v>1.5</v>
      </c>
      <c r="F436" s="1">
        <v>4</v>
      </c>
      <c r="G436" s="1" t="s">
        <v>598</v>
      </c>
      <c r="H436" s="1" t="s">
        <v>233</v>
      </c>
      <c r="I436" s="1">
        <v>7.7</v>
      </c>
      <c r="J436" s="1">
        <v>6.3</v>
      </c>
      <c r="K436" s="1">
        <v>7.1</v>
      </c>
      <c r="L436" s="1">
        <v>40</v>
      </c>
      <c r="M436" s="1">
        <v>166</v>
      </c>
      <c r="N436" s="1">
        <v>7</v>
      </c>
      <c r="O436" s="1">
        <v>7</v>
      </c>
      <c r="P436" s="2">
        <v>25550</v>
      </c>
      <c r="Q436" s="3"/>
    </row>
    <row r="437" spans="1:17" ht="16.5" customHeight="1">
      <c r="A437" s="1">
        <v>2022</v>
      </c>
      <c r="B437" s="1" t="s">
        <v>511</v>
      </c>
      <c r="C437" s="1" t="s">
        <v>745</v>
      </c>
      <c r="D437" s="1" t="s">
        <v>30</v>
      </c>
      <c r="E437" s="1">
        <v>1.5</v>
      </c>
      <c r="F437" s="1">
        <v>4</v>
      </c>
      <c r="G437" s="1" t="s">
        <v>84</v>
      </c>
      <c r="H437" s="1" t="s">
        <v>233</v>
      </c>
      <c r="I437" s="1">
        <v>8.5</v>
      </c>
      <c r="J437" s="1">
        <v>6.3</v>
      </c>
      <c r="K437" s="1">
        <v>7.5</v>
      </c>
      <c r="L437" s="1">
        <v>38</v>
      </c>
      <c r="M437" s="1">
        <v>175</v>
      </c>
      <c r="N437" s="1">
        <v>7</v>
      </c>
      <c r="O437" s="1">
        <v>6</v>
      </c>
      <c r="P437" s="2">
        <v>27250</v>
      </c>
      <c r="Q437" s="3"/>
    </row>
    <row r="438" spans="1:17" ht="16.5" customHeight="1">
      <c r="A438" s="1">
        <v>2022</v>
      </c>
      <c r="B438" s="1" t="s">
        <v>511</v>
      </c>
      <c r="C438" s="1" t="s">
        <v>745</v>
      </c>
      <c r="D438" s="1" t="s">
        <v>30</v>
      </c>
      <c r="E438" s="1">
        <v>2</v>
      </c>
      <c r="F438" s="1">
        <v>4</v>
      </c>
      <c r="G438" s="1" t="s">
        <v>469</v>
      </c>
      <c r="H438" s="1" t="s">
        <v>233</v>
      </c>
      <c r="I438" s="1">
        <v>8</v>
      </c>
      <c r="J438" s="1">
        <v>6.2</v>
      </c>
      <c r="K438" s="1">
        <v>7.2</v>
      </c>
      <c r="L438" s="1">
        <v>39</v>
      </c>
      <c r="M438" s="1">
        <v>167</v>
      </c>
      <c r="N438" s="1">
        <v>7</v>
      </c>
      <c r="O438" s="1">
        <v>7</v>
      </c>
      <c r="P438" s="2">
        <v>22550</v>
      </c>
      <c r="Q438" s="3"/>
    </row>
    <row r="439" spans="1:17" ht="16.5" customHeight="1">
      <c r="A439" s="1">
        <v>2022</v>
      </c>
      <c r="B439" s="1" t="s">
        <v>511</v>
      </c>
      <c r="C439" s="1" t="s">
        <v>745</v>
      </c>
      <c r="D439" s="1" t="s">
        <v>30</v>
      </c>
      <c r="E439" s="1">
        <v>2</v>
      </c>
      <c r="F439" s="1">
        <v>4</v>
      </c>
      <c r="G439" s="1" t="s">
        <v>84</v>
      </c>
      <c r="H439" s="1" t="s">
        <v>233</v>
      </c>
      <c r="I439" s="1">
        <v>9.1</v>
      </c>
      <c r="J439" s="1">
        <v>6.6</v>
      </c>
      <c r="K439" s="1">
        <v>8</v>
      </c>
      <c r="L439" s="1">
        <v>35</v>
      </c>
      <c r="M439" s="1">
        <v>186</v>
      </c>
      <c r="N439" s="1">
        <v>6</v>
      </c>
      <c r="O439" s="1">
        <v>6</v>
      </c>
      <c r="P439" s="2">
        <v>23550</v>
      </c>
      <c r="Q439" s="3"/>
    </row>
    <row r="440" spans="1:17" ht="16.5" customHeight="1">
      <c r="A440" s="1">
        <v>2022</v>
      </c>
      <c r="B440" s="1" t="s">
        <v>511</v>
      </c>
      <c r="C440" s="1" t="s">
        <v>715</v>
      </c>
      <c r="D440" s="1" t="s">
        <v>69</v>
      </c>
      <c r="E440" s="1">
        <v>1.5</v>
      </c>
      <c r="F440" s="1">
        <v>4</v>
      </c>
      <c r="G440" s="1" t="s">
        <v>598</v>
      </c>
      <c r="H440" s="1" t="s">
        <v>233</v>
      </c>
      <c r="I440" s="1">
        <v>7.6</v>
      </c>
      <c r="J440" s="1">
        <v>6.1</v>
      </c>
      <c r="K440" s="1">
        <v>6.9</v>
      </c>
      <c r="L440" s="1">
        <v>41</v>
      </c>
      <c r="M440" s="1">
        <v>162</v>
      </c>
      <c r="N440" s="1">
        <v>7</v>
      </c>
      <c r="O440" s="1">
        <v>7</v>
      </c>
      <c r="P440" s="2">
        <v>29150</v>
      </c>
      <c r="Q440" s="3"/>
    </row>
    <row r="441" spans="1:17" ht="16.5" customHeight="1">
      <c r="A441" s="1">
        <v>2022</v>
      </c>
      <c r="B441" s="1" t="s">
        <v>511</v>
      </c>
      <c r="C441" s="1" t="s">
        <v>715</v>
      </c>
      <c r="D441" s="1" t="s">
        <v>69</v>
      </c>
      <c r="E441" s="1">
        <v>2</v>
      </c>
      <c r="F441" s="1">
        <v>4</v>
      </c>
      <c r="G441" s="1" t="s">
        <v>469</v>
      </c>
      <c r="H441" s="1" t="s">
        <v>233</v>
      </c>
      <c r="I441" s="1">
        <v>7.7</v>
      </c>
      <c r="J441" s="1">
        <v>6</v>
      </c>
      <c r="K441" s="1">
        <v>6.9</v>
      </c>
      <c r="L441" s="1">
        <v>41</v>
      </c>
      <c r="M441" s="1">
        <v>162</v>
      </c>
      <c r="N441" s="1">
        <v>7</v>
      </c>
      <c r="O441" s="1">
        <v>7</v>
      </c>
      <c r="P441" s="2">
        <v>23950</v>
      </c>
      <c r="Q441" s="3"/>
    </row>
    <row r="442" spans="1:17" ht="16.5" customHeight="1">
      <c r="A442" s="1">
        <v>2022</v>
      </c>
      <c r="B442" s="1" t="s">
        <v>511</v>
      </c>
      <c r="C442" s="1" t="s">
        <v>715</v>
      </c>
      <c r="D442" s="1" t="s">
        <v>69</v>
      </c>
      <c r="E442" s="1">
        <v>2</v>
      </c>
      <c r="F442" s="1">
        <v>4</v>
      </c>
      <c r="G442" s="1" t="s">
        <v>598</v>
      </c>
      <c r="H442" s="1" t="s">
        <v>233</v>
      </c>
      <c r="I442" s="1">
        <v>7.8</v>
      </c>
      <c r="J442" s="1">
        <v>6.3</v>
      </c>
      <c r="K442" s="1">
        <v>7.1</v>
      </c>
      <c r="L442" s="1">
        <v>40</v>
      </c>
      <c r="M442" s="1">
        <v>165</v>
      </c>
      <c r="N442" s="1">
        <v>7</v>
      </c>
      <c r="O442" s="1">
        <v>7</v>
      </c>
      <c r="P442" s="2">
        <v>24750</v>
      </c>
      <c r="Q442" s="3"/>
    </row>
    <row r="443" spans="1:17" ht="16.5" customHeight="1">
      <c r="A443" s="1">
        <v>2022</v>
      </c>
      <c r="B443" s="1" t="s">
        <v>511</v>
      </c>
      <c r="C443" s="1" t="s">
        <v>697</v>
      </c>
      <c r="D443" s="1" t="s">
        <v>69</v>
      </c>
      <c r="E443" s="1">
        <v>1.5</v>
      </c>
      <c r="F443" s="1">
        <v>4</v>
      </c>
      <c r="G443" s="1" t="s">
        <v>84</v>
      </c>
      <c r="H443" s="1" t="s">
        <v>22</v>
      </c>
      <c r="I443" s="1">
        <v>8.6999999999999993</v>
      </c>
      <c r="J443" s="1">
        <v>6.4</v>
      </c>
      <c r="K443" s="1">
        <v>7.7</v>
      </c>
      <c r="L443" s="1">
        <v>37</v>
      </c>
      <c r="M443" s="1">
        <v>180</v>
      </c>
      <c r="N443" s="1">
        <v>7</v>
      </c>
      <c r="O443" s="1">
        <v>6</v>
      </c>
      <c r="P443" s="2">
        <v>30050</v>
      </c>
      <c r="Q443" s="3"/>
    </row>
    <row r="444" spans="1:17" ht="16.5" customHeight="1">
      <c r="A444" s="1">
        <v>2022</v>
      </c>
      <c r="B444" s="1" t="s">
        <v>511</v>
      </c>
      <c r="C444" s="1" t="s">
        <v>758</v>
      </c>
      <c r="D444" s="1" t="s">
        <v>236</v>
      </c>
      <c r="E444" s="1">
        <v>1.5</v>
      </c>
      <c r="F444" s="1">
        <v>4</v>
      </c>
      <c r="G444" s="1" t="s">
        <v>469</v>
      </c>
      <c r="H444" s="1" t="s">
        <v>233</v>
      </c>
      <c r="I444" s="1">
        <v>8.3000000000000007</v>
      </c>
      <c r="J444" s="1">
        <v>7</v>
      </c>
      <c r="K444" s="1">
        <v>7.7</v>
      </c>
      <c r="L444" s="1">
        <v>37</v>
      </c>
      <c r="M444" s="1">
        <v>180</v>
      </c>
      <c r="N444" s="1">
        <v>7</v>
      </c>
      <c r="O444" s="1">
        <v>6</v>
      </c>
      <c r="P444" s="2">
        <v>26800</v>
      </c>
      <c r="Q444" s="3"/>
    </row>
    <row r="445" spans="1:17" ht="16.5" customHeight="1">
      <c r="A445" s="1">
        <v>2022</v>
      </c>
      <c r="B445" s="1" t="s">
        <v>511</v>
      </c>
      <c r="C445" s="1" t="s">
        <v>759</v>
      </c>
      <c r="D445" s="1" t="s">
        <v>236</v>
      </c>
      <c r="E445" s="1">
        <v>1.5</v>
      </c>
      <c r="F445" s="1">
        <v>4</v>
      </c>
      <c r="G445" s="1" t="s">
        <v>469</v>
      </c>
      <c r="H445" s="1" t="s">
        <v>233</v>
      </c>
      <c r="I445" s="1">
        <v>8.6999999999999993</v>
      </c>
      <c r="J445" s="1">
        <v>7.4</v>
      </c>
      <c r="K445" s="1">
        <v>8.1</v>
      </c>
      <c r="L445" s="1">
        <v>35</v>
      </c>
      <c r="M445" s="1">
        <v>189</v>
      </c>
      <c r="N445" s="1">
        <v>6</v>
      </c>
      <c r="O445" s="1">
        <v>6</v>
      </c>
      <c r="P445" s="2">
        <v>26800</v>
      </c>
      <c r="Q445" s="3"/>
    </row>
    <row r="446" spans="1:17" ht="16.5" customHeight="1">
      <c r="A446" s="1">
        <v>2022</v>
      </c>
      <c r="B446" s="1" t="s">
        <v>511</v>
      </c>
      <c r="C446" s="1" t="s">
        <v>820</v>
      </c>
      <c r="D446" s="1" t="s">
        <v>385</v>
      </c>
      <c r="E446" s="1">
        <v>1.8</v>
      </c>
      <c r="F446" s="1">
        <v>4</v>
      </c>
      <c r="G446" s="1" t="s">
        <v>469</v>
      </c>
      <c r="H446" s="1" t="s">
        <v>233</v>
      </c>
      <c r="I446" s="1">
        <v>8.4</v>
      </c>
      <c r="J446" s="1">
        <v>7</v>
      </c>
      <c r="K446" s="1">
        <v>7.8</v>
      </c>
      <c r="L446" s="1">
        <v>36</v>
      </c>
      <c r="M446" s="1">
        <v>181</v>
      </c>
      <c r="N446" s="1">
        <v>6</v>
      </c>
      <c r="O446" s="1">
        <v>5</v>
      </c>
      <c r="P446" s="2">
        <v>21870</v>
      </c>
      <c r="Q446" s="3"/>
    </row>
    <row r="447" spans="1:17" ht="16.5" customHeight="1">
      <c r="A447" s="1">
        <v>2022</v>
      </c>
      <c r="B447" s="1" t="s">
        <v>511</v>
      </c>
      <c r="C447" s="1" t="s">
        <v>821</v>
      </c>
      <c r="D447" s="1" t="s">
        <v>385</v>
      </c>
      <c r="E447" s="1">
        <v>1.8</v>
      </c>
      <c r="F447" s="1">
        <v>4</v>
      </c>
      <c r="G447" s="1" t="s">
        <v>469</v>
      </c>
      <c r="H447" s="1" t="s">
        <v>233</v>
      </c>
      <c r="I447" s="1">
        <v>8.8000000000000007</v>
      </c>
      <c r="J447" s="1">
        <v>7.5</v>
      </c>
      <c r="K447" s="1">
        <v>8.1999999999999993</v>
      </c>
      <c r="L447" s="1">
        <v>34</v>
      </c>
      <c r="M447" s="1">
        <v>193</v>
      </c>
      <c r="N447" s="1">
        <v>6</v>
      </c>
      <c r="O447" s="1">
        <v>5</v>
      </c>
      <c r="P447" s="2">
        <v>21870</v>
      </c>
      <c r="Q447" s="3"/>
    </row>
    <row r="448" spans="1:17" ht="16.5" customHeight="1">
      <c r="A448" s="1">
        <v>2022</v>
      </c>
      <c r="B448" s="1" t="s">
        <v>511</v>
      </c>
      <c r="C448" s="1" t="s">
        <v>821</v>
      </c>
      <c r="D448" s="1" t="s">
        <v>385</v>
      </c>
      <c r="E448" s="1">
        <v>1.8</v>
      </c>
      <c r="F448" s="1">
        <v>4</v>
      </c>
      <c r="G448" s="1" t="s">
        <v>598</v>
      </c>
      <c r="H448" s="1" t="s">
        <v>233</v>
      </c>
      <c r="I448" s="1">
        <v>9.1</v>
      </c>
      <c r="J448" s="1">
        <v>7.7</v>
      </c>
      <c r="K448" s="1">
        <v>8.5</v>
      </c>
      <c r="L448" s="1">
        <v>33</v>
      </c>
      <c r="M448" s="1">
        <v>200</v>
      </c>
      <c r="N448" s="1">
        <v>6</v>
      </c>
      <c r="O448" s="1">
        <v>5</v>
      </c>
      <c r="P448" s="2">
        <v>21870</v>
      </c>
      <c r="Q448" s="3"/>
    </row>
    <row r="449" spans="1:17" ht="16.5" customHeight="1">
      <c r="A449" s="1">
        <v>2022</v>
      </c>
      <c r="B449" s="1" t="s">
        <v>511</v>
      </c>
      <c r="C449" s="1" t="s">
        <v>663</v>
      </c>
      <c r="D449" s="1" t="s">
        <v>610</v>
      </c>
      <c r="E449" s="1">
        <v>3.5</v>
      </c>
      <c r="F449" s="1">
        <v>6</v>
      </c>
      <c r="G449" s="1" t="s">
        <v>147</v>
      </c>
      <c r="H449" s="1" t="s">
        <v>233</v>
      </c>
      <c r="I449" s="1">
        <v>12.2</v>
      </c>
      <c r="J449" s="1">
        <v>8.5</v>
      </c>
      <c r="K449" s="1">
        <v>10.6</v>
      </c>
      <c r="L449" s="1">
        <v>27</v>
      </c>
      <c r="M449" s="1">
        <v>248</v>
      </c>
      <c r="N449" s="1">
        <v>5</v>
      </c>
      <c r="O449" s="1">
        <v>5</v>
      </c>
      <c r="P449" s="2">
        <v>33040</v>
      </c>
      <c r="Q449" s="3"/>
    </row>
    <row r="450" spans="1:17" ht="16.5" customHeight="1">
      <c r="A450" s="1">
        <v>2022</v>
      </c>
      <c r="B450" s="1" t="s">
        <v>511</v>
      </c>
      <c r="C450" s="1" t="s">
        <v>588</v>
      </c>
      <c r="D450" s="1" t="s">
        <v>236</v>
      </c>
      <c r="E450" s="1">
        <v>3.5</v>
      </c>
      <c r="F450" s="1">
        <v>6</v>
      </c>
      <c r="G450" s="1" t="s">
        <v>441</v>
      </c>
      <c r="H450" s="1" t="s">
        <v>233</v>
      </c>
      <c r="I450" s="1">
        <v>12.5</v>
      </c>
      <c r="J450" s="1">
        <v>9.8000000000000007</v>
      </c>
      <c r="K450" s="1">
        <v>11.3</v>
      </c>
      <c r="L450" s="1">
        <v>25</v>
      </c>
      <c r="M450" s="1">
        <v>265</v>
      </c>
      <c r="N450" s="1">
        <v>4</v>
      </c>
      <c r="O450" s="1">
        <v>3</v>
      </c>
      <c r="P450" s="2">
        <v>38370</v>
      </c>
      <c r="Q450" s="3"/>
    </row>
    <row r="451" spans="1:17" ht="16.5" customHeight="1">
      <c r="A451" s="1">
        <v>2022</v>
      </c>
      <c r="B451" s="1" t="s">
        <v>511</v>
      </c>
      <c r="C451" s="1" t="s">
        <v>593</v>
      </c>
      <c r="D451" s="1" t="s">
        <v>236</v>
      </c>
      <c r="E451" s="1">
        <v>3.5</v>
      </c>
      <c r="F451" s="1">
        <v>6</v>
      </c>
      <c r="G451" s="1" t="s">
        <v>441</v>
      </c>
      <c r="H451" s="1" t="s">
        <v>233</v>
      </c>
      <c r="I451" s="1">
        <v>12.4</v>
      </c>
      <c r="J451" s="1">
        <v>9.3000000000000007</v>
      </c>
      <c r="K451" s="1">
        <v>11</v>
      </c>
      <c r="L451" s="1">
        <v>26</v>
      </c>
      <c r="M451" s="1">
        <v>256</v>
      </c>
      <c r="N451" s="1">
        <v>5</v>
      </c>
      <c r="O451" s="1">
        <v>3</v>
      </c>
      <c r="P451" s="2">
        <v>38080</v>
      </c>
      <c r="Q451" s="3"/>
    </row>
    <row r="452" spans="1:17" ht="16.5" customHeight="1">
      <c r="A452" s="1">
        <v>2022</v>
      </c>
      <c r="B452" s="1" t="s">
        <v>511</v>
      </c>
      <c r="C452" s="1" t="s">
        <v>512</v>
      </c>
      <c r="D452" s="1" t="s">
        <v>236</v>
      </c>
      <c r="E452" s="1">
        <v>3.5</v>
      </c>
      <c r="F452" s="1">
        <v>6</v>
      </c>
      <c r="G452" s="1" t="s">
        <v>441</v>
      </c>
      <c r="H452" s="1" t="s">
        <v>233</v>
      </c>
      <c r="I452" s="1">
        <v>12.3</v>
      </c>
      <c r="J452" s="1">
        <v>9.5</v>
      </c>
      <c r="K452" s="1">
        <v>11.1</v>
      </c>
      <c r="L452" s="1">
        <v>25</v>
      </c>
      <c r="M452" s="1">
        <v>260</v>
      </c>
      <c r="N452" s="1">
        <v>4</v>
      </c>
      <c r="O452" s="1">
        <v>3</v>
      </c>
      <c r="P452" s="2">
        <v>44810</v>
      </c>
      <c r="Q452" s="3"/>
    </row>
    <row r="453" spans="1:17" ht="16.5" hidden="1" customHeight="1">
      <c r="A453" s="1">
        <v>2022</v>
      </c>
      <c r="B453" s="1" t="s">
        <v>511</v>
      </c>
      <c r="C453" s="1" t="s">
        <v>591</v>
      </c>
      <c r="D453" s="1" t="s">
        <v>243</v>
      </c>
      <c r="E453" s="1">
        <v>3.5</v>
      </c>
      <c r="F453" s="1">
        <v>6</v>
      </c>
      <c r="G453" s="1" t="s">
        <v>441</v>
      </c>
      <c r="H453" s="1" t="s">
        <v>233</v>
      </c>
      <c r="I453" s="1">
        <v>12.8</v>
      </c>
      <c r="J453" s="1">
        <v>9.9</v>
      </c>
      <c r="K453" s="1">
        <v>11.5</v>
      </c>
      <c r="L453" s="1">
        <v>25</v>
      </c>
      <c r="M453" s="1">
        <v>271</v>
      </c>
      <c r="N453" s="1">
        <v>4</v>
      </c>
      <c r="O453" s="1">
        <v>3</v>
      </c>
      <c r="P453" s="2">
        <v>38140</v>
      </c>
      <c r="Q453" s="3"/>
    </row>
    <row r="454" spans="1:17" ht="16.5" customHeight="1">
      <c r="A454" s="1">
        <v>2022</v>
      </c>
      <c r="B454" s="1" t="s">
        <v>564</v>
      </c>
      <c r="C454" s="1" t="s">
        <v>834</v>
      </c>
      <c r="D454" s="1" t="s">
        <v>69</v>
      </c>
      <c r="E454" s="1">
        <v>1.6</v>
      </c>
      <c r="F454" s="1">
        <v>4</v>
      </c>
      <c r="G454" s="1" t="s">
        <v>21</v>
      </c>
      <c r="H454" s="1" t="s">
        <v>233</v>
      </c>
      <c r="I454" s="1">
        <v>8.4</v>
      </c>
      <c r="J454" s="1">
        <v>6.6</v>
      </c>
      <c r="K454" s="1">
        <v>7.6</v>
      </c>
      <c r="L454" s="1">
        <v>37</v>
      </c>
      <c r="M454" s="1">
        <v>179</v>
      </c>
      <c r="N454" s="1">
        <v>7</v>
      </c>
      <c r="O454" s="1">
        <v>5</v>
      </c>
      <c r="P454" s="2">
        <v>20200</v>
      </c>
      <c r="Q454" s="3"/>
    </row>
    <row r="455" spans="1:17" ht="16.5" customHeight="1">
      <c r="A455" s="1">
        <v>2022</v>
      </c>
      <c r="B455" s="1" t="s">
        <v>564</v>
      </c>
      <c r="C455" s="1" t="s">
        <v>834</v>
      </c>
      <c r="D455" s="1" t="s">
        <v>69</v>
      </c>
      <c r="E455" s="1">
        <v>2</v>
      </c>
      <c r="F455" s="1">
        <v>4</v>
      </c>
      <c r="G455" s="1" t="s">
        <v>835</v>
      </c>
      <c r="H455" s="1" t="s">
        <v>233</v>
      </c>
      <c r="I455" s="1">
        <v>7.6</v>
      </c>
      <c r="J455" s="1">
        <v>5.7</v>
      </c>
      <c r="K455" s="1">
        <v>6.7</v>
      </c>
      <c r="L455" s="1">
        <v>42</v>
      </c>
      <c r="M455" s="1">
        <v>158</v>
      </c>
      <c r="N455" s="1">
        <v>7</v>
      </c>
      <c r="O455" s="1">
        <v>5</v>
      </c>
      <c r="P455" s="2">
        <v>20200</v>
      </c>
      <c r="Q455" s="3"/>
    </row>
    <row r="456" spans="1:17" ht="16.5" customHeight="1">
      <c r="A456" s="1">
        <v>2022</v>
      </c>
      <c r="B456" s="1" t="s">
        <v>564</v>
      </c>
      <c r="C456" s="1" t="s">
        <v>836</v>
      </c>
      <c r="D456" s="1" t="s">
        <v>69</v>
      </c>
      <c r="E456" s="1">
        <v>2</v>
      </c>
      <c r="F456" s="1">
        <v>4</v>
      </c>
      <c r="G456" s="1" t="s">
        <v>835</v>
      </c>
      <c r="H456" s="1" t="s">
        <v>233</v>
      </c>
      <c r="I456" s="1">
        <v>7.1</v>
      </c>
      <c r="J456" s="1">
        <v>5.5</v>
      </c>
      <c r="K456" s="1">
        <v>6.4</v>
      </c>
      <c r="L456" s="1">
        <v>44</v>
      </c>
      <c r="M456" s="1">
        <v>151</v>
      </c>
      <c r="N456" s="1">
        <v>7</v>
      </c>
      <c r="O456" s="1">
        <v>5</v>
      </c>
      <c r="P456" s="2">
        <v>20200</v>
      </c>
      <c r="Q456" s="3"/>
    </row>
    <row r="457" spans="1:17" ht="16.5" customHeight="1">
      <c r="A457" s="1">
        <v>2022</v>
      </c>
      <c r="B457" s="1" t="s">
        <v>564</v>
      </c>
      <c r="C457" s="1" t="s">
        <v>834</v>
      </c>
      <c r="D457" s="1" t="s">
        <v>69</v>
      </c>
      <c r="E457" s="1">
        <v>2</v>
      </c>
      <c r="F457" s="1">
        <v>4</v>
      </c>
      <c r="G457" s="1" t="s">
        <v>84</v>
      </c>
      <c r="H457" s="1" t="s">
        <v>233</v>
      </c>
      <c r="I457" s="1">
        <v>9.1</v>
      </c>
      <c r="J457" s="1">
        <v>6.3</v>
      </c>
      <c r="K457" s="1">
        <v>7.8</v>
      </c>
      <c r="L457" s="1">
        <v>36</v>
      </c>
      <c r="M457" s="1">
        <v>185</v>
      </c>
      <c r="N457" s="1">
        <v>6</v>
      </c>
      <c r="O457" s="1">
        <v>5</v>
      </c>
      <c r="P457" s="2">
        <v>20200</v>
      </c>
      <c r="Q457" s="3"/>
    </row>
    <row r="458" spans="1:17" ht="16.5" customHeight="1">
      <c r="A458" s="1">
        <v>2022</v>
      </c>
      <c r="B458" s="1" t="s">
        <v>564</v>
      </c>
      <c r="C458" s="1" t="s">
        <v>788</v>
      </c>
      <c r="D458" s="1" t="s">
        <v>69</v>
      </c>
      <c r="E458" s="1">
        <v>2</v>
      </c>
      <c r="F458" s="1">
        <v>4</v>
      </c>
      <c r="G458" s="1" t="s">
        <v>49</v>
      </c>
      <c r="H458" s="1" t="s">
        <v>22</v>
      </c>
      <c r="I458" s="1">
        <v>12.1</v>
      </c>
      <c r="J458" s="1">
        <v>7.9</v>
      </c>
      <c r="K458" s="1">
        <v>10.199999999999999</v>
      </c>
      <c r="L458" s="1">
        <v>28</v>
      </c>
      <c r="M458" s="1">
        <v>241</v>
      </c>
      <c r="N458" s="1">
        <v>5</v>
      </c>
      <c r="O458" s="1">
        <v>3</v>
      </c>
      <c r="P458" s="2">
        <v>24350</v>
      </c>
      <c r="Q458" s="3"/>
    </row>
    <row r="459" spans="1:17" ht="16.5" customHeight="1">
      <c r="A459" s="1">
        <v>2022</v>
      </c>
      <c r="B459" s="1" t="s">
        <v>564</v>
      </c>
      <c r="C459" s="1" t="s">
        <v>788</v>
      </c>
      <c r="D459" s="1" t="s">
        <v>69</v>
      </c>
      <c r="E459" s="1">
        <v>2</v>
      </c>
      <c r="F459" s="1">
        <v>4</v>
      </c>
      <c r="G459" s="1" t="s">
        <v>84</v>
      </c>
      <c r="H459" s="1" t="s">
        <v>22</v>
      </c>
      <c r="I459" s="1">
        <v>10.9</v>
      </c>
      <c r="J459" s="1">
        <v>7.7</v>
      </c>
      <c r="K459" s="1">
        <v>9.4</v>
      </c>
      <c r="L459" s="1">
        <v>30</v>
      </c>
      <c r="M459" s="1">
        <v>223</v>
      </c>
      <c r="N459" s="1">
        <v>5</v>
      </c>
      <c r="O459" s="1">
        <v>3</v>
      </c>
      <c r="P459" s="2">
        <v>24350</v>
      </c>
      <c r="Q459" s="3"/>
    </row>
    <row r="460" spans="1:17" ht="16.5" customHeight="1">
      <c r="A460" s="1">
        <v>2022</v>
      </c>
      <c r="B460" s="1" t="s">
        <v>564</v>
      </c>
      <c r="C460" s="1" t="s">
        <v>789</v>
      </c>
      <c r="D460" s="1" t="s">
        <v>69</v>
      </c>
      <c r="E460" s="1">
        <v>1.6</v>
      </c>
      <c r="F460" s="1">
        <v>4</v>
      </c>
      <c r="G460" s="1" t="s">
        <v>566</v>
      </c>
      <c r="H460" s="1" t="s">
        <v>233</v>
      </c>
      <c r="I460" s="1">
        <v>4.5</v>
      </c>
      <c r="J460" s="1">
        <v>4.2</v>
      </c>
      <c r="K460" s="1">
        <v>4.4000000000000004</v>
      </c>
      <c r="L460" s="1">
        <v>64</v>
      </c>
      <c r="M460" s="1">
        <v>103</v>
      </c>
      <c r="N460" s="1">
        <v>9</v>
      </c>
      <c r="O460" s="1">
        <v>7</v>
      </c>
      <c r="P460" s="2">
        <v>24350</v>
      </c>
      <c r="Q460" s="3"/>
    </row>
    <row r="461" spans="1:17" ht="16.5" customHeight="1">
      <c r="A461" s="1">
        <v>2022</v>
      </c>
      <c r="B461" s="1" t="s">
        <v>564</v>
      </c>
      <c r="C461" s="1" t="s">
        <v>771</v>
      </c>
      <c r="D461" s="1" t="s">
        <v>30</v>
      </c>
      <c r="E461" s="1">
        <v>1.6</v>
      </c>
      <c r="F461" s="1">
        <v>4</v>
      </c>
      <c r="G461" s="1" t="s">
        <v>566</v>
      </c>
      <c r="H461" s="1" t="s">
        <v>233</v>
      </c>
      <c r="I461" s="1">
        <v>4.3</v>
      </c>
      <c r="J461" s="1">
        <v>4.0999999999999996</v>
      </c>
      <c r="K461" s="1">
        <v>4.2</v>
      </c>
      <c r="L461" s="1">
        <v>67</v>
      </c>
      <c r="M461" s="1">
        <v>99</v>
      </c>
      <c r="N461" s="1">
        <v>9</v>
      </c>
      <c r="O461" s="1">
        <v>7</v>
      </c>
      <c r="P461" s="2">
        <v>25550</v>
      </c>
      <c r="Q461" s="3"/>
    </row>
    <row r="462" spans="1:17" ht="16.5" customHeight="1">
      <c r="A462" s="1">
        <v>2022</v>
      </c>
      <c r="B462" s="1" t="s">
        <v>564</v>
      </c>
      <c r="C462" s="1" t="s">
        <v>801</v>
      </c>
      <c r="D462" s="1" t="s">
        <v>30</v>
      </c>
      <c r="E462" s="1">
        <v>1.6</v>
      </c>
      <c r="F462" s="1">
        <v>4</v>
      </c>
      <c r="G462" s="1" t="s">
        <v>566</v>
      </c>
      <c r="H462" s="1" t="s">
        <v>233</v>
      </c>
      <c r="I462" s="1">
        <v>4</v>
      </c>
      <c r="J462" s="1">
        <v>3.9</v>
      </c>
      <c r="K462" s="1">
        <v>4</v>
      </c>
      <c r="L462" s="1">
        <v>71</v>
      </c>
      <c r="M462" s="1">
        <v>94</v>
      </c>
      <c r="N462" s="1">
        <v>10</v>
      </c>
      <c r="O462" s="1">
        <v>7</v>
      </c>
      <c r="P462" s="2">
        <v>23600</v>
      </c>
      <c r="Q462" s="3"/>
    </row>
    <row r="463" spans="1:17" ht="16.5" customHeight="1">
      <c r="A463" s="1">
        <v>2022</v>
      </c>
      <c r="B463" s="1" t="s">
        <v>564</v>
      </c>
      <c r="C463" s="1" t="s">
        <v>826</v>
      </c>
      <c r="D463" s="1" t="s">
        <v>236</v>
      </c>
      <c r="E463" s="1">
        <v>2</v>
      </c>
      <c r="F463" s="1">
        <v>4</v>
      </c>
      <c r="G463" s="1" t="s">
        <v>469</v>
      </c>
      <c r="H463" s="1" t="s">
        <v>233</v>
      </c>
      <c r="I463" s="1">
        <v>8</v>
      </c>
      <c r="J463" s="1">
        <v>6.6</v>
      </c>
      <c r="K463" s="1">
        <v>7.4</v>
      </c>
      <c r="L463" s="1">
        <v>38</v>
      </c>
      <c r="M463" s="1">
        <v>174</v>
      </c>
      <c r="N463" s="1">
        <v>7</v>
      </c>
      <c r="O463" s="1">
        <v>7</v>
      </c>
      <c r="P463" s="2">
        <v>21300</v>
      </c>
      <c r="Q463" s="3"/>
    </row>
    <row r="464" spans="1:17" ht="16.5" customHeight="1">
      <c r="A464" s="1">
        <v>2022</v>
      </c>
      <c r="B464" s="1" t="s">
        <v>564</v>
      </c>
      <c r="C464" s="1" t="s">
        <v>767</v>
      </c>
      <c r="D464" s="1" t="s">
        <v>236</v>
      </c>
      <c r="E464" s="1">
        <v>2</v>
      </c>
      <c r="F464" s="1">
        <v>4</v>
      </c>
      <c r="G464" s="1" t="s">
        <v>49</v>
      </c>
      <c r="H464" s="1" t="s">
        <v>22</v>
      </c>
      <c r="I464" s="1">
        <v>11.8</v>
      </c>
      <c r="J464" s="1">
        <v>8.6999999999999993</v>
      </c>
      <c r="K464" s="1">
        <v>10.4</v>
      </c>
      <c r="L464" s="1">
        <v>27</v>
      </c>
      <c r="M464" s="1">
        <v>246</v>
      </c>
      <c r="N464" s="1">
        <v>5</v>
      </c>
      <c r="O464" s="1">
        <v>3</v>
      </c>
      <c r="P464" s="2">
        <v>25850</v>
      </c>
      <c r="Q464" s="3"/>
    </row>
    <row r="465" spans="1:17" ht="16.5" customHeight="1">
      <c r="A465" s="1">
        <v>2022</v>
      </c>
      <c r="B465" s="1" t="s">
        <v>564</v>
      </c>
      <c r="C465" s="1" t="s">
        <v>827</v>
      </c>
      <c r="D465" s="1" t="s">
        <v>236</v>
      </c>
      <c r="E465" s="1">
        <v>1.6</v>
      </c>
      <c r="F465" s="1">
        <v>4</v>
      </c>
      <c r="G465" s="1" t="s">
        <v>21</v>
      </c>
      <c r="H465" s="1" t="s">
        <v>233</v>
      </c>
      <c r="I465" s="1">
        <v>8.8000000000000007</v>
      </c>
      <c r="J465" s="1">
        <v>7.4</v>
      </c>
      <c r="K465" s="1">
        <v>8.1999999999999993</v>
      </c>
      <c r="L465" s="1">
        <v>34</v>
      </c>
      <c r="M465" s="1">
        <v>193</v>
      </c>
      <c r="N465" s="1">
        <v>6</v>
      </c>
      <c r="O465" s="1">
        <v>5</v>
      </c>
      <c r="P465" s="2">
        <v>21300</v>
      </c>
      <c r="Q465" s="3"/>
    </row>
    <row r="466" spans="1:17" ht="16.5" customHeight="1">
      <c r="A466" s="1">
        <v>2022</v>
      </c>
      <c r="B466" s="1" t="s">
        <v>564</v>
      </c>
      <c r="C466" s="1" t="s">
        <v>827</v>
      </c>
      <c r="D466" s="1" t="s">
        <v>236</v>
      </c>
      <c r="E466" s="1">
        <v>2</v>
      </c>
      <c r="F466" s="1">
        <v>4</v>
      </c>
      <c r="G466" s="1" t="s">
        <v>469</v>
      </c>
      <c r="H466" s="1" t="s">
        <v>233</v>
      </c>
      <c r="I466" s="1">
        <v>8.5</v>
      </c>
      <c r="J466" s="1">
        <v>7.2</v>
      </c>
      <c r="K466" s="1">
        <v>7.9</v>
      </c>
      <c r="L466" s="1">
        <v>36</v>
      </c>
      <c r="M466" s="1">
        <v>187</v>
      </c>
      <c r="N466" s="1">
        <v>6</v>
      </c>
      <c r="O466" s="1">
        <v>7</v>
      </c>
      <c r="P466" s="2">
        <v>21300</v>
      </c>
      <c r="Q466" s="3"/>
    </row>
    <row r="467" spans="1:17" ht="16.5" customHeight="1">
      <c r="A467" s="1">
        <v>2022</v>
      </c>
      <c r="B467" s="1" t="s">
        <v>564</v>
      </c>
      <c r="C467" s="1" t="s">
        <v>653</v>
      </c>
      <c r="D467" s="1" t="s">
        <v>53</v>
      </c>
      <c r="E467" s="1">
        <v>3.8</v>
      </c>
      <c r="F467" s="1">
        <v>6</v>
      </c>
      <c r="G467" s="1" t="s">
        <v>31</v>
      </c>
      <c r="H467" s="1" t="s">
        <v>233</v>
      </c>
      <c r="I467" s="1">
        <v>12.3</v>
      </c>
      <c r="J467" s="1">
        <v>9.6</v>
      </c>
      <c r="K467" s="1">
        <v>11.1</v>
      </c>
      <c r="L467" s="1">
        <v>25</v>
      </c>
      <c r="M467" s="1">
        <v>265</v>
      </c>
      <c r="N467" s="1">
        <v>4</v>
      </c>
      <c r="O467" s="1">
        <v>5</v>
      </c>
      <c r="P467" s="2">
        <v>33600</v>
      </c>
      <c r="Q467" s="3"/>
    </row>
    <row r="468" spans="1:17" ht="16.5" hidden="1" customHeight="1">
      <c r="A468" s="1">
        <v>2022</v>
      </c>
      <c r="B468" s="1" t="s">
        <v>564</v>
      </c>
      <c r="C468" s="1" t="s">
        <v>785</v>
      </c>
      <c r="D468" s="1" t="s">
        <v>509</v>
      </c>
      <c r="E468" s="1">
        <v>2.5</v>
      </c>
      <c r="F468" s="1">
        <v>4</v>
      </c>
      <c r="G468" s="1" t="s">
        <v>49</v>
      </c>
      <c r="H468" s="1" t="s">
        <v>233</v>
      </c>
      <c r="I468" s="1">
        <v>12.1</v>
      </c>
      <c r="J468" s="1">
        <v>8.6</v>
      </c>
      <c r="K468" s="1">
        <v>10.6</v>
      </c>
      <c r="L468" s="1">
        <v>27</v>
      </c>
      <c r="M468" s="1">
        <v>250</v>
      </c>
      <c r="N468" s="1">
        <v>5</v>
      </c>
      <c r="O468" s="1">
        <v>5</v>
      </c>
      <c r="P468" s="2">
        <v>24440</v>
      </c>
      <c r="Q468" s="3"/>
    </row>
    <row r="469" spans="1:17" ht="16.5" customHeight="1">
      <c r="A469" s="1">
        <v>2022</v>
      </c>
      <c r="B469" s="1" t="s">
        <v>564</v>
      </c>
      <c r="C469" s="1" t="s">
        <v>746</v>
      </c>
      <c r="D469" s="1" t="s">
        <v>236</v>
      </c>
      <c r="E469" s="1">
        <v>2.5</v>
      </c>
      <c r="F469" s="1">
        <v>4</v>
      </c>
      <c r="G469" s="1" t="s">
        <v>49</v>
      </c>
      <c r="H469" s="1" t="s">
        <v>233</v>
      </c>
      <c r="I469" s="1">
        <v>11</v>
      </c>
      <c r="J469" s="1">
        <v>8.5</v>
      </c>
      <c r="K469" s="1">
        <v>9.9</v>
      </c>
      <c r="L469" s="1">
        <v>29</v>
      </c>
      <c r="M469" s="1">
        <v>233</v>
      </c>
      <c r="N469" s="1">
        <v>5</v>
      </c>
      <c r="O469" s="1">
        <v>5</v>
      </c>
      <c r="P469" s="2">
        <v>27200</v>
      </c>
      <c r="Q469" s="3"/>
    </row>
    <row r="470" spans="1:17" ht="16.5" customHeight="1">
      <c r="A470" s="1">
        <v>2022</v>
      </c>
      <c r="B470" s="1" t="s">
        <v>564</v>
      </c>
      <c r="C470" s="1" t="s">
        <v>746</v>
      </c>
      <c r="D470" s="1" t="s">
        <v>236</v>
      </c>
      <c r="E470" s="1">
        <v>2.5</v>
      </c>
      <c r="F470" s="1">
        <v>4</v>
      </c>
      <c r="G470" s="1" t="s">
        <v>31</v>
      </c>
      <c r="H470" s="1" t="s">
        <v>233</v>
      </c>
      <c r="I470" s="1">
        <v>10.6</v>
      </c>
      <c r="J470" s="1">
        <v>9.3000000000000007</v>
      </c>
      <c r="K470" s="1">
        <v>10</v>
      </c>
      <c r="L470" s="1">
        <v>28</v>
      </c>
      <c r="M470" s="1">
        <v>235</v>
      </c>
      <c r="N470" s="1">
        <v>5</v>
      </c>
      <c r="O470" s="1">
        <v>7</v>
      </c>
      <c r="P470" s="2">
        <v>27200</v>
      </c>
      <c r="Q470" s="3"/>
    </row>
    <row r="471" spans="1:17" ht="16.5" customHeight="1">
      <c r="A471" s="1">
        <v>2022</v>
      </c>
      <c r="B471" s="1" t="s">
        <v>564</v>
      </c>
      <c r="C471" s="1" t="s">
        <v>565</v>
      </c>
      <c r="D471" s="1" t="s">
        <v>236</v>
      </c>
      <c r="E471" s="1">
        <v>1.6</v>
      </c>
      <c r="F471" s="1">
        <v>4</v>
      </c>
      <c r="G471" s="1" t="s">
        <v>566</v>
      </c>
      <c r="H471" s="1" t="s">
        <v>233</v>
      </c>
      <c r="I471" s="1">
        <v>7.1</v>
      </c>
      <c r="J471" s="1">
        <v>7.9</v>
      </c>
      <c r="K471" s="1">
        <v>7.4</v>
      </c>
      <c r="L471" s="1">
        <v>38</v>
      </c>
      <c r="M471" s="1">
        <v>176</v>
      </c>
      <c r="N471" s="1">
        <v>7</v>
      </c>
      <c r="O471" s="1">
        <v>7</v>
      </c>
      <c r="P471" s="2">
        <v>40000</v>
      </c>
      <c r="Q471" s="3"/>
    </row>
    <row r="472" spans="1:17" ht="16.5" customHeight="1">
      <c r="A472" s="1">
        <v>2022</v>
      </c>
      <c r="B472" s="1" t="s">
        <v>564</v>
      </c>
      <c r="C472" s="1" t="s">
        <v>792</v>
      </c>
      <c r="D472" s="1" t="s">
        <v>30</v>
      </c>
      <c r="E472" s="1">
        <v>1.6</v>
      </c>
      <c r="F472" s="1">
        <v>4</v>
      </c>
      <c r="G472" s="1" t="s">
        <v>31</v>
      </c>
      <c r="H472" s="1" t="s">
        <v>233</v>
      </c>
      <c r="I472" s="1">
        <v>8.8000000000000007</v>
      </c>
      <c r="J472" s="1">
        <v>6.4</v>
      </c>
      <c r="K472" s="1">
        <v>7.7</v>
      </c>
      <c r="L472" s="1">
        <v>37</v>
      </c>
      <c r="M472" s="1">
        <v>183</v>
      </c>
      <c r="N472" s="1">
        <v>6</v>
      </c>
      <c r="O472" s="1">
        <v>5</v>
      </c>
      <c r="P472" s="2">
        <v>24150</v>
      </c>
      <c r="Q472" s="3"/>
    </row>
    <row r="473" spans="1:17" ht="16.5" customHeight="1">
      <c r="A473" s="1">
        <v>2022</v>
      </c>
      <c r="B473" s="1" t="s">
        <v>564</v>
      </c>
      <c r="C473" s="1" t="s">
        <v>792</v>
      </c>
      <c r="D473" s="1" t="s">
        <v>30</v>
      </c>
      <c r="E473" s="1">
        <v>2.5</v>
      </c>
      <c r="F473" s="1">
        <v>4</v>
      </c>
      <c r="G473" s="1" t="s">
        <v>49</v>
      </c>
      <c r="H473" s="1" t="s">
        <v>233</v>
      </c>
      <c r="I473" s="1">
        <v>10.1</v>
      </c>
      <c r="J473" s="1">
        <v>7.2</v>
      </c>
      <c r="K473" s="1">
        <v>8.8000000000000007</v>
      </c>
      <c r="L473" s="1">
        <v>32</v>
      </c>
      <c r="M473" s="1">
        <v>208</v>
      </c>
      <c r="N473" s="1">
        <v>6</v>
      </c>
      <c r="O473" s="1">
        <v>5</v>
      </c>
      <c r="P473" s="2">
        <v>24150</v>
      </c>
      <c r="Q473" s="3"/>
    </row>
    <row r="474" spans="1:17" ht="16.5" customHeight="1">
      <c r="A474" s="1">
        <v>2022</v>
      </c>
      <c r="B474" s="1" t="s">
        <v>564</v>
      </c>
      <c r="C474" s="1" t="s">
        <v>792</v>
      </c>
      <c r="D474" s="1" t="s">
        <v>30</v>
      </c>
      <c r="E474" s="1">
        <v>2.5</v>
      </c>
      <c r="F474" s="1">
        <v>4</v>
      </c>
      <c r="G474" s="1" t="s">
        <v>31</v>
      </c>
      <c r="H474" s="1" t="s">
        <v>233</v>
      </c>
      <c r="I474" s="1">
        <v>8.8000000000000007</v>
      </c>
      <c r="J474" s="1">
        <v>6.4</v>
      </c>
      <c r="K474" s="1">
        <v>7.7</v>
      </c>
      <c r="L474" s="1">
        <v>37</v>
      </c>
      <c r="M474" s="1">
        <v>182</v>
      </c>
      <c r="N474" s="1">
        <v>6</v>
      </c>
      <c r="O474" s="1">
        <v>7</v>
      </c>
      <c r="P474" s="2">
        <v>24150</v>
      </c>
      <c r="Q474" s="3"/>
    </row>
    <row r="475" spans="1:17" ht="16.5" customHeight="1">
      <c r="A475" s="1">
        <v>2022</v>
      </c>
      <c r="B475" s="1" t="s">
        <v>564</v>
      </c>
      <c r="C475" s="1" t="s">
        <v>741</v>
      </c>
      <c r="D475" s="1" t="s">
        <v>30</v>
      </c>
      <c r="E475" s="1">
        <v>2</v>
      </c>
      <c r="F475" s="1">
        <v>4</v>
      </c>
      <c r="G475" s="1" t="s">
        <v>566</v>
      </c>
      <c r="H475" s="1" t="s">
        <v>233</v>
      </c>
      <c r="I475" s="1">
        <v>5.3</v>
      </c>
      <c r="J475" s="1">
        <v>4.5999999999999996</v>
      </c>
      <c r="K475" s="1">
        <v>5</v>
      </c>
      <c r="L475" s="1">
        <v>56</v>
      </c>
      <c r="M475" s="1">
        <v>117</v>
      </c>
      <c r="N475" s="1">
        <v>9</v>
      </c>
      <c r="O475" s="1">
        <v>7</v>
      </c>
      <c r="P475" s="2">
        <v>27350</v>
      </c>
      <c r="Q475" s="3"/>
    </row>
    <row r="476" spans="1:17" ht="16.5" customHeight="1">
      <c r="A476" s="1">
        <v>2022</v>
      </c>
      <c r="B476" s="1" t="s">
        <v>564</v>
      </c>
      <c r="C476" s="1" t="s">
        <v>778</v>
      </c>
      <c r="D476" s="1" t="s">
        <v>236</v>
      </c>
      <c r="E476" s="1">
        <v>2.5</v>
      </c>
      <c r="F476" s="1">
        <v>4</v>
      </c>
      <c r="G476" s="1" t="s">
        <v>31</v>
      </c>
      <c r="H476" s="1" t="s">
        <v>233</v>
      </c>
      <c r="I476" s="1">
        <v>9.1</v>
      </c>
      <c r="J476" s="1">
        <v>7.1</v>
      </c>
      <c r="K476" s="1">
        <v>8.1999999999999993</v>
      </c>
      <c r="L476" s="1">
        <v>34</v>
      </c>
      <c r="M476" s="1">
        <v>194</v>
      </c>
      <c r="N476" s="1">
        <v>6</v>
      </c>
      <c r="O476" s="1">
        <v>5</v>
      </c>
      <c r="P476" s="2">
        <v>24950</v>
      </c>
      <c r="Q476" s="3"/>
    </row>
    <row r="477" spans="1:17" ht="16.5" customHeight="1">
      <c r="A477" s="1">
        <v>2022</v>
      </c>
      <c r="B477" s="1" t="s">
        <v>564</v>
      </c>
      <c r="C477" s="1" t="s">
        <v>779</v>
      </c>
      <c r="D477" s="1" t="s">
        <v>236</v>
      </c>
      <c r="E477" s="1">
        <v>2.5</v>
      </c>
      <c r="F477" s="1">
        <v>4</v>
      </c>
      <c r="G477" s="1" t="s">
        <v>31</v>
      </c>
      <c r="H477" s="1" t="s">
        <v>233</v>
      </c>
      <c r="I477" s="1">
        <v>9.9</v>
      </c>
      <c r="J477" s="1">
        <v>8</v>
      </c>
      <c r="K477" s="1">
        <v>9</v>
      </c>
      <c r="L477" s="1">
        <v>31</v>
      </c>
      <c r="M477" s="1">
        <v>214</v>
      </c>
      <c r="N477" s="1">
        <v>5</v>
      </c>
      <c r="O477" s="1">
        <v>5</v>
      </c>
      <c r="P477" s="2">
        <v>24950</v>
      </c>
      <c r="Q477" s="3"/>
    </row>
    <row r="478" spans="1:17" ht="16.5" customHeight="1">
      <c r="A478" s="1">
        <v>2022</v>
      </c>
      <c r="B478" s="1" t="s">
        <v>564</v>
      </c>
      <c r="C478" s="1" t="s">
        <v>707</v>
      </c>
      <c r="D478" s="1" t="s">
        <v>236</v>
      </c>
      <c r="E478" s="1">
        <v>1.6</v>
      </c>
      <c r="F478" s="1">
        <v>4</v>
      </c>
      <c r="G478" s="1" t="s">
        <v>566</v>
      </c>
      <c r="H478" s="1" t="s">
        <v>233</v>
      </c>
      <c r="I478" s="1">
        <v>6.3</v>
      </c>
      <c r="J478" s="1">
        <v>6.6</v>
      </c>
      <c r="K478" s="1">
        <v>6.4</v>
      </c>
      <c r="L478" s="1">
        <v>44</v>
      </c>
      <c r="M478" s="1">
        <v>152</v>
      </c>
      <c r="N478" s="1">
        <v>7</v>
      </c>
      <c r="O478" s="1">
        <v>7</v>
      </c>
      <c r="P478" s="2">
        <v>29750</v>
      </c>
      <c r="Q478" s="3"/>
    </row>
    <row r="479" spans="1:17" ht="16.5" customHeight="1">
      <c r="A479" s="1">
        <v>2022</v>
      </c>
      <c r="B479" s="1" t="s">
        <v>564</v>
      </c>
      <c r="C479" s="1" t="s">
        <v>674</v>
      </c>
      <c r="D479" s="1" t="s">
        <v>162</v>
      </c>
      <c r="E479" s="1">
        <v>2</v>
      </c>
      <c r="F479" s="1">
        <v>4</v>
      </c>
      <c r="G479" s="1" t="s">
        <v>49</v>
      </c>
      <c r="H479" s="1" t="s">
        <v>22</v>
      </c>
      <c r="I479" s="1">
        <v>12</v>
      </c>
      <c r="J479" s="1">
        <v>8.6</v>
      </c>
      <c r="K479" s="1">
        <v>10.5</v>
      </c>
      <c r="L479" s="1">
        <v>27</v>
      </c>
      <c r="M479" s="1">
        <v>248</v>
      </c>
      <c r="N479" s="1">
        <v>5</v>
      </c>
      <c r="O479" s="1">
        <v>3</v>
      </c>
      <c r="P479" s="2">
        <v>32500</v>
      </c>
      <c r="Q479" s="3"/>
    </row>
    <row r="480" spans="1:17" ht="16.5" customHeight="1">
      <c r="A480" s="1">
        <v>2022</v>
      </c>
      <c r="B480" s="1" t="s">
        <v>564</v>
      </c>
      <c r="C480" s="1" t="s">
        <v>674</v>
      </c>
      <c r="D480" s="1" t="s">
        <v>162</v>
      </c>
      <c r="E480" s="1">
        <v>2</v>
      </c>
      <c r="F480" s="1">
        <v>4</v>
      </c>
      <c r="G480" s="1" t="s">
        <v>84</v>
      </c>
      <c r="H480" s="1" t="s">
        <v>22</v>
      </c>
      <c r="I480" s="1">
        <v>10.6</v>
      </c>
      <c r="J480" s="1">
        <v>8.3000000000000007</v>
      </c>
      <c r="K480" s="1">
        <v>9.5</v>
      </c>
      <c r="L480" s="1">
        <v>30</v>
      </c>
      <c r="M480" s="1">
        <v>226</v>
      </c>
      <c r="N480" s="1">
        <v>5</v>
      </c>
      <c r="O480" s="1">
        <v>3</v>
      </c>
      <c r="P480" s="2">
        <v>32500</v>
      </c>
      <c r="Q480" s="3"/>
    </row>
    <row r="481" spans="1:17" ht="16.5" customHeight="1">
      <c r="A481" s="1">
        <v>2022</v>
      </c>
      <c r="B481" s="1" t="s">
        <v>564</v>
      </c>
      <c r="C481" s="1" t="s">
        <v>843</v>
      </c>
      <c r="D481" s="1" t="s">
        <v>69</v>
      </c>
      <c r="E481" s="1">
        <v>1.6</v>
      </c>
      <c r="F481" s="1">
        <v>4</v>
      </c>
      <c r="G481" s="1" t="s">
        <v>835</v>
      </c>
      <c r="H481" s="1" t="s">
        <v>233</v>
      </c>
      <c r="I481" s="1">
        <v>7.9</v>
      </c>
      <c r="J481" s="1">
        <v>6.9</v>
      </c>
      <c r="K481" s="1">
        <v>7.5</v>
      </c>
      <c r="L481" s="1">
        <v>38</v>
      </c>
      <c r="M481" s="1">
        <v>176</v>
      </c>
      <c r="N481" s="1">
        <v>7</v>
      </c>
      <c r="O481" s="1">
        <v>5</v>
      </c>
      <c r="P481" s="2">
        <v>19000</v>
      </c>
      <c r="Q481" s="3"/>
    </row>
    <row r="482" spans="1:17" ht="16.5" customHeight="1">
      <c r="A482" s="1">
        <v>2022</v>
      </c>
      <c r="B482" s="1" t="s">
        <v>564</v>
      </c>
      <c r="C482" s="1" t="s">
        <v>843</v>
      </c>
      <c r="D482" s="1" t="s">
        <v>69</v>
      </c>
      <c r="E482" s="1">
        <v>1.6</v>
      </c>
      <c r="F482" s="1">
        <v>4</v>
      </c>
      <c r="G482" s="1" t="s">
        <v>84</v>
      </c>
      <c r="H482" s="1" t="s">
        <v>233</v>
      </c>
      <c r="I482" s="1">
        <v>8.6</v>
      </c>
      <c r="J482" s="1">
        <v>6.8</v>
      </c>
      <c r="K482" s="1">
        <v>7.8</v>
      </c>
      <c r="L482" s="1">
        <v>36</v>
      </c>
      <c r="M482" s="1">
        <v>184</v>
      </c>
      <c r="N482" s="1">
        <v>6</v>
      </c>
      <c r="O482" s="1">
        <v>5</v>
      </c>
      <c r="P482" s="2">
        <v>19000</v>
      </c>
      <c r="Q482" s="3"/>
    </row>
    <row r="483" spans="1:17" ht="16.5" customHeight="1">
      <c r="A483" s="1">
        <v>2022</v>
      </c>
      <c r="B483" s="1" t="s">
        <v>301</v>
      </c>
      <c r="C483" s="1" t="s">
        <v>547</v>
      </c>
      <c r="D483" s="1" t="s">
        <v>69</v>
      </c>
      <c r="E483" s="1">
        <v>3</v>
      </c>
      <c r="F483" s="1">
        <v>6</v>
      </c>
      <c r="G483" s="1" t="s">
        <v>303</v>
      </c>
      <c r="H483" s="1" t="s">
        <v>22</v>
      </c>
      <c r="I483" s="1">
        <v>12.5</v>
      </c>
      <c r="J483" s="1">
        <v>8.6999999999999993</v>
      </c>
      <c r="K483" s="1">
        <v>10.8</v>
      </c>
      <c r="L483" s="1">
        <v>26</v>
      </c>
      <c r="M483" s="1">
        <v>254</v>
      </c>
      <c r="N483" s="1">
        <v>5</v>
      </c>
      <c r="O483" s="1">
        <v>3</v>
      </c>
      <c r="P483" s="2">
        <v>42100</v>
      </c>
      <c r="Q483" s="3"/>
    </row>
    <row r="484" spans="1:17" ht="16.5" customHeight="1">
      <c r="A484" s="1">
        <v>2022</v>
      </c>
      <c r="B484" s="1" t="s">
        <v>301</v>
      </c>
      <c r="C484" s="1" t="s">
        <v>555</v>
      </c>
      <c r="D484" s="1" t="s">
        <v>69</v>
      </c>
      <c r="E484" s="1">
        <v>3</v>
      </c>
      <c r="F484" s="1">
        <v>6</v>
      </c>
      <c r="G484" s="1" t="s">
        <v>303</v>
      </c>
      <c r="H484" s="1" t="s">
        <v>22</v>
      </c>
      <c r="I484" s="1">
        <v>12.5</v>
      </c>
      <c r="J484" s="1">
        <v>9.3000000000000007</v>
      </c>
      <c r="K484" s="1">
        <v>11.1</v>
      </c>
      <c r="L484" s="1">
        <v>25</v>
      </c>
      <c r="M484" s="1">
        <v>261</v>
      </c>
      <c r="N484" s="1">
        <v>4</v>
      </c>
      <c r="O484" s="1">
        <v>3</v>
      </c>
      <c r="P484" s="2">
        <v>41150</v>
      </c>
      <c r="Q484" s="3"/>
    </row>
    <row r="485" spans="1:17" ht="16.5" customHeight="1">
      <c r="A485" s="1">
        <v>2022</v>
      </c>
      <c r="B485" s="1" t="s">
        <v>301</v>
      </c>
      <c r="C485" s="1" t="s">
        <v>542</v>
      </c>
      <c r="D485" s="1" t="s">
        <v>48</v>
      </c>
      <c r="E485" s="1">
        <v>3</v>
      </c>
      <c r="F485" s="1">
        <v>6</v>
      </c>
      <c r="G485" s="1" t="s">
        <v>303</v>
      </c>
      <c r="H485" s="1" t="s">
        <v>22</v>
      </c>
      <c r="I485" s="1">
        <v>12.3</v>
      </c>
      <c r="J485" s="1">
        <v>8.6999999999999993</v>
      </c>
      <c r="K485" s="1">
        <v>10.7</v>
      </c>
      <c r="L485" s="1">
        <v>26</v>
      </c>
      <c r="M485" s="1">
        <v>252</v>
      </c>
      <c r="N485" s="1">
        <v>5</v>
      </c>
      <c r="O485" s="1">
        <v>3</v>
      </c>
      <c r="P485" s="2">
        <v>42250</v>
      </c>
      <c r="Q485" s="3"/>
    </row>
    <row r="486" spans="1:17" ht="16.5" customHeight="1">
      <c r="A486" s="1">
        <v>2022</v>
      </c>
      <c r="B486" s="1" t="s">
        <v>301</v>
      </c>
      <c r="C486" s="1" t="s">
        <v>454</v>
      </c>
      <c r="D486" s="1" t="s">
        <v>48</v>
      </c>
      <c r="E486" s="1">
        <v>3</v>
      </c>
      <c r="F486" s="1">
        <v>6</v>
      </c>
      <c r="G486" s="1" t="s">
        <v>303</v>
      </c>
      <c r="H486" s="1" t="s">
        <v>22</v>
      </c>
      <c r="I486" s="1">
        <v>12.5</v>
      </c>
      <c r="J486" s="1">
        <v>9.1999999999999993</v>
      </c>
      <c r="K486" s="1">
        <v>11</v>
      </c>
      <c r="L486" s="1">
        <v>26</v>
      </c>
      <c r="M486" s="1">
        <v>259</v>
      </c>
      <c r="N486" s="1">
        <v>4</v>
      </c>
      <c r="O486" s="1">
        <v>3</v>
      </c>
      <c r="P486" s="2">
        <v>49850</v>
      </c>
      <c r="Q486" s="3"/>
    </row>
    <row r="487" spans="1:17" ht="16.5" customHeight="1">
      <c r="A487" s="1">
        <v>2022</v>
      </c>
      <c r="B487" s="1" t="s">
        <v>301</v>
      </c>
      <c r="C487" s="1" t="s">
        <v>578</v>
      </c>
      <c r="D487" s="1" t="s">
        <v>236</v>
      </c>
      <c r="E487" s="1">
        <v>2</v>
      </c>
      <c r="F487" s="1">
        <v>4</v>
      </c>
      <c r="G487" s="1" t="s">
        <v>479</v>
      </c>
      <c r="H487" s="1" t="s">
        <v>22</v>
      </c>
      <c r="I487" s="1">
        <v>10.8</v>
      </c>
      <c r="J487" s="1">
        <v>8.3000000000000007</v>
      </c>
      <c r="K487" s="1">
        <v>9.6999999999999993</v>
      </c>
      <c r="L487" s="1">
        <v>29</v>
      </c>
      <c r="M487" s="1">
        <v>228</v>
      </c>
      <c r="N487" s="1">
        <v>5</v>
      </c>
      <c r="O487" s="1">
        <v>6</v>
      </c>
      <c r="P487" s="2">
        <v>39150</v>
      </c>
      <c r="Q487" s="3"/>
    </row>
    <row r="488" spans="1:17" ht="16.5" customHeight="1">
      <c r="A488" s="1">
        <v>2022</v>
      </c>
      <c r="B488" s="1" t="s">
        <v>301</v>
      </c>
      <c r="C488" s="1" t="s">
        <v>478</v>
      </c>
      <c r="D488" s="1" t="s">
        <v>236</v>
      </c>
      <c r="E488" s="1">
        <v>2</v>
      </c>
      <c r="F488" s="1">
        <v>4</v>
      </c>
      <c r="G488" s="1" t="s">
        <v>479</v>
      </c>
      <c r="H488" s="1" t="s">
        <v>22</v>
      </c>
      <c r="I488" s="1">
        <v>10.5</v>
      </c>
      <c r="J488" s="1">
        <v>8.3000000000000007</v>
      </c>
      <c r="K488" s="1">
        <v>9.5</v>
      </c>
      <c r="L488" s="1">
        <v>30</v>
      </c>
      <c r="M488" s="1">
        <v>223</v>
      </c>
      <c r="N488" s="1">
        <v>5</v>
      </c>
      <c r="O488" s="1">
        <v>6</v>
      </c>
      <c r="P488" s="2">
        <v>46500</v>
      </c>
      <c r="Q488" s="3"/>
    </row>
    <row r="489" spans="1:17" ht="16.5" customHeight="1">
      <c r="A489" s="1">
        <v>2022</v>
      </c>
      <c r="B489" s="1" t="s">
        <v>301</v>
      </c>
      <c r="C489" s="1" t="s">
        <v>474</v>
      </c>
      <c r="D489" s="1" t="s">
        <v>53</v>
      </c>
      <c r="E489" s="1">
        <v>3.5</v>
      </c>
      <c r="F489" s="1">
        <v>6</v>
      </c>
      <c r="G489" s="1" t="s">
        <v>441</v>
      </c>
      <c r="H489" s="1" t="s">
        <v>22</v>
      </c>
      <c r="I489" s="1">
        <v>11.9</v>
      </c>
      <c r="J489" s="1">
        <v>9.5</v>
      </c>
      <c r="K489" s="1">
        <v>10.8</v>
      </c>
      <c r="L489" s="1">
        <v>26</v>
      </c>
      <c r="M489" s="1">
        <v>253</v>
      </c>
      <c r="N489" s="1">
        <v>5</v>
      </c>
      <c r="O489" s="1">
        <v>5</v>
      </c>
      <c r="P489" s="2">
        <v>47850</v>
      </c>
      <c r="Q489" s="3"/>
    </row>
    <row r="490" spans="1:17" ht="16.5" customHeight="1">
      <c r="A490" s="1">
        <v>2022</v>
      </c>
      <c r="B490" s="1" t="s">
        <v>301</v>
      </c>
      <c r="C490" s="1" t="s">
        <v>302</v>
      </c>
      <c r="D490" s="1" t="s">
        <v>53</v>
      </c>
      <c r="E490" s="1">
        <v>5.6</v>
      </c>
      <c r="F490" s="1">
        <v>8</v>
      </c>
      <c r="G490" s="1" t="s">
        <v>303</v>
      </c>
      <c r="H490" s="1" t="s">
        <v>22</v>
      </c>
      <c r="I490" s="1">
        <v>17.5</v>
      </c>
      <c r="J490" s="1">
        <v>12.2</v>
      </c>
      <c r="K490" s="1">
        <v>15.1</v>
      </c>
      <c r="L490" s="1">
        <v>19</v>
      </c>
      <c r="M490" s="1">
        <v>355</v>
      </c>
      <c r="N490" s="1">
        <v>3</v>
      </c>
      <c r="O490" s="1">
        <v>3</v>
      </c>
      <c r="P490" s="2">
        <v>71950</v>
      </c>
      <c r="Q490" s="3"/>
    </row>
    <row r="491" spans="1:17" ht="16.5" customHeight="1">
      <c r="A491" s="1">
        <v>2022</v>
      </c>
      <c r="B491" s="1" t="s">
        <v>168</v>
      </c>
      <c r="C491" s="1" t="s">
        <v>550</v>
      </c>
      <c r="D491" s="1" t="s">
        <v>236</v>
      </c>
      <c r="E491" s="1">
        <v>2</v>
      </c>
      <c r="F491" s="1">
        <v>4</v>
      </c>
      <c r="G491" s="1" t="s">
        <v>441</v>
      </c>
      <c r="H491" s="1" t="s">
        <v>22</v>
      </c>
      <c r="I491" s="1">
        <v>11.5</v>
      </c>
      <c r="J491" s="1">
        <v>9.1999999999999993</v>
      </c>
      <c r="K491" s="1">
        <v>10.4</v>
      </c>
      <c r="L491" s="1">
        <v>27</v>
      </c>
      <c r="M491" s="1">
        <v>247</v>
      </c>
      <c r="N491" s="1">
        <v>5</v>
      </c>
      <c r="O491" s="1">
        <v>7</v>
      </c>
      <c r="P491" s="2">
        <v>41800</v>
      </c>
      <c r="Q491" s="3"/>
    </row>
    <row r="492" spans="1:17" ht="16.5" customHeight="1">
      <c r="A492" s="1">
        <v>2022</v>
      </c>
      <c r="B492" s="1" t="s">
        <v>168</v>
      </c>
      <c r="C492" s="1" t="s">
        <v>440</v>
      </c>
      <c r="D492" s="1" t="s">
        <v>236</v>
      </c>
      <c r="E492" s="1">
        <v>2</v>
      </c>
      <c r="F492" s="1">
        <v>4</v>
      </c>
      <c r="G492" s="1" t="s">
        <v>441</v>
      </c>
      <c r="H492" s="1" t="s">
        <v>22</v>
      </c>
      <c r="I492" s="1">
        <v>11.2</v>
      </c>
      <c r="J492" s="1">
        <v>9.1999999999999993</v>
      </c>
      <c r="K492" s="1">
        <v>10.3</v>
      </c>
      <c r="L492" s="1">
        <v>27</v>
      </c>
      <c r="M492" s="1">
        <v>245</v>
      </c>
      <c r="N492" s="1">
        <v>5</v>
      </c>
      <c r="O492" s="1">
        <v>7</v>
      </c>
      <c r="P492" s="2">
        <v>51000</v>
      </c>
      <c r="Q492" s="3"/>
    </row>
    <row r="493" spans="1:17" ht="16.5" hidden="1" customHeight="1">
      <c r="A493" s="1">
        <v>2022</v>
      </c>
      <c r="B493" s="1" t="s">
        <v>168</v>
      </c>
      <c r="C493" s="1" t="s">
        <v>296</v>
      </c>
      <c r="D493" s="1" t="s">
        <v>20</v>
      </c>
      <c r="E493" s="1">
        <v>5</v>
      </c>
      <c r="F493" s="1">
        <v>8</v>
      </c>
      <c r="G493" s="1" t="s">
        <v>31</v>
      </c>
      <c r="H493" s="1" t="s">
        <v>22</v>
      </c>
      <c r="I493" s="1">
        <v>14.1</v>
      </c>
      <c r="J493" s="1">
        <v>9.6999999999999993</v>
      </c>
      <c r="K493" s="1">
        <v>12.1</v>
      </c>
      <c r="L493" s="1">
        <v>23</v>
      </c>
      <c r="M493" s="1">
        <v>286</v>
      </c>
      <c r="N493" s="1">
        <v>4</v>
      </c>
      <c r="O493" s="1">
        <v>3</v>
      </c>
      <c r="P493" s="2">
        <v>73000</v>
      </c>
      <c r="Q493" s="3"/>
    </row>
    <row r="494" spans="1:17" ht="16.5" hidden="1" customHeight="1">
      <c r="A494" s="1">
        <v>2022</v>
      </c>
      <c r="B494" s="1" t="s">
        <v>168</v>
      </c>
      <c r="C494" s="1" t="s">
        <v>245</v>
      </c>
      <c r="D494" s="1" t="s">
        <v>20</v>
      </c>
      <c r="E494" s="1">
        <v>5</v>
      </c>
      <c r="F494" s="1">
        <v>8</v>
      </c>
      <c r="G494" s="1" t="s">
        <v>31</v>
      </c>
      <c r="H494" s="1" t="s">
        <v>22</v>
      </c>
      <c r="I494" s="1">
        <v>15.2</v>
      </c>
      <c r="J494" s="1">
        <v>9.8000000000000007</v>
      </c>
      <c r="K494" s="1">
        <v>12.7</v>
      </c>
      <c r="L494" s="1">
        <v>22</v>
      </c>
      <c r="M494" s="1">
        <v>299</v>
      </c>
      <c r="N494" s="1">
        <v>3</v>
      </c>
      <c r="O494" s="1">
        <v>3</v>
      </c>
      <c r="P494" s="2">
        <v>83000</v>
      </c>
      <c r="Q494" s="3"/>
    </row>
    <row r="495" spans="1:17" ht="16.5" hidden="1" customHeight="1">
      <c r="A495" s="1">
        <v>2022</v>
      </c>
      <c r="B495" s="1" t="s">
        <v>168</v>
      </c>
      <c r="C495" s="1" t="s">
        <v>311</v>
      </c>
      <c r="D495" s="1" t="s">
        <v>20</v>
      </c>
      <c r="E495" s="1">
        <v>5</v>
      </c>
      <c r="F495" s="1">
        <v>8</v>
      </c>
      <c r="G495" s="1" t="s">
        <v>31</v>
      </c>
      <c r="H495" s="1" t="s">
        <v>22</v>
      </c>
      <c r="I495" s="1">
        <v>14.1</v>
      </c>
      <c r="J495" s="1">
        <v>9.6999999999999993</v>
      </c>
      <c r="K495" s="1">
        <v>12.1</v>
      </c>
      <c r="L495" s="1">
        <v>23</v>
      </c>
      <c r="M495" s="1">
        <v>286</v>
      </c>
      <c r="N495" s="1">
        <v>4</v>
      </c>
      <c r="O495" s="1">
        <v>3</v>
      </c>
      <c r="P495" s="2">
        <v>69900</v>
      </c>
      <c r="Q495" s="3"/>
    </row>
    <row r="496" spans="1:17" ht="16.5" hidden="1" customHeight="1">
      <c r="A496" s="1">
        <v>2022</v>
      </c>
      <c r="B496" s="1" t="s">
        <v>168</v>
      </c>
      <c r="C496" s="1" t="s">
        <v>254</v>
      </c>
      <c r="D496" s="1" t="s">
        <v>20</v>
      </c>
      <c r="E496" s="1">
        <v>5</v>
      </c>
      <c r="F496" s="1">
        <v>8</v>
      </c>
      <c r="G496" s="1" t="s">
        <v>31</v>
      </c>
      <c r="H496" s="1" t="s">
        <v>22</v>
      </c>
      <c r="I496" s="1">
        <v>15.2</v>
      </c>
      <c r="J496" s="1">
        <v>9.8000000000000007</v>
      </c>
      <c r="K496" s="1">
        <v>12.7</v>
      </c>
      <c r="L496" s="1">
        <v>22</v>
      </c>
      <c r="M496" s="1">
        <v>299</v>
      </c>
      <c r="N496" s="1">
        <v>3</v>
      </c>
      <c r="O496" s="1">
        <v>3</v>
      </c>
      <c r="P496" s="2">
        <v>79900</v>
      </c>
      <c r="Q496" s="3"/>
    </row>
    <row r="497" spans="1:17" ht="16.5" hidden="1" customHeight="1">
      <c r="A497" s="1">
        <v>2022</v>
      </c>
      <c r="B497" s="1" t="s">
        <v>168</v>
      </c>
      <c r="C497" s="1" t="s">
        <v>169</v>
      </c>
      <c r="D497" s="1" t="s">
        <v>20</v>
      </c>
      <c r="E497" s="1">
        <v>5</v>
      </c>
      <c r="F497" s="1">
        <v>8</v>
      </c>
      <c r="G497" s="1" t="s">
        <v>31</v>
      </c>
      <c r="H497" s="1" t="s">
        <v>22</v>
      </c>
      <c r="I497" s="1">
        <v>15.2</v>
      </c>
      <c r="J497" s="1">
        <v>9.8000000000000007</v>
      </c>
      <c r="K497" s="1">
        <v>12.7</v>
      </c>
      <c r="L497" s="1">
        <v>22</v>
      </c>
      <c r="M497" s="1">
        <v>299</v>
      </c>
      <c r="N497" s="1">
        <v>3</v>
      </c>
      <c r="O497" s="1">
        <v>3</v>
      </c>
      <c r="P497" s="2">
        <v>105900</v>
      </c>
      <c r="Q497" s="3"/>
    </row>
    <row r="498" spans="1:17" ht="16.5" hidden="1" customHeight="1">
      <c r="A498" s="1">
        <v>2022</v>
      </c>
      <c r="B498" s="1" t="s">
        <v>168</v>
      </c>
      <c r="C498" s="1" t="s">
        <v>177</v>
      </c>
      <c r="D498" s="1" t="s">
        <v>20</v>
      </c>
      <c r="E498" s="1">
        <v>5</v>
      </c>
      <c r="F498" s="1">
        <v>8</v>
      </c>
      <c r="G498" s="1" t="s">
        <v>31</v>
      </c>
      <c r="H498" s="1" t="s">
        <v>22</v>
      </c>
      <c r="I498" s="1">
        <v>15.2</v>
      </c>
      <c r="J498" s="1">
        <v>9.8000000000000007</v>
      </c>
      <c r="K498" s="1">
        <v>12.7</v>
      </c>
      <c r="L498" s="1">
        <v>22</v>
      </c>
      <c r="M498" s="1">
        <v>299</v>
      </c>
      <c r="N498" s="1">
        <v>3</v>
      </c>
      <c r="O498" s="1">
        <v>3</v>
      </c>
      <c r="P498" s="2">
        <v>103200</v>
      </c>
      <c r="Q498" s="3"/>
    </row>
    <row r="499" spans="1:17" ht="16.5" customHeight="1">
      <c r="A499" s="1">
        <v>2022</v>
      </c>
      <c r="B499" s="1" t="s">
        <v>201</v>
      </c>
      <c r="C499" s="1" t="s">
        <v>699</v>
      </c>
      <c r="D499" s="1" t="s">
        <v>236</v>
      </c>
      <c r="E499" s="1">
        <v>2</v>
      </c>
      <c r="F499" s="1">
        <v>4</v>
      </c>
      <c r="G499" s="1" t="s">
        <v>72</v>
      </c>
      <c r="H499" s="1" t="s">
        <v>233</v>
      </c>
      <c r="I499" s="1">
        <v>10.4</v>
      </c>
      <c r="J499" s="1">
        <v>7.6</v>
      </c>
      <c r="K499" s="1">
        <v>9.1</v>
      </c>
      <c r="L499" s="1">
        <v>31</v>
      </c>
      <c r="M499" s="1">
        <v>214</v>
      </c>
      <c r="N499" s="1">
        <v>5</v>
      </c>
      <c r="O499" s="1">
        <v>5</v>
      </c>
      <c r="P499" s="2">
        <v>29995</v>
      </c>
      <c r="Q499" s="3"/>
    </row>
    <row r="500" spans="1:17" ht="16.5" customHeight="1">
      <c r="A500" s="1">
        <v>2022</v>
      </c>
      <c r="B500" s="1" t="s">
        <v>201</v>
      </c>
      <c r="C500" s="1" t="s">
        <v>699</v>
      </c>
      <c r="D500" s="1" t="s">
        <v>236</v>
      </c>
      <c r="E500" s="1">
        <v>2.4</v>
      </c>
      <c r="F500" s="1">
        <v>4</v>
      </c>
      <c r="G500" s="1" t="s">
        <v>72</v>
      </c>
      <c r="H500" s="1" t="s">
        <v>233</v>
      </c>
      <c r="I500" s="1">
        <v>10.8</v>
      </c>
      <c r="J500" s="1">
        <v>7.5</v>
      </c>
      <c r="K500" s="1">
        <v>9.3000000000000007</v>
      </c>
      <c r="L500" s="1">
        <v>30</v>
      </c>
      <c r="M500" s="1">
        <v>219</v>
      </c>
      <c r="N500" s="1">
        <v>5</v>
      </c>
      <c r="O500" s="1">
        <v>6</v>
      </c>
      <c r="P500" s="2">
        <v>29995</v>
      </c>
      <c r="Q500" s="3"/>
    </row>
    <row r="501" spans="1:17" ht="16.5" customHeight="1">
      <c r="A501" s="1">
        <v>2022</v>
      </c>
      <c r="B501" s="1" t="s">
        <v>201</v>
      </c>
      <c r="C501" s="1" t="s">
        <v>699</v>
      </c>
      <c r="D501" s="1" t="s">
        <v>236</v>
      </c>
      <c r="E501" s="1">
        <v>3.2</v>
      </c>
      <c r="F501" s="1">
        <v>6</v>
      </c>
      <c r="G501" s="1" t="s">
        <v>72</v>
      </c>
      <c r="H501" s="1" t="s">
        <v>233</v>
      </c>
      <c r="I501" s="1">
        <v>11.9</v>
      </c>
      <c r="J501" s="1">
        <v>8.1999999999999993</v>
      </c>
      <c r="K501" s="1">
        <v>10.199999999999999</v>
      </c>
      <c r="L501" s="1">
        <v>28</v>
      </c>
      <c r="M501" s="1">
        <v>240</v>
      </c>
      <c r="N501" s="1">
        <v>5</v>
      </c>
      <c r="O501" s="1">
        <v>5</v>
      </c>
      <c r="P501" s="2">
        <v>29995</v>
      </c>
      <c r="Q501" s="3"/>
    </row>
    <row r="502" spans="1:17" ht="16.5" customHeight="1">
      <c r="A502" s="1">
        <v>2022</v>
      </c>
      <c r="B502" s="1" t="s">
        <v>201</v>
      </c>
      <c r="C502" s="1" t="s">
        <v>637</v>
      </c>
      <c r="D502" s="1" t="s">
        <v>236</v>
      </c>
      <c r="E502" s="1">
        <v>2</v>
      </c>
      <c r="F502" s="1">
        <v>4</v>
      </c>
      <c r="G502" s="1" t="s">
        <v>72</v>
      </c>
      <c r="H502" s="1" t="s">
        <v>233</v>
      </c>
      <c r="I502" s="1">
        <v>11.2</v>
      </c>
      <c r="J502" s="1">
        <v>8</v>
      </c>
      <c r="K502" s="1">
        <v>9.8000000000000007</v>
      </c>
      <c r="L502" s="1">
        <v>29</v>
      </c>
      <c r="M502" s="1">
        <v>229</v>
      </c>
      <c r="N502" s="1">
        <v>5</v>
      </c>
      <c r="O502" s="1">
        <v>5</v>
      </c>
      <c r="P502" s="2">
        <v>34895</v>
      </c>
      <c r="Q502" s="3"/>
    </row>
    <row r="503" spans="1:17" ht="16.5" customHeight="1">
      <c r="A503" s="1">
        <v>2022</v>
      </c>
      <c r="B503" s="1" t="s">
        <v>201</v>
      </c>
      <c r="C503" s="1" t="s">
        <v>637</v>
      </c>
      <c r="D503" s="1" t="s">
        <v>236</v>
      </c>
      <c r="E503" s="1">
        <v>2.4</v>
      </c>
      <c r="F503" s="1">
        <v>4</v>
      </c>
      <c r="G503" s="1" t="s">
        <v>72</v>
      </c>
      <c r="H503" s="1" t="s">
        <v>233</v>
      </c>
      <c r="I503" s="1">
        <v>11.2</v>
      </c>
      <c r="J503" s="1">
        <v>8</v>
      </c>
      <c r="K503" s="1">
        <v>9.8000000000000007</v>
      </c>
      <c r="L503" s="1">
        <v>29</v>
      </c>
      <c r="M503" s="1">
        <v>230</v>
      </c>
      <c r="N503" s="1">
        <v>5</v>
      </c>
      <c r="O503" s="1">
        <v>6</v>
      </c>
      <c r="P503" s="2">
        <v>29995</v>
      </c>
      <c r="Q503" s="3"/>
    </row>
    <row r="504" spans="1:17" ht="16.5" customHeight="1">
      <c r="A504" s="1">
        <v>2022</v>
      </c>
      <c r="B504" s="1" t="s">
        <v>201</v>
      </c>
      <c r="C504" s="1" t="s">
        <v>637</v>
      </c>
      <c r="D504" s="1" t="s">
        <v>236</v>
      </c>
      <c r="E504" s="1">
        <v>3.2</v>
      </c>
      <c r="F504" s="1">
        <v>6</v>
      </c>
      <c r="G504" s="1" t="s">
        <v>72</v>
      </c>
      <c r="H504" s="1" t="s">
        <v>233</v>
      </c>
      <c r="I504" s="1">
        <v>12.2</v>
      </c>
      <c r="J504" s="1">
        <v>8.6</v>
      </c>
      <c r="K504" s="1">
        <v>10.6</v>
      </c>
      <c r="L504" s="1">
        <v>27</v>
      </c>
      <c r="M504" s="1">
        <v>249</v>
      </c>
      <c r="N504" s="1">
        <v>5</v>
      </c>
      <c r="O504" s="1">
        <v>5</v>
      </c>
      <c r="P504" s="2">
        <v>35245</v>
      </c>
      <c r="Q504" s="3"/>
    </row>
    <row r="505" spans="1:17" ht="16.5" customHeight="1">
      <c r="A505" s="1">
        <v>2022</v>
      </c>
      <c r="B505" s="1" t="s">
        <v>201</v>
      </c>
      <c r="C505" s="1" t="s">
        <v>602</v>
      </c>
      <c r="D505" s="1" t="s">
        <v>236</v>
      </c>
      <c r="E505" s="1">
        <v>3.2</v>
      </c>
      <c r="F505" s="1">
        <v>6</v>
      </c>
      <c r="G505" s="1" t="s">
        <v>72</v>
      </c>
      <c r="H505" s="1" t="s">
        <v>233</v>
      </c>
      <c r="I505" s="1">
        <v>12.9</v>
      </c>
      <c r="J505" s="1">
        <v>9.6999999999999993</v>
      </c>
      <c r="K505" s="1">
        <v>11.5</v>
      </c>
      <c r="L505" s="1">
        <v>25</v>
      </c>
      <c r="M505" s="1">
        <v>268</v>
      </c>
      <c r="N505" s="1">
        <v>4</v>
      </c>
      <c r="O505" s="1">
        <v>5</v>
      </c>
      <c r="P505" s="2">
        <v>37545</v>
      </c>
      <c r="Q505" s="3"/>
    </row>
    <row r="506" spans="1:17" ht="16.5" customHeight="1">
      <c r="A506" s="1">
        <v>2022</v>
      </c>
      <c r="B506" s="1" t="s">
        <v>201</v>
      </c>
      <c r="C506" s="1" t="s">
        <v>743</v>
      </c>
      <c r="D506" s="1" t="s">
        <v>236</v>
      </c>
      <c r="E506" s="1">
        <v>2.4</v>
      </c>
      <c r="F506" s="1">
        <v>4</v>
      </c>
      <c r="G506" s="1" t="s">
        <v>407</v>
      </c>
      <c r="H506" s="1" t="s">
        <v>233</v>
      </c>
      <c r="I506" s="1">
        <v>10.6</v>
      </c>
      <c r="J506" s="1">
        <v>7.6</v>
      </c>
      <c r="K506" s="1">
        <v>9.3000000000000007</v>
      </c>
      <c r="L506" s="1">
        <v>30</v>
      </c>
      <c r="M506" s="1">
        <v>218</v>
      </c>
      <c r="N506" s="1">
        <v>5</v>
      </c>
      <c r="O506" s="1">
        <v>6</v>
      </c>
      <c r="P506" s="2">
        <v>27285</v>
      </c>
      <c r="Q506" s="3"/>
    </row>
    <row r="507" spans="1:17" ht="16.5" customHeight="1">
      <c r="A507" s="1">
        <v>2022</v>
      </c>
      <c r="B507" s="1" t="s">
        <v>201</v>
      </c>
      <c r="C507" s="1" t="s">
        <v>744</v>
      </c>
      <c r="D507" s="1" t="s">
        <v>236</v>
      </c>
      <c r="E507" s="1">
        <v>2.4</v>
      </c>
      <c r="F507" s="1">
        <v>4</v>
      </c>
      <c r="G507" s="1" t="s">
        <v>72</v>
      </c>
      <c r="H507" s="1" t="s">
        <v>233</v>
      </c>
      <c r="I507" s="1">
        <v>10.8</v>
      </c>
      <c r="J507" s="1">
        <v>7.8</v>
      </c>
      <c r="K507" s="1">
        <v>9.5</v>
      </c>
      <c r="L507" s="1">
        <v>30</v>
      </c>
      <c r="M507" s="1">
        <v>222</v>
      </c>
      <c r="N507" s="1">
        <v>5</v>
      </c>
      <c r="O507" s="1">
        <v>6</v>
      </c>
      <c r="P507" s="2">
        <v>27285</v>
      </c>
      <c r="Q507" s="3"/>
    </row>
    <row r="508" spans="1:17" ht="16.5" hidden="1" customHeight="1">
      <c r="A508" s="1">
        <v>2022</v>
      </c>
      <c r="B508" s="1" t="s">
        <v>201</v>
      </c>
      <c r="C508" s="1" t="s">
        <v>513</v>
      </c>
      <c r="D508" s="1" t="s">
        <v>243</v>
      </c>
      <c r="E508" s="1">
        <v>3</v>
      </c>
      <c r="F508" s="1">
        <v>6</v>
      </c>
      <c r="G508" s="1" t="s">
        <v>45</v>
      </c>
      <c r="H508" s="1" t="s">
        <v>174</v>
      </c>
      <c r="I508" s="1">
        <v>10.8</v>
      </c>
      <c r="J508" s="1">
        <v>8.5</v>
      </c>
      <c r="K508" s="1">
        <v>9.8000000000000007</v>
      </c>
      <c r="L508" s="1">
        <v>29</v>
      </c>
      <c r="M508" s="1">
        <v>263</v>
      </c>
      <c r="N508" s="1">
        <v>4</v>
      </c>
      <c r="O508" s="1">
        <v>1</v>
      </c>
      <c r="P508" s="2">
        <v>44580</v>
      </c>
      <c r="Q508" s="3"/>
    </row>
    <row r="509" spans="1:17" ht="16.5" hidden="1" customHeight="1">
      <c r="A509" s="1">
        <v>2022</v>
      </c>
      <c r="B509" s="1" t="s">
        <v>201</v>
      </c>
      <c r="C509" s="1" t="s">
        <v>458</v>
      </c>
      <c r="D509" s="1" t="s">
        <v>243</v>
      </c>
      <c r="E509" s="1">
        <v>3</v>
      </c>
      <c r="F509" s="1">
        <v>6</v>
      </c>
      <c r="G509" s="1" t="s">
        <v>45</v>
      </c>
      <c r="H509" s="1" t="s">
        <v>174</v>
      </c>
      <c r="I509" s="1">
        <v>11</v>
      </c>
      <c r="J509" s="1">
        <v>8.6999999999999993</v>
      </c>
      <c r="K509" s="1">
        <v>10</v>
      </c>
      <c r="L509" s="1">
        <v>28</v>
      </c>
      <c r="M509" s="1">
        <v>271</v>
      </c>
      <c r="N509" s="1">
        <v>4</v>
      </c>
      <c r="O509" s="1">
        <v>1</v>
      </c>
      <c r="P509" s="2">
        <v>49110</v>
      </c>
      <c r="Q509" s="3"/>
    </row>
    <row r="510" spans="1:17" ht="16.5" hidden="1" customHeight="1">
      <c r="A510" s="1">
        <v>2022</v>
      </c>
      <c r="B510" s="1" t="s">
        <v>201</v>
      </c>
      <c r="C510" s="1" t="s">
        <v>606</v>
      </c>
      <c r="D510" s="1" t="s">
        <v>243</v>
      </c>
      <c r="E510" s="1">
        <v>3.6</v>
      </c>
      <c r="F510" s="1">
        <v>6</v>
      </c>
      <c r="G510" s="1" t="s">
        <v>45</v>
      </c>
      <c r="H510" s="1" t="s">
        <v>233</v>
      </c>
      <c r="I510" s="1">
        <v>13.7</v>
      </c>
      <c r="J510" s="1">
        <v>10.7</v>
      </c>
      <c r="K510" s="1">
        <v>12.3</v>
      </c>
      <c r="L510" s="1">
        <v>23</v>
      </c>
      <c r="M510" s="1">
        <v>290</v>
      </c>
      <c r="N510" s="1">
        <v>4</v>
      </c>
      <c r="O510" s="1">
        <v>7</v>
      </c>
      <c r="P510" s="2">
        <v>37170</v>
      </c>
      <c r="Q510" s="3"/>
    </row>
    <row r="511" spans="1:17" ht="16.5" hidden="1" customHeight="1">
      <c r="A511" s="1">
        <v>2022</v>
      </c>
      <c r="B511" s="1" t="s">
        <v>201</v>
      </c>
      <c r="C511" s="1" t="s">
        <v>606</v>
      </c>
      <c r="D511" s="1" t="s">
        <v>243</v>
      </c>
      <c r="E511" s="1">
        <v>3.6</v>
      </c>
      <c r="F511" s="1">
        <v>6</v>
      </c>
      <c r="G511" s="1" t="s">
        <v>84</v>
      </c>
      <c r="H511" s="1" t="s">
        <v>233</v>
      </c>
      <c r="I511" s="1">
        <v>14.3</v>
      </c>
      <c r="J511" s="1">
        <v>10.4</v>
      </c>
      <c r="K511" s="1">
        <v>12.6</v>
      </c>
      <c r="L511" s="1">
        <v>22</v>
      </c>
      <c r="M511" s="1">
        <v>296</v>
      </c>
      <c r="N511" s="1">
        <v>4</v>
      </c>
      <c r="O511" s="1">
        <v>5</v>
      </c>
      <c r="P511" s="2">
        <v>37170</v>
      </c>
      <c r="Q511" s="3"/>
    </row>
    <row r="512" spans="1:17" ht="16.5" customHeight="1">
      <c r="A512" s="1">
        <v>2022</v>
      </c>
      <c r="B512" s="1" t="s">
        <v>201</v>
      </c>
      <c r="C512" s="1" t="s">
        <v>389</v>
      </c>
      <c r="D512" s="1" t="s">
        <v>53</v>
      </c>
      <c r="E512" s="1">
        <v>3.6</v>
      </c>
      <c r="F512" s="1">
        <v>6</v>
      </c>
      <c r="G512" s="1" t="s">
        <v>45</v>
      </c>
      <c r="H512" s="1" t="s">
        <v>233</v>
      </c>
      <c r="I512" s="1">
        <v>12.3</v>
      </c>
      <c r="J512" s="1">
        <v>9.1999999999999993</v>
      </c>
      <c r="K512" s="1">
        <v>10.9</v>
      </c>
      <c r="L512" s="1">
        <v>26</v>
      </c>
      <c r="M512" s="1">
        <v>256</v>
      </c>
      <c r="N512" s="1">
        <v>5</v>
      </c>
      <c r="O512" s="1">
        <v>7</v>
      </c>
      <c r="P512" s="2">
        <v>46645</v>
      </c>
      <c r="Q512" s="3"/>
    </row>
    <row r="513" spans="1:17" ht="16.5" customHeight="1">
      <c r="A513" s="1">
        <v>2022</v>
      </c>
      <c r="B513" s="1" t="s">
        <v>201</v>
      </c>
      <c r="C513" s="1" t="s">
        <v>389</v>
      </c>
      <c r="D513" s="1" t="s">
        <v>53</v>
      </c>
      <c r="E513" s="1">
        <v>5.7</v>
      </c>
      <c r="F513" s="1">
        <v>8</v>
      </c>
      <c r="G513" s="1" t="s">
        <v>45</v>
      </c>
      <c r="H513" s="1" t="s">
        <v>233</v>
      </c>
      <c r="I513" s="1">
        <v>16.7</v>
      </c>
      <c r="J513" s="1">
        <v>10.9</v>
      </c>
      <c r="K513" s="1">
        <v>14.1</v>
      </c>
      <c r="L513" s="1">
        <v>20</v>
      </c>
      <c r="M513" s="1">
        <v>331</v>
      </c>
      <c r="N513" s="1">
        <v>3</v>
      </c>
      <c r="O513" s="1">
        <v>5</v>
      </c>
      <c r="P513" s="2">
        <v>56240</v>
      </c>
      <c r="Q513" s="3"/>
    </row>
    <row r="514" spans="1:17" ht="16.5" customHeight="1">
      <c r="A514" s="1">
        <v>2022</v>
      </c>
      <c r="B514" s="1" t="s">
        <v>201</v>
      </c>
      <c r="C514" s="1" t="s">
        <v>370</v>
      </c>
      <c r="D514" s="1" t="s">
        <v>53</v>
      </c>
      <c r="E514" s="1">
        <v>3.6</v>
      </c>
      <c r="F514" s="1">
        <v>6</v>
      </c>
      <c r="G514" s="1" t="s">
        <v>45</v>
      </c>
      <c r="H514" s="1" t="s">
        <v>233</v>
      </c>
      <c r="I514" s="1">
        <v>13</v>
      </c>
      <c r="J514" s="1">
        <v>9.4</v>
      </c>
      <c r="K514" s="1">
        <v>11.3</v>
      </c>
      <c r="L514" s="1">
        <v>25</v>
      </c>
      <c r="M514" s="1">
        <v>266</v>
      </c>
      <c r="N514" s="1">
        <v>4</v>
      </c>
      <c r="O514" s="1">
        <v>7</v>
      </c>
      <c r="P514" s="2">
        <v>48645</v>
      </c>
      <c r="Q514" s="3"/>
    </row>
    <row r="515" spans="1:17" ht="16.5" customHeight="1">
      <c r="A515" s="1">
        <v>2022</v>
      </c>
      <c r="B515" s="1" t="s">
        <v>201</v>
      </c>
      <c r="C515" s="1" t="s">
        <v>370</v>
      </c>
      <c r="D515" s="1" t="s">
        <v>53</v>
      </c>
      <c r="E515" s="1">
        <v>5.7</v>
      </c>
      <c r="F515" s="1">
        <v>8</v>
      </c>
      <c r="G515" s="1" t="s">
        <v>45</v>
      </c>
      <c r="H515" s="1" t="s">
        <v>233</v>
      </c>
      <c r="I515" s="1">
        <v>16.7</v>
      </c>
      <c r="J515" s="1">
        <v>10.9</v>
      </c>
      <c r="K515" s="1">
        <v>14.1</v>
      </c>
      <c r="L515" s="1">
        <v>20</v>
      </c>
      <c r="M515" s="1">
        <v>331</v>
      </c>
      <c r="N515" s="1">
        <v>3</v>
      </c>
      <c r="O515" s="1">
        <v>5</v>
      </c>
      <c r="P515" s="2">
        <v>58240</v>
      </c>
      <c r="Q515" s="3"/>
    </row>
    <row r="516" spans="1:17" ht="16.5" customHeight="1">
      <c r="A516" s="1">
        <v>2022</v>
      </c>
      <c r="B516" s="1" t="s">
        <v>201</v>
      </c>
      <c r="C516" s="1" t="s">
        <v>510</v>
      </c>
      <c r="D516" s="1" t="s">
        <v>53</v>
      </c>
      <c r="E516" s="1">
        <v>3.6</v>
      </c>
      <c r="F516" s="1">
        <v>6</v>
      </c>
      <c r="G516" s="1" t="s">
        <v>45</v>
      </c>
      <c r="H516" s="1" t="s">
        <v>233</v>
      </c>
      <c r="I516" s="1">
        <v>12.7</v>
      </c>
      <c r="J516" s="1">
        <v>9.6</v>
      </c>
      <c r="K516" s="1">
        <v>11.3</v>
      </c>
      <c r="L516" s="1">
        <v>25</v>
      </c>
      <c r="M516" s="1">
        <v>265</v>
      </c>
      <c r="N516" s="1">
        <v>4</v>
      </c>
      <c r="O516" s="1">
        <v>7</v>
      </c>
      <c r="P516" s="2">
        <v>44850</v>
      </c>
      <c r="Q516" s="3"/>
    </row>
    <row r="517" spans="1:17" ht="16.5" customHeight="1">
      <c r="A517" s="1">
        <v>2022</v>
      </c>
      <c r="B517" s="1" t="s">
        <v>201</v>
      </c>
      <c r="C517" s="1" t="s">
        <v>202</v>
      </c>
      <c r="D517" s="1" t="s">
        <v>53</v>
      </c>
      <c r="E517" s="1">
        <v>6.4</v>
      </c>
      <c r="F517" s="1">
        <v>8</v>
      </c>
      <c r="G517" s="1" t="s">
        <v>45</v>
      </c>
      <c r="H517" s="1" t="s">
        <v>22</v>
      </c>
      <c r="I517" s="1">
        <v>18.600000000000001</v>
      </c>
      <c r="J517" s="1">
        <v>12.8</v>
      </c>
      <c r="K517" s="1">
        <v>16</v>
      </c>
      <c r="L517" s="1">
        <v>18</v>
      </c>
      <c r="M517" s="1">
        <v>374</v>
      </c>
      <c r="N517" s="1">
        <v>2</v>
      </c>
      <c r="O517" s="1">
        <v>1</v>
      </c>
      <c r="P517" s="2">
        <v>97995</v>
      </c>
      <c r="Q517" s="3"/>
    </row>
    <row r="518" spans="1:17" ht="16.5" customHeight="1">
      <c r="A518" s="1">
        <v>2022</v>
      </c>
      <c r="B518" s="1" t="s">
        <v>201</v>
      </c>
      <c r="C518" s="1" t="s">
        <v>782</v>
      </c>
      <c r="D518" s="1" t="s">
        <v>236</v>
      </c>
      <c r="E518" s="1">
        <v>1.3</v>
      </c>
      <c r="F518" s="1">
        <v>4</v>
      </c>
      <c r="G518" s="1" t="s">
        <v>72</v>
      </c>
      <c r="H518" s="1" t="s">
        <v>233</v>
      </c>
      <c r="I518" s="1">
        <v>9.8000000000000007</v>
      </c>
      <c r="J518" s="1">
        <v>7.4</v>
      </c>
      <c r="K518" s="1">
        <v>8.6999999999999993</v>
      </c>
      <c r="L518" s="1">
        <v>32</v>
      </c>
      <c r="M518" s="1">
        <v>204</v>
      </c>
      <c r="N518" s="1">
        <v>6</v>
      </c>
      <c r="O518" s="1">
        <v>6</v>
      </c>
      <c r="P518" s="2">
        <v>24695</v>
      </c>
      <c r="Q518" s="3"/>
    </row>
    <row r="519" spans="1:17" ht="16.5" customHeight="1">
      <c r="A519" s="1">
        <v>2022</v>
      </c>
      <c r="B519" s="1" t="s">
        <v>201</v>
      </c>
      <c r="C519" s="1" t="s">
        <v>716</v>
      </c>
      <c r="D519" s="1" t="s">
        <v>236</v>
      </c>
      <c r="E519" s="1">
        <v>1.3</v>
      </c>
      <c r="F519" s="1">
        <v>4</v>
      </c>
      <c r="G519" s="1" t="s">
        <v>72</v>
      </c>
      <c r="H519" s="1" t="s">
        <v>233</v>
      </c>
      <c r="I519" s="1">
        <v>10.1</v>
      </c>
      <c r="J519" s="1">
        <v>8.1</v>
      </c>
      <c r="K519" s="1">
        <v>9.1999999999999993</v>
      </c>
      <c r="L519" s="1">
        <v>31</v>
      </c>
      <c r="M519" s="1">
        <v>222</v>
      </c>
      <c r="N519" s="1">
        <v>5</v>
      </c>
      <c r="O519" s="1">
        <v>6</v>
      </c>
      <c r="P519" s="2">
        <v>29145</v>
      </c>
      <c r="Q519" s="3"/>
    </row>
    <row r="520" spans="1:17" ht="16.5" customHeight="1">
      <c r="A520" s="1">
        <v>2022</v>
      </c>
      <c r="B520" s="1" t="s">
        <v>201</v>
      </c>
      <c r="C520" s="1" t="s">
        <v>690</v>
      </c>
      <c r="D520" s="1" t="s">
        <v>236</v>
      </c>
      <c r="E520" s="1">
        <v>1.3</v>
      </c>
      <c r="F520" s="1">
        <v>4</v>
      </c>
      <c r="G520" s="1" t="s">
        <v>72</v>
      </c>
      <c r="H520" s="1" t="s">
        <v>233</v>
      </c>
      <c r="I520" s="1">
        <v>10.8</v>
      </c>
      <c r="J520" s="1">
        <v>8.6999999999999993</v>
      </c>
      <c r="K520" s="1">
        <v>9.9</v>
      </c>
      <c r="L520" s="1">
        <v>29</v>
      </c>
      <c r="M520" s="1">
        <v>231</v>
      </c>
      <c r="N520" s="1">
        <v>5</v>
      </c>
      <c r="O520" s="1">
        <v>6</v>
      </c>
      <c r="P520" s="2">
        <v>30945</v>
      </c>
      <c r="Q520" s="3"/>
    </row>
    <row r="521" spans="1:17" ht="16.5" customHeight="1">
      <c r="A521" s="1">
        <v>2022</v>
      </c>
      <c r="B521" s="1" t="s">
        <v>201</v>
      </c>
      <c r="C521" s="1" t="s">
        <v>300</v>
      </c>
      <c r="D521" s="1" t="s">
        <v>53</v>
      </c>
      <c r="E521" s="1">
        <v>5.7</v>
      </c>
      <c r="F521" s="1">
        <v>8</v>
      </c>
      <c r="G521" s="1" t="s">
        <v>45</v>
      </c>
      <c r="H521" s="1" t="s">
        <v>233</v>
      </c>
      <c r="I521" s="1">
        <v>15.6</v>
      </c>
      <c r="J521" s="1">
        <v>11.7</v>
      </c>
      <c r="K521" s="1">
        <v>13.8</v>
      </c>
      <c r="L521" s="1">
        <v>20</v>
      </c>
      <c r="M521" s="1">
        <v>323</v>
      </c>
      <c r="N521" s="1">
        <v>3</v>
      </c>
      <c r="O521" s="1">
        <v>5</v>
      </c>
      <c r="P521" s="2">
        <v>71995</v>
      </c>
      <c r="Q521" s="3"/>
    </row>
    <row r="522" spans="1:17" ht="16.5" customHeight="1">
      <c r="A522" s="1">
        <v>2022</v>
      </c>
      <c r="B522" s="1" t="s">
        <v>201</v>
      </c>
      <c r="C522" s="1" t="s">
        <v>700</v>
      </c>
      <c r="D522" s="1" t="s">
        <v>236</v>
      </c>
      <c r="E522" s="1">
        <v>2</v>
      </c>
      <c r="F522" s="1">
        <v>4</v>
      </c>
      <c r="G522" s="1" t="s">
        <v>45</v>
      </c>
      <c r="H522" s="1" t="s">
        <v>233</v>
      </c>
      <c r="I522" s="1">
        <v>10.7</v>
      </c>
      <c r="J522" s="1">
        <v>9.8000000000000007</v>
      </c>
      <c r="K522" s="1">
        <v>10.3</v>
      </c>
      <c r="L522" s="1">
        <v>27</v>
      </c>
      <c r="M522" s="1">
        <v>241</v>
      </c>
      <c r="N522" s="1">
        <v>5</v>
      </c>
      <c r="O522" s="1">
        <v>5</v>
      </c>
      <c r="P522" s="2">
        <v>29995</v>
      </c>
      <c r="Q522" s="3"/>
    </row>
    <row r="523" spans="1:17" ht="16.5" customHeight="1">
      <c r="A523" s="1">
        <v>2022</v>
      </c>
      <c r="B523" s="1" t="s">
        <v>201</v>
      </c>
      <c r="C523" s="1" t="s">
        <v>700</v>
      </c>
      <c r="D523" s="1" t="s">
        <v>236</v>
      </c>
      <c r="E523" s="1">
        <v>3.6</v>
      </c>
      <c r="F523" s="1">
        <v>6</v>
      </c>
      <c r="G523" s="1" t="s">
        <v>45</v>
      </c>
      <c r="H523" s="1" t="s">
        <v>233</v>
      </c>
      <c r="I523" s="1">
        <v>12.8</v>
      </c>
      <c r="J523" s="1">
        <v>10.4</v>
      </c>
      <c r="K523" s="1">
        <v>11.8</v>
      </c>
      <c r="L523" s="1">
        <v>24</v>
      </c>
      <c r="M523" s="1">
        <v>274</v>
      </c>
      <c r="N523" s="1">
        <v>4</v>
      </c>
      <c r="O523" s="1">
        <v>7</v>
      </c>
      <c r="P523" s="2">
        <v>29995</v>
      </c>
      <c r="Q523" s="3"/>
    </row>
    <row r="524" spans="1:17" ht="16.5" customHeight="1">
      <c r="A524" s="1">
        <v>2022</v>
      </c>
      <c r="B524" s="1" t="s">
        <v>201</v>
      </c>
      <c r="C524" s="1" t="s">
        <v>567</v>
      </c>
      <c r="D524" s="1" t="s">
        <v>236</v>
      </c>
      <c r="E524" s="1">
        <v>3.6</v>
      </c>
      <c r="F524" s="1">
        <v>6</v>
      </c>
      <c r="G524" s="1" t="s">
        <v>45</v>
      </c>
      <c r="H524" s="1" t="s">
        <v>233</v>
      </c>
      <c r="I524" s="1">
        <v>12</v>
      </c>
      <c r="J524" s="1">
        <v>9.8000000000000007</v>
      </c>
      <c r="K524" s="1">
        <v>11</v>
      </c>
      <c r="L524" s="1">
        <v>26</v>
      </c>
      <c r="M524" s="1">
        <v>258</v>
      </c>
      <c r="N524" s="1">
        <v>4</v>
      </c>
      <c r="O524" s="1">
        <v>5</v>
      </c>
      <c r="P524" s="2">
        <v>40000</v>
      </c>
      <c r="Q524" s="3"/>
    </row>
    <row r="525" spans="1:17" ht="16.5" customHeight="1">
      <c r="A525" s="1">
        <v>2022</v>
      </c>
      <c r="B525" s="1" t="s">
        <v>201</v>
      </c>
      <c r="C525" s="1" t="s">
        <v>700</v>
      </c>
      <c r="D525" s="1" t="s">
        <v>236</v>
      </c>
      <c r="E525" s="1">
        <v>3.6</v>
      </c>
      <c r="F525" s="1">
        <v>6</v>
      </c>
      <c r="G525" s="1" t="s">
        <v>84</v>
      </c>
      <c r="H525" s="1" t="s">
        <v>233</v>
      </c>
      <c r="I525" s="1">
        <v>13.7</v>
      </c>
      <c r="J525" s="1">
        <v>9.6</v>
      </c>
      <c r="K525" s="1">
        <v>11.8</v>
      </c>
      <c r="L525" s="1">
        <v>24</v>
      </c>
      <c r="M525" s="1">
        <v>277</v>
      </c>
      <c r="N525" s="1">
        <v>4</v>
      </c>
      <c r="O525" s="1">
        <v>5</v>
      </c>
      <c r="P525" s="2">
        <v>29995</v>
      </c>
      <c r="Q525" s="3"/>
    </row>
    <row r="526" spans="1:17" ht="16.5" customHeight="1">
      <c r="A526" s="1">
        <v>2022</v>
      </c>
      <c r="B526" s="1" t="s">
        <v>201</v>
      </c>
      <c r="C526" s="1" t="s">
        <v>260</v>
      </c>
      <c r="D526" s="1" t="s">
        <v>236</v>
      </c>
      <c r="E526" s="1">
        <v>2</v>
      </c>
      <c r="F526" s="1">
        <v>4</v>
      </c>
      <c r="G526" s="1" t="s">
        <v>45</v>
      </c>
      <c r="H526" s="1" t="s">
        <v>233</v>
      </c>
      <c r="I526" s="1">
        <v>11.5</v>
      </c>
      <c r="J526" s="1">
        <v>9.9</v>
      </c>
      <c r="K526" s="1">
        <v>10.8</v>
      </c>
      <c r="L526" s="1">
        <v>26</v>
      </c>
      <c r="M526" s="1">
        <v>251</v>
      </c>
      <c r="N526" s="1">
        <v>5</v>
      </c>
      <c r="O526" s="1">
        <v>5</v>
      </c>
      <c r="P526" s="2">
        <v>45345</v>
      </c>
      <c r="Q526" s="3"/>
    </row>
    <row r="527" spans="1:17" ht="16.5" customHeight="1">
      <c r="A527" s="1">
        <v>2022</v>
      </c>
      <c r="B527" s="1" t="s">
        <v>201</v>
      </c>
      <c r="C527" s="1" t="s">
        <v>544</v>
      </c>
      <c r="D527" s="1" t="s">
        <v>236</v>
      </c>
      <c r="E527" s="1">
        <v>3</v>
      </c>
      <c r="F527" s="1">
        <v>6</v>
      </c>
      <c r="G527" s="1" t="s">
        <v>45</v>
      </c>
      <c r="H527" s="1" t="s">
        <v>174</v>
      </c>
      <c r="I527" s="1">
        <v>10.6</v>
      </c>
      <c r="J527" s="1">
        <v>8.1</v>
      </c>
      <c r="K527" s="1">
        <v>9.5</v>
      </c>
      <c r="L527" s="1">
        <v>30</v>
      </c>
      <c r="M527" s="1">
        <v>255</v>
      </c>
      <c r="N527" s="1">
        <v>5</v>
      </c>
      <c r="O527" s="1">
        <v>1</v>
      </c>
      <c r="P527" s="2">
        <v>42150</v>
      </c>
      <c r="Q527" s="3"/>
    </row>
    <row r="528" spans="1:17" ht="16.5" customHeight="1">
      <c r="A528" s="1">
        <v>2022</v>
      </c>
      <c r="B528" s="1" t="s">
        <v>201</v>
      </c>
      <c r="C528" s="1" t="s">
        <v>498</v>
      </c>
      <c r="D528" s="1" t="s">
        <v>236</v>
      </c>
      <c r="E528" s="1">
        <v>3</v>
      </c>
      <c r="F528" s="1">
        <v>6</v>
      </c>
      <c r="G528" s="1" t="s">
        <v>45</v>
      </c>
      <c r="H528" s="1" t="s">
        <v>174</v>
      </c>
      <c r="I528" s="1">
        <v>11.2</v>
      </c>
      <c r="J528" s="1">
        <v>9</v>
      </c>
      <c r="K528" s="1">
        <v>10.199999999999999</v>
      </c>
      <c r="L528" s="1">
        <v>28</v>
      </c>
      <c r="M528" s="1">
        <v>275</v>
      </c>
      <c r="N528" s="1">
        <v>4</v>
      </c>
      <c r="O528" s="1">
        <v>1</v>
      </c>
      <c r="P528" s="2">
        <v>45800</v>
      </c>
      <c r="Q528" s="3"/>
    </row>
    <row r="529" spans="1:17" ht="16.5" customHeight="1">
      <c r="A529" s="1">
        <v>2022</v>
      </c>
      <c r="B529" s="1" t="s">
        <v>201</v>
      </c>
      <c r="C529" s="1" t="s">
        <v>260</v>
      </c>
      <c r="D529" s="1" t="s">
        <v>236</v>
      </c>
      <c r="E529" s="1">
        <v>3.6</v>
      </c>
      <c r="F529" s="1">
        <v>6</v>
      </c>
      <c r="G529" s="1" t="s">
        <v>45</v>
      </c>
      <c r="H529" s="1" t="s">
        <v>233</v>
      </c>
      <c r="I529" s="1">
        <v>12.9</v>
      </c>
      <c r="J529" s="1">
        <v>10.199999999999999</v>
      </c>
      <c r="K529" s="1">
        <v>11.7</v>
      </c>
      <c r="L529" s="1">
        <v>24</v>
      </c>
      <c r="M529" s="1">
        <v>275</v>
      </c>
      <c r="N529" s="1">
        <v>4</v>
      </c>
      <c r="O529" s="1">
        <v>7</v>
      </c>
      <c r="P529" s="2">
        <v>34045</v>
      </c>
      <c r="Q529" s="3"/>
    </row>
    <row r="530" spans="1:17" ht="16.5" customHeight="1">
      <c r="A530" s="1">
        <v>2022</v>
      </c>
      <c r="B530" s="1" t="s">
        <v>201</v>
      </c>
      <c r="C530" s="1" t="s">
        <v>545</v>
      </c>
      <c r="D530" s="1" t="s">
        <v>236</v>
      </c>
      <c r="E530" s="1">
        <v>3.6</v>
      </c>
      <c r="F530" s="1">
        <v>6</v>
      </c>
      <c r="G530" s="1" t="s">
        <v>45</v>
      </c>
      <c r="H530" s="1" t="s">
        <v>233</v>
      </c>
      <c r="I530" s="1">
        <v>12.3</v>
      </c>
      <c r="J530" s="1">
        <v>9.9</v>
      </c>
      <c r="K530" s="1">
        <v>11.2</v>
      </c>
      <c r="L530" s="1">
        <v>25</v>
      </c>
      <c r="M530" s="1">
        <v>262</v>
      </c>
      <c r="N530" s="1">
        <v>4</v>
      </c>
      <c r="O530" s="1">
        <v>5</v>
      </c>
      <c r="P530" s="2">
        <v>42150</v>
      </c>
      <c r="Q530" s="3"/>
    </row>
    <row r="531" spans="1:17" ht="16.5" customHeight="1">
      <c r="A531" s="1">
        <v>2022</v>
      </c>
      <c r="B531" s="1" t="s">
        <v>201</v>
      </c>
      <c r="C531" s="1" t="s">
        <v>260</v>
      </c>
      <c r="D531" s="1" t="s">
        <v>236</v>
      </c>
      <c r="E531" s="1">
        <v>3.6</v>
      </c>
      <c r="F531" s="1">
        <v>6</v>
      </c>
      <c r="G531" s="1" t="s">
        <v>84</v>
      </c>
      <c r="H531" s="1" t="s">
        <v>233</v>
      </c>
      <c r="I531" s="1">
        <v>13.8</v>
      </c>
      <c r="J531" s="1">
        <v>10.1</v>
      </c>
      <c r="K531" s="1">
        <v>12.2</v>
      </c>
      <c r="L531" s="1">
        <v>23</v>
      </c>
      <c r="M531" s="1">
        <v>285</v>
      </c>
      <c r="N531" s="1">
        <v>4</v>
      </c>
      <c r="O531" s="1">
        <v>5</v>
      </c>
      <c r="P531" s="2">
        <v>34045</v>
      </c>
      <c r="Q531" s="3"/>
    </row>
    <row r="532" spans="1:17" ht="16.5" customHeight="1">
      <c r="A532" s="1">
        <v>2022</v>
      </c>
      <c r="B532" s="1" t="s">
        <v>201</v>
      </c>
      <c r="C532" s="1" t="s">
        <v>260</v>
      </c>
      <c r="D532" s="1" t="s">
        <v>236</v>
      </c>
      <c r="E532" s="1">
        <v>6.4</v>
      </c>
      <c r="F532" s="1">
        <v>8</v>
      </c>
      <c r="G532" s="1" t="s">
        <v>45</v>
      </c>
      <c r="H532" s="1" t="s">
        <v>22</v>
      </c>
      <c r="I532" s="1">
        <v>18.5</v>
      </c>
      <c r="J532" s="1">
        <v>14.1</v>
      </c>
      <c r="K532" s="1">
        <v>16.5</v>
      </c>
      <c r="L532" s="1">
        <v>17</v>
      </c>
      <c r="M532" s="1">
        <v>387</v>
      </c>
      <c r="N532" s="1">
        <v>2</v>
      </c>
      <c r="O532" s="1">
        <v>1</v>
      </c>
      <c r="P532" s="2">
        <v>79595</v>
      </c>
      <c r="Q532" s="3"/>
    </row>
    <row r="533" spans="1:17" ht="16.5" customHeight="1">
      <c r="A533" s="1">
        <v>2022</v>
      </c>
      <c r="B533" s="1" t="s">
        <v>617</v>
      </c>
      <c r="C533" s="1" t="s">
        <v>675</v>
      </c>
      <c r="D533" s="1" t="s">
        <v>610</v>
      </c>
      <c r="E533" s="1">
        <v>3.5</v>
      </c>
      <c r="F533" s="1">
        <v>6</v>
      </c>
      <c r="G533" s="1" t="s">
        <v>31</v>
      </c>
      <c r="H533" s="1" t="s">
        <v>233</v>
      </c>
      <c r="I533" s="1">
        <v>12</v>
      </c>
      <c r="J533" s="1">
        <v>8.9</v>
      </c>
      <c r="K533" s="1">
        <v>10.6</v>
      </c>
      <c r="L533" s="1">
        <v>27</v>
      </c>
      <c r="M533" s="1">
        <v>252</v>
      </c>
      <c r="N533" s="1">
        <v>5</v>
      </c>
      <c r="O533" s="1">
        <v>5</v>
      </c>
      <c r="P533" s="2">
        <v>32300</v>
      </c>
      <c r="Q533" s="3"/>
    </row>
    <row r="534" spans="1:17" ht="16.5" customHeight="1">
      <c r="A534" s="1">
        <v>2022</v>
      </c>
      <c r="B534" s="1" t="s">
        <v>617</v>
      </c>
      <c r="C534" s="1" t="s">
        <v>842</v>
      </c>
      <c r="D534" s="1" t="s">
        <v>69</v>
      </c>
      <c r="E534" s="1">
        <v>1.6</v>
      </c>
      <c r="F534" s="1">
        <v>4</v>
      </c>
      <c r="G534" s="1" t="s">
        <v>21</v>
      </c>
      <c r="H534" s="1" t="s">
        <v>233</v>
      </c>
      <c r="I534" s="1">
        <v>8.6999999999999993</v>
      </c>
      <c r="J534" s="1">
        <v>6.6</v>
      </c>
      <c r="K534" s="1">
        <v>7.8</v>
      </c>
      <c r="L534" s="1">
        <v>36</v>
      </c>
      <c r="M534" s="1">
        <v>184</v>
      </c>
      <c r="N534" s="1">
        <v>6</v>
      </c>
      <c r="O534" s="1">
        <v>5</v>
      </c>
      <c r="P534" s="2">
        <v>19090</v>
      </c>
      <c r="Q534" s="3"/>
    </row>
    <row r="535" spans="1:17" ht="16.5" customHeight="1">
      <c r="A535" s="1">
        <v>2022</v>
      </c>
      <c r="B535" s="1" t="s">
        <v>617</v>
      </c>
      <c r="C535" s="1" t="s">
        <v>842</v>
      </c>
      <c r="D535" s="1" t="s">
        <v>69</v>
      </c>
      <c r="E535" s="1">
        <v>2</v>
      </c>
      <c r="F535" s="1">
        <v>4</v>
      </c>
      <c r="G535" s="1" t="s">
        <v>469</v>
      </c>
      <c r="H535" s="1" t="s">
        <v>233</v>
      </c>
      <c r="I535" s="1">
        <v>7.9</v>
      </c>
      <c r="J535" s="1">
        <v>5.9</v>
      </c>
      <c r="K535" s="1">
        <v>7</v>
      </c>
      <c r="L535" s="1">
        <v>40</v>
      </c>
      <c r="M535" s="1">
        <v>165</v>
      </c>
      <c r="N535" s="1">
        <v>7</v>
      </c>
      <c r="O535" s="1">
        <v>5</v>
      </c>
      <c r="P535" s="2">
        <v>19090</v>
      </c>
      <c r="Q535" s="3"/>
    </row>
    <row r="536" spans="1:17" ht="16.5" customHeight="1">
      <c r="A536" s="1">
        <v>2022</v>
      </c>
      <c r="B536" s="1" t="s">
        <v>617</v>
      </c>
      <c r="C536" s="1" t="s">
        <v>842</v>
      </c>
      <c r="D536" s="1" t="s">
        <v>69</v>
      </c>
      <c r="E536" s="1">
        <v>2</v>
      </c>
      <c r="F536" s="1">
        <v>4</v>
      </c>
      <c r="G536" s="1" t="s">
        <v>84</v>
      </c>
      <c r="H536" s="1" t="s">
        <v>233</v>
      </c>
      <c r="I536" s="1">
        <v>8.8000000000000007</v>
      </c>
      <c r="J536" s="1">
        <v>6.1</v>
      </c>
      <c r="K536" s="1">
        <v>7.6</v>
      </c>
      <c r="L536" s="1">
        <v>37</v>
      </c>
      <c r="M536" s="1">
        <v>178</v>
      </c>
      <c r="N536" s="1">
        <v>7</v>
      </c>
      <c r="O536" s="1">
        <v>5</v>
      </c>
      <c r="P536" s="2">
        <v>19090</v>
      </c>
      <c r="Q536" s="3"/>
    </row>
    <row r="537" spans="1:17" ht="16.5" customHeight="1">
      <c r="A537" s="1">
        <v>2022</v>
      </c>
      <c r="B537" s="1" t="s">
        <v>617</v>
      </c>
      <c r="C537" s="1" t="s">
        <v>839</v>
      </c>
      <c r="D537" s="1" t="s">
        <v>30</v>
      </c>
      <c r="E537" s="1">
        <v>1.6</v>
      </c>
      <c r="F537" s="1">
        <v>4</v>
      </c>
      <c r="G537" s="1" t="s">
        <v>21</v>
      </c>
      <c r="H537" s="1" t="s">
        <v>233</v>
      </c>
      <c r="I537" s="1">
        <v>8.9</v>
      </c>
      <c r="J537" s="1">
        <v>6.9</v>
      </c>
      <c r="K537" s="1">
        <v>8</v>
      </c>
      <c r="L537" s="1">
        <v>35</v>
      </c>
      <c r="M537" s="1">
        <v>190</v>
      </c>
      <c r="N537" s="1">
        <v>6</v>
      </c>
      <c r="O537" s="1">
        <v>5</v>
      </c>
      <c r="P537" s="2">
        <v>19790</v>
      </c>
      <c r="Q537" s="3"/>
    </row>
    <row r="538" spans="1:17" ht="16.5" customHeight="1">
      <c r="A538" s="1">
        <v>2022</v>
      </c>
      <c r="B538" s="1" t="s">
        <v>617</v>
      </c>
      <c r="C538" s="1" t="s">
        <v>839</v>
      </c>
      <c r="D538" s="1" t="s">
        <v>30</v>
      </c>
      <c r="E538" s="1">
        <v>2</v>
      </c>
      <c r="F538" s="1">
        <v>4</v>
      </c>
      <c r="G538" s="1" t="s">
        <v>469</v>
      </c>
      <c r="H538" s="1" t="s">
        <v>233</v>
      </c>
      <c r="I538" s="1">
        <v>8</v>
      </c>
      <c r="J538" s="1">
        <v>6</v>
      </c>
      <c r="K538" s="1">
        <v>7.1</v>
      </c>
      <c r="L538" s="1">
        <v>40</v>
      </c>
      <c r="M538" s="1">
        <v>169</v>
      </c>
      <c r="N538" s="1">
        <v>7</v>
      </c>
      <c r="O538" s="1">
        <v>5</v>
      </c>
      <c r="P538" s="2">
        <v>19790</v>
      </c>
      <c r="Q538" s="3"/>
    </row>
    <row r="539" spans="1:17" ht="16.5" customHeight="1">
      <c r="A539" s="1">
        <v>2022</v>
      </c>
      <c r="B539" s="1" t="s">
        <v>617</v>
      </c>
      <c r="C539" s="1" t="s">
        <v>798</v>
      </c>
      <c r="D539" s="1" t="s">
        <v>30</v>
      </c>
      <c r="E539" s="1">
        <v>2.5</v>
      </c>
      <c r="F539" s="1">
        <v>4</v>
      </c>
      <c r="G539" s="1" t="s">
        <v>49</v>
      </c>
      <c r="H539" s="1" t="s">
        <v>233</v>
      </c>
      <c r="I539" s="1">
        <v>9.9</v>
      </c>
      <c r="J539" s="1">
        <v>7.3</v>
      </c>
      <c r="K539" s="1">
        <v>8.6999999999999993</v>
      </c>
      <c r="L539" s="1">
        <v>32</v>
      </c>
      <c r="M539" s="1">
        <v>207</v>
      </c>
      <c r="N539" s="1">
        <v>6</v>
      </c>
      <c r="O539" s="1">
        <v>5</v>
      </c>
      <c r="P539" s="2">
        <v>23790</v>
      </c>
      <c r="Q539" s="3"/>
    </row>
    <row r="540" spans="1:17" ht="16.5" customHeight="1">
      <c r="A540" s="1">
        <v>2022</v>
      </c>
      <c r="B540" s="1" t="s">
        <v>617</v>
      </c>
      <c r="C540" s="1" t="s">
        <v>799</v>
      </c>
      <c r="D540" s="1" t="s">
        <v>30</v>
      </c>
      <c r="E540" s="1">
        <v>1.6</v>
      </c>
      <c r="F540" s="1">
        <v>4</v>
      </c>
      <c r="G540" s="1" t="s">
        <v>31</v>
      </c>
      <c r="H540" s="1" t="s">
        <v>233</v>
      </c>
      <c r="I540" s="1">
        <v>9.1999999999999993</v>
      </c>
      <c r="J540" s="1">
        <v>7</v>
      </c>
      <c r="K540" s="1">
        <v>8.1999999999999993</v>
      </c>
      <c r="L540" s="1">
        <v>34</v>
      </c>
      <c r="M540" s="1">
        <v>195</v>
      </c>
      <c r="N540" s="1">
        <v>6</v>
      </c>
      <c r="O540" s="1">
        <v>5</v>
      </c>
      <c r="P540" s="2">
        <v>23790</v>
      </c>
      <c r="Q540" s="3"/>
    </row>
    <row r="541" spans="1:17" ht="16.5" customHeight="1">
      <c r="A541" s="1">
        <v>2022</v>
      </c>
      <c r="B541" s="1" t="s">
        <v>617</v>
      </c>
      <c r="C541" s="1" t="s">
        <v>783</v>
      </c>
      <c r="D541" s="1" t="s">
        <v>385</v>
      </c>
      <c r="E541" s="1">
        <v>1.6</v>
      </c>
      <c r="F541" s="1">
        <v>4</v>
      </c>
      <c r="G541" s="1" t="s">
        <v>566</v>
      </c>
      <c r="H541" s="1" t="s">
        <v>233</v>
      </c>
      <c r="I541" s="1">
        <v>4.4000000000000004</v>
      </c>
      <c r="J541" s="1">
        <v>4.9000000000000004</v>
      </c>
      <c r="K541" s="1">
        <v>4.5999999999999996</v>
      </c>
      <c r="L541" s="1">
        <v>61</v>
      </c>
      <c r="M541" s="1">
        <v>110</v>
      </c>
      <c r="N541" s="1">
        <v>9</v>
      </c>
      <c r="O541" s="1">
        <v>7</v>
      </c>
      <c r="P541" s="2">
        <v>24690</v>
      </c>
      <c r="Q541" s="3"/>
    </row>
    <row r="542" spans="1:17" ht="16.5" customHeight="1">
      <c r="A542" s="1">
        <v>2022</v>
      </c>
      <c r="B542" s="1" t="s">
        <v>617</v>
      </c>
      <c r="C542" s="1" t="s">
        <v>805</v>
      </c>
      <c r="D542" s="1" t="s">
        <v>385</v>
      </c>
      <c r="E542" s="1">
        <v>1.6</v>
      </c>
      <c r="F542" s="1">
        <v>4</v>
      </c>
      <c r="G542" s="1" t="s">
        <v>566</v>
      </c>
      <c r="H542" s="1" t="s">
        <v>233</v>
      </c>
      <c r="I542" s="1">
        <v>4.4000000000000004</v>
      </c>
      <c r="J542" s="1">
        <v>4.9000000000000004</v>
      </c>
      <c r="K542" s="1">
        <v>4.5999999999999996</v>
      </c>
      <c r="L542" s="1">
        <v>61</v>
      </c>
      <c r="M542" s="1">
        <v>110</v>
      </c>
      <c r="N542" s="1">
        <v>9</v>
      </c>
      <c r="O542" s="1">
        <v>7</v>
      </c>
      <c r="P542" s="2">
        <v>23490</v>
      </c>
      <c r="Q542" s="3"/>
    </row>
    <row r="543" spans="1:17" ht="16.5" customHeight="1">
      <c r="A543" s="1">
        <v>2022</v>
      </c>
      <c r="B543" s="1" t="s">
        <v>617</v>
      </c>
      <c r="C543" s="1" t="s">
        <v>703</v>
      </c>
      <c r="D543" s="1" t="s">
        <v>385</v>
      </c>
      <c r="E543" s="1">
        <v>1.6</v>
      </c>
      <c r="F543" s="1">
        <v>4</v>
      </c>
      <c r="G543" s="1" t="s">
        <v>566</v>
      </c>
      <c r="H543" s="1" t="s">
        <v>233</v>
      </c>
      <c r="I543" s="1">
        <v>5</v>
      </c>
      <c r="J543" s="1">
        <v>5.6</v>
      </c>
      <c r="K543" s="1">
        <v>5.3</v>
      </c>
      <c r="L543" s="1">
        <v>53</v>
      </c>
      <c r="M543" s="1">
        <v>124</v>
      </c>
      <c r="N543" s="1">
        <v>9</v>
      </c>
      <c r="O543" s="1">
        <v>7</v>
      </c>
      <c r="P543" s="2">
        <v>29890</v>
      </c>
      <c r="Q543" s="3"/>
    </row>
    <row r="544" spans="1:17" ht="16.5" customHeight="1">
      <c r="A544" s="1">
        <v>2022</v>
      </c>
      <c r="B544" s="1" t="s">
        <v>617</v>
      </c>
      <c r="C544" s="1" t="s">
        <v>844</v>
      </c>
      <c r="D544" s="1" t="s">
        <v>162</v>
      </c>
      <c r="E544" s="1">
        <v>1.6</v>
      </c>
      <c r="F544" s="1">
        <v>4</v>
      </c>
      <c r="G544" s="1" t="s">
        <v>835</v>
      </c>
      <c r="H544" s="1" t="s">
        <v>233</v>
      </c>
      <c r="I544" s="1">
        <v>7.2</v>
      </c>
      <c r="J544" s="1">
        <v>6</v>
      </c>
      <c r="K544" s="1">
        <v>6.7</v>
      </c>
      <c r="L544" s="1">
        <v>42</v>
      </c>
      <c r="M544" s="1">
        <v>159</v>
      </c>
      <c r="N544" s="1">
        <v>7</v>
      </c>
      <c r="O544" s="1">
        <v>3</v>
      </c>
      <c r="P544" s="2">
        <v>16450</v>
      </c>
      <c r="Q544" s="3"/>
    </row>
    <row r="545" spans="1:17" ht="16.5" customHeight="1">
      <c r="A545" s="1">
        <v>2022</v>
      </c>
      <c r="B545" s="1" t="s">
        <v>617</v>
      </c>
      <c r="C545" s="1" t="s">
        <v>844</v>
      </c>
      <c r="D545" s="1" t="s">
        <v>162</v>
      </c>
      <c r="E545" s="1">
        <v>1.6</v>
      </c>
      <c r="F545" s="1">
        <v>4</v>
      </c>
      <c r="G545" s="1" t="s">
        <v>84</v>
      </c>
      <c r="H545" s="1" t="s">
        <v>233</v>
      </c>
      <c r="I545" s="1">
        <v>7.7</v>
      </c>
      <c r="J545" s="1">
        <v>6.1</v>
      </c>
      <c r="K545" s="1">
        <v>7</v>
      </c>
      <c r="L545" s="1">
        <v>40</v>
      </c>
      <c r="M545" s="1">
        <v>166</v>
      </c>
      <c r="N545" s="1">
        <v>7</v>
      </c>
      <c r="O545" s="1">
        <v>3</v>
      </c>
      <c r="P545" s="2">
        <v>16450</v>
      </c>
      <c r="Q545" s="3"/>
    </row>
    <row r="546" spans="1:17" ht="16.5" customHeight="1">
      <c r="A546" s="1">
        <v>2022</v>
      </c>
      <c r="B546" s="1" t="s">
        <v>617</v>
      </c>
      <c r="C546" s="1" t="s">
        <v>810</v>
      </c>
      <c r="D546" s="1" t="s">
        <v>236</v>
      </c>
      <c r="E546" s="1">
        <v>2</v>
      </c>
      <c r="F546" s="1">
        <v>4</v>
      </c>
      <c r="G546" s="1" t="s">
        <v>479</v>
      </c>
      <c r="H546" s="1" t="s">
        <v>233</v>
      </c>
      <c r="I546" s="1">
        <v>8.1999999999999993</v>
      </c>
      <c r="J546" s="1">
        <v>7.1</v>
      </c>
      <c r="K546" s="1">
        <v>7.7</v>
      </c>
      <c r="L546" s="1">
        <v>37</v>
      </c>
      <c r="M546" s="1">
        <v>182</v>
      </c>
      <c r="N546" s="1">
        <v>6</v>
      </c>
      <c r="O546" s="1">
        <v>5</v>
      </c>
      <c r="P546" s="2">
        <v>22590</v>
      </c>
      <c r="Q546" s="3"/>
    </row>
    <row r="547" spans="1:17" ht="16.5" customHeight="1">
      <c r="A547" s="1">
        <v>2022</v>
      </c>
      <c r="B547" s="1" t="s">
        <v>617</v>
      </c>
      <c r="C547" s="1" t="s">
        <v>811</v>
      </c>
      <c r="D547" s="1" t="s">
        <v>236</v>
      </c>
      <c r="E547" s="1">
        <v>1.6</v>
      </c>
      <c r="F547" s="1">
        <v>4</v>
      </c>
      <c r="G547" s="1" t="s">
        <v>21</v>
      </c>
      <c r="H547" s="1" t="s">
        <v>233</v>
      </c>
      <c r="I547" s="1">
        <v>9.4</v>
      </c>
      <c r="J547" s="1">
        <v>7.9</v>
      </c>
      <c r="K547" s="1">
        <v>8.6999999999999993</v>
      </c>
      <c r="L547" s="1">
        <v>32</v>
      </c>
      <c r="M547" s="1">
        <v>205</v>
      </c>
      <c r="N547" s="1">
        <v>6</v>
      </c>
      <c r="O547" s="1">
        <v>5</v>
      </c>
      <c r="P547" s="2">
        <v>22590</v>
      </c>
      <c r="Q547" s="3"/>
    </row>
    <row r="548" spans="1:17" ht="16.5" customHeight="1">
      <c r="A548" s="1">
        <v>2022</v>
      </c>
      <c r="B548" s="1" t="s">
        <v>617</v>
      </c>
      <c r="C548" s="1" t="s">
        <v>811</v>
      </c>
      <c r="D548" s="1" t="s">
        <v>236</v>
      </c>
      <c r="E548" s="1">
        <v>2</v>
      </c>
      <c r="F548" s="1">
        <v>4</v>
      </c>
      <c r="G548" s="1" t="s">
        <v>479</v>
      </c>
      <c r="H548" s="1" t="s">
        <v>233</v>
      </c>
      <c r="I548" s="1">
        <v>8.8000000000000007</v>
      </c>
      <c r="J548" s="1">
        <v>7.6</v>
      </c>
      <c r="K548" s="1">
        <v>8.1999999999999993</v>
      </c>
      <c r="L548" s="1">
        <v>34</v>
      </c>
      <c r="M548" s="1">
        <v>195</v>
      </c>
      <c r="N548" s="1">
        <v>6</v>
      </c>
      <c r="O548" s="1">
        <v>5</v>
      </c>
      <c r="P548" s="2">
        <v>22590</v>
      </c>
      <c r="Q548" s="3"/>
    </row>
    <row r="549" spans="1:17" ht="16.5" customHeight="1">
      <c r="A549" s="1">
        <v>2022</v>
      </c>
      <c r="B549" s="1" t="s">
        <v>617</v>
      </c>
      <c r="C549" s="1" t="s">
        <v>709</v>
      </c>
      <c r="D549" s="1" t="s">
        <v>236</v>
      </c>
      <c r="E549" s="1">
        <v>2.5</v>
      </c>
      <c r="F549" s="1">
        <v>4</v>
      </c>
      <c r="G549" s="1" t="s">
        <v>49</v>
      </c>
      <c r="H549" s="1" t="s">
        <v>233</v>
      </c>
      <c r="I549" s="1">
        <v>10.9</v>
      </c>
      <c r="J549" s="1">
        <v>8.6999999999999993</v>
      </c>
      <c r="K549" s="1">
        <v>9.9</v>
      </c>
      <c r="L549" s="1">
        <v>29</v>
      </c>
      <c r="M549" s="1">
        <v>234</v>
      </c>
      <c r="N549" s="1">
        <v>5</v>
      </c>
      <c r="O549" s="1">
        <v>5</v>
      </c>
      <c r="P549" s="2">
        <v>29590</v>
      </c>
      <c r="Q549" s="3"/>
    </row>
    <row r="550" spans="1:17" ht="16.5" customHeight="1">
      <c r="A550" s="1">
        <v>2022</v>
      </c>
      <c r="B550" s="1" t="s">
        <v>617</v>
      </c>
      <c r="C550" s="1" t="s">
        <v>709</v>
      </c>
      <c r="D550" s="1" t="s">
        <v>236</v>
      </c>
      <c r="E550" s="1">
        <v>2.5</v>
      </c>
      <c r="F550" s="1">
        <v>4</v>
      </c>
      <c r="G550" s="1" t="s">
        <v>31</v>
      </c>
      <c r="H550" s="1" t="s">
        <v>233</v>
      </c>
      <c r="I550" s="1">
        <v>10.1</v>
      </c>
      <c r="J550" s="1">
        <v>9.1999999999999993</v>
      </c>
      <c r="K550" s="1">
        <v>9.6999999999999993</v>
      </c>
      <c r="L550" s="1">
        <v>29</v>
      </c>
      <c r="M550" s="1">
        <v>227</v>
      </c>
      <c r="N550" s="1">
        <v>5</v>
      </c>
      <c r="O550" s="1">
        <v>5</v>
      </c>
      <c r="P550" s="2">
        <v>29590</v>
      </c>
      <c r="Q550" s="3"/>
    </row>
    <row r="551" spans="1:17" ht="16.5" customHeight="1">
      <c r="A551" s="1">
        <v>2022</v>
      </c>
      <c r="B551" s="1" t="s">
        <v>617</v>
      </c>
      <c r="C551" s="1" t="s">
        <v>645</v>
      </c>
      <c r="D551" s="1" t="s">
        <v>236</v>
      </c>
      <c r="E551" s="1">
        <v>1.6</v>
      </c>
      <c r="F551" s="1">
        <v>4</v>
      </c>
      <c r="G551" s="1" t="s">
        <v>566</v>
      </c>
      <c r="H551" s="1" t="s">
        <v>233</v>
      </c>
      <c r="I551" s="1">
        <v>6.4</v>
      </c>
      <c r="J551" s="1">
        <v>7</v>
      </c>
      <c r="K551" s="1">
        <v>6.6</v>
      </c>
      <c r="L551" s="1">
        <v>43</v>
      </c>
      <c r="M551" s="1">
        <v>157</v>
      </c>
      <c r="N551" s="1">
        <v>7</v>
      </c>
      <c r="O551" s="1">
        <v>7</v>
      </c>
      <c r="P551" s="2">
        <v>34090</v>
      </c>
      <c r="Q551" s="3"/>
    </row>
    <row r="552" spans="1:17" ht="16.5" customHeight="1">
      <c r="A552" s="1">
        <v>2022</v>
      </c>
      <c r="B552" s="1" t="s">
        <v>617</v>
      </c>
      <c r="C552" s="1" t="s">
        <v>841</v>
      </c>
      <c r="D552" s="1" t="s">
        <v>385</v>
      </c>
      <c r="E552" s="1">
        <v>2</v>
      </c>
      <c r="F552" s="1">
        <v>4</v>
      </c>
      <c r="G552" s="1" t="s">
        <v>469</v>
      </c>
      <c r="H552" s="1" t="s">
        <v>233</v>
      </c>
      <c r="I552" s="1">
        <v>8.5</v>
      </c>
      <c r="J552" s="1">
        <v>7</v>
      </c>
      <c r="K552" s="1">
        <v>7.9</v>
      </c>
      <c r="L552" s="1">
        <v>36</v>
      </c>
      <c r="M552" s="1">
        <v>187</v>
      </c>
      <c r="N552" s="1">
        <v>6</v>
      </c>
      <c r="O552" s="1">
        <v>7</v>
      </c>
      <c r="P552" s="2">
        <v>19290</v>
      </c>
      <c r="Q552" s="3"/>
    </row>
    <row r="553" spans="1:17" ht="16.5" customHeight="1">
      <c r="A553" s="1">
        <v>2022</v>
      </c>
      <c r="B553" s="1" t="s">
        <v>617</v>
      </c>
      <c r="C553" s="1" t="s">
        <v>794</v>
      </c>
      <c r="D553" s="1" t="s">
        <v>236</v>
      </c>
      <c r="E553" s="1">
        <v>2.4</v>
      </c>
      <c r="F553" s="1">
        <v>4</v>
      </c>
      <c r="G553" s="1" t="s">
        <v>392</v>
      </c>
      <c r="H553" s="1" t="s">
        <v>233</v>
      </c>
      <c r="I553" s="1">
        <v>10.1</v>
      </c>
      <c r="J553" s="1">
        <v>7.6</v>
      </c>
      <c r="K553" s="1">
        <v>9</v>
      </c>
      <c r="L553" s="1">
        <v>31</v>
      </c>
      <c r="M553" s="1">
        <v>214</v>
      </c>
      <c r="N553" s="1">
        <v>5</v>
      </c>
      <c r="O553" s="1">
        <v>5</v>
      </c>
      <c r="P553" s="2">
        <v>24090</v>
      </c>
      <c r="Q553" s="3"/>
    </row>
    <row r="554" spans="1:17" ht="16.5" customHeight="1">
      <c r="A554" s="1">
        <v>2022</v>
      </c>
      <c r="B554" s="1" t="s">
        <v>617</v>
      </c>
      <c r="C554" s="1" t="s">
        <v>795</v>
      </c>
      <c r="D554" s="1" t="s">
        <v>236</v>
      </c>
      <c r="E554" s="1">
        <v>2</v>
      </c>
      <c r="F554" s="1">
        <v>4</v>
      </c>
      <c r="G554" s="1" t="s">
        <v>392</v>
      </c>
      <c r="H554" s="1" t="s">
        <v>233</v>
      </c>
      <c r="I554" s="1">
        <v>12.1</v>
      </c>
      <c r="J554" s="1">
        <v>9.6</v>
      </c>
      <c r="K554" s="1">
        <v>11</v>
      </c>
      <c r="L554" s="1">
        <v>26</v>
      </c>
      <c r="M554" s="1">
        <v>261</v>
      </c>
      <c r="N554" s="1">
        <v>4</v>
      </c>
      <c r="O554" s="1">
        <v>5</v>
      </c>
      <c r="P554" s="2">
        <v>24090</v>
      </c>
      <c r="Q554" s="3"/>
    </row>
    <row r="555" spans="1:17" ht="16.5" customHeight="1">
      <c r="A555" s="1">
        <v>2022</v>
      </c>
      <c r="B555" s="1" t="s">
        <v>617</v>
      </c>
      <c r="C555" s="1" t="s">
        <v>795</v>
      </c>
      <c r="D555" s="1" t="s">
        <v>236</v>
      </c>
      <c r="E555" s="1">
        <v>2.4</v>
      </c>
      <c r="F555" s="1">
        <v>4</v>
      </c>
      <c r="G555" s="1" t="s">
        <v>392</v>
      </c>
      <c r="H555" s="1" t="s">
        <v>233</v>
      </c>
      <c r="I555" s="1">
        <v>10.8</v>
      </c>
      <c r="J555" s="1">
        <v>9.1</v>
      </c>
      <c r="K555" s="1">
        <v>10</v>
      </c>
      <c r="L555" s="1">
        <v>28</v>
      </c>
      <c r="M555" s="1">
        <v>238</v>
      </c>
      <c r="N555" s="1">
        <v>5</v>
      </c>
      <c r="O555" s="1">
        <v>5</v>
      </c>
      <c r="P555" s="2">
        <v>24090</v>
      </c>
      <c r="Q555" s="3"/>
    </row>
    <row r="556" spans="1:17" ht="16.5" customHeight="1">
      <c r="A556" s="1">
        <v>2022</v>
      </c>
      <c r="B556" s="1" t="s">
        <v>617</v>
      </c>
      <c r="C556" s="1" t="s">
        <v>618</v>
      </c>
      <c r="D556" s="1" t="s">
        <v>69</v>
      </c>
      <c r="E556" s="1">
        <v>3.3</v>
      </c>
      <c r="F556" s="1">
        <v>6</v>
      </c>
      <c r="G556" s="1" t="s">
        <v>31</v>
      </c>
      <c r="H556" s="1" t="s">
        <v>22</v>
      </c>
      <c r="I556" s="1">
        <v>13.7</v>
      </c>
      <c r="J556" s="1">
        <v>9.6</v>
      </c>
      <c r="K556" s="1">
        <v>11.9</v>
      </c>
      <c r="L556" s="1">
        <v>24</v>
      </c>
      <c r="M556" s="1">
        <v>280</v>
      </c>
      <c r="N556" s="1">
        <v>4</v>
      </c>
      <c r="O556" s="1">
        <v>3</v>
      </c>
      <c r="P556" s="2">
        <v>36290</v>
      </c>
      <c r="Q556" s="3"/>
    </row>
    <row r="557" spans="1:17" ht="16.5" customHeight="1">
      <c r="A557" s="1">
        <v>2022</v>
      </c>
      <c r="B557" s="1" t="s">
        <v>617</v>
      </c>
      <c r="C557" s="1" t="s">
        <v>659</v>
      </c>
      <c r="D557" s="1" t="s">
        <v>236</v>
      </c>
      <c r="E557" s="1">
        <v>3.8</v>
      </c>
      <c r="F557" s="1">
        <v>6</v>
      </c>
      <c r="G557" s="1" t="s">
        <v>31</v>
      </c>
      <c r="H557" s="1" t="s">
        <v>233</v>
      </c>
      <c r="I557" s="1">
        <v>12.7</v>
      </c>
      <c r="J557" s="1">
        <v>9.6999999999999993</v>
      </c>
      <c r="K557" s="1">
        <v>11.3</v>
      </c>
      <c r="L557" s="1">
        <v>25</v>
      </c>
      <c r="M557" s="1">
        <v>266</v>
      </c>
      <c r="N557" s="1">
        <v>4</v>
      </c>
      <c r="O557" s="1">
        <v>5</v>
      </c>
      <c r="P557" s="2">
        <v>33390</v>
      </c>
      <c r="Q557" s="3"/>
    </row>
    <row r="558" spans="1:17" ht="16.5" hidden="1" customHeight="1">
      <c r="A558" s="1">
        <v>2022</v>
      </c>
      <c r="B558" s="1" t="s">
        <v>17</v>
      </c>
      <c r="C558" s="1" t="s">
        <v>27</v>
      </c>
      <c r="D558" s="1" t="s">
        <v>20</v>
      </c>
      <c r="E558" s="1">
        <v>6.5</v>
      </c>
      <c r="F558" s="1">
        <v>12</v>
      </c>
      <c r="G558" s="1" t="s">
        <v>21</v>
      </c>
      <c r="H558" s="1" t="s">
        <v>22</v>
      </c>
      <c r="I558" s="1">
        <v>26.5</v>
      </c>
      <c r="J558" s="1">
        <v>14.6</v>
      </c>
      <c r="K558" s="1">
        <v>21.2</v>
      </c>
      <c r="L558" s="1">
        <v>13</v>
      </c>
      <c r="M558" s="1">
        <v>489</v>
      </c>
      <c r="N558" s="1">
        <v>1</v>
      </c>
      <c r="O558" s="1">
        <v>1</v>
      </c>
      <c r="P558" s="2">
        <v>2640000</v>
      </c>
      <c r="Q558" s="3"/>
    </row>
    <row r="559" spans="1:17" ht="16.5" hidden="1" customHeight="1">
      <c r="A559" s="1">
        <v>2022</v>
      </c>
      <c r="B559" s="1" t="s">
        <v>17</v>
      </c>
      <c r="C559" s="1" t="s">
        <v>32</v>
      </c>
      <c r="D559" s="1" t="s">
        <v>20</v>
      </c>
      <c r="E559" s="1">
        <v>6.5</v>
      </c>
      <c r="F559" s="1">
        <v>12</v>
      </c>
      <c r="G559" s="1" t="s">
        <v>21</v>
      </c>
      <c r="H559" s="1" t="s">
        <v>22</v>
      </c>
      <c r="I559" s="1">
        <v>26.8</v>
      </c>
      <c r="J559" s="1">
        <v>15.1</v>
      </c>
      <c r="K559" s="1">
        <v>21.5</v>
      </c>
      <c r="L559" s="1">
        <v>13</v>
      </c>
      <c r="M559" s="1">
        <v>498</v>
      </c>
      <c r="N559" s="1">
        <v>1</v>
      </c>
      <c r="O559" s="1">
        <v>1</v>
      </c>
      <c r="P559" s="2">
        <v>507353</v>
      </c>
      <c r="Q559" s="3"/>
    </row>
    <row r="560" spans="1:17" ht="16.5" hidden="1" customHeight="1">
      <c r="A560" s="1">
        <v>2022</v>
      </c>
      <c r="B560" s="1" t="s">
        <v>17</v>
      </c>
      <c r="C560" s="1" t="s">
        <v>35</v>
      </c>
      <c r="D560" s="1" t="s">
        <v>20</v>
      </c>
      <c r="E560" s="1">
        <v>6.5</v>
      </c>
      <c r="F560" s="1">
        <v>12</v>
      </c>
      <c r="G560" s="1" t="s">
        <v>21</v>
      </c>
      <c r="H560" s="1" t="s">
        <v>22</v>
      </c>
      <c r="I560" s="1">
        <v>26.8</v>
      </c>
      <c r="J560" s="1">
        <v>15.1</v>
      </c>
      <c r="K560" s="1">
        <v>21.5</v>
      </c>
      <c r="L560" s="1">
        <v>13</v>
      </c>
      <c r="M560" s="1">
        <v>498</v>
      </c>
      <c r="N560" s="1">
        <v>1</v>
      </c>
      <c r="O560" s="1">
        <v>1</v>
      </c>
      <c r="P560" s="2">
        <v>443800</v>
      </c>
      <c r="Q560" s="3"/>
    </row>
    <row r="561" spans="1:17" ht="16.5" hidden="1" customHeight="1">
      <c r="A561" s="1">
        <v>2022</v>
      </c>
      <c r="B561" s="1" t="s">
        <v>17</v>
      </c>
      <c r="C561" s="1" t="s">
        <v>18</v>
      </c>
      <c r="D561" s="1" t="s">
        <v>20</v>
      </c>
      <c r="E561" s="1">
        <v>5.2</v>
      </c>
      <c r="F561" s="1">
        <v>10</v>
      </c>
      <c r="G561" s="1" t="s">
        <v>21</v>
      </c>
      <c r="H561" s="1" t="s">
        <v>22</v>
      </c>
      <c r="I561" s="1">
        <v>18</v>
      </c>
      <c r="J561" s="1">
        <v>12.9</v>
      </c>
      <c r="K561" s="1">
        <v>15.7</v>
      </c>
      <c r="L561" s="1">
        <v>18</v>
      </c>
      <c r="M561" s="1">
        <v>371</v>
      </c>
      <c r="N561" s="1">
        <v>2</v>
      </c>
      <c r="O561" s="1">
        <v>1</v>
      </c>
      <c r="P561" s="2" t="s">
        <v>19</v>
      </c>
      <c r="Q561" s="3"/>
    </row>
    <row r="562" spans="1:17" ht="16.5" hidden="1" customHeight="1">
      <c r="A562" s="1">
        <v>2022</v>
      </c>
      <c r="B562" s="1" t="s">
        <v>17</v>
      </c>
      <c r="C562" s="1" t="s">
        <v>34</v>
      </c>
      <c r="D562" s="1" t="s">
        <v>20</v>
      </c>
      <c r="E562" s="1">
        <v>5.2</v>
      </c>
      <c r="F562" s="1">
        <v>10</v>
      </c>
      <c r="G562" s="1" t="s">
        <v>21</v>
      </c>
      <c r="H562" s="1" t="s">
        <v>22</v>
      </c>
      <c r="I562" s="1">
        <v>18</v>
      </c>
      <c r="J562" s="1">
        <v>12.9</v>
      </c>
      <c r="K562" s="1">
        <v>15.7</v>
      </c>
      <c r="L562" s="1">
        <v>18</v>
      </c>
      <c r="M562" s="1">
        <v>370</v>
      </c>
      <c r="N562" s="1">
        <v>2</v>
      </c>
      <c r="O562" s="1">
        <v>1</v>
      </c>
      <c r="P562" s="2">
        <v>448215</v>
      </c>
      <c r="Q562" s="3"/>
    </row>
    <row r="563" spans="1:17" ht="16.5" hidden="1" customHeight="1">
      <c r="A563" s="1">
        <v>2022</v>
      </c>
      <c r="B563" s="1" t="s">
        <v>17</v>
      </c>
      <c r="C563" s="1" t="s">
        <v>54</v>
      </c>
      <c r="D563" s="1" t="s">
        <v>20</v>
      </c>
      <c r="E563" s="1">
        <v>5.2</v>
      </c>
      <c r="F563" s="1">
        <v>10</v>
      </c>
      <c r="G563" s="1" t="s">
        <v>21</v>
      </c>
      <c r="H563" s="1" t="s">
        <v>22</v>
      </c>
      <c r="I563" s="1">
        <v>18</v>
      </c>
      <c r="J563" s="1">
        <v>12.9</v>
      </c>
      <c r="K563" s="1">
        <v>15.7</v>
      </c>
      <c r="L563" s="1">
        <v>18</v>
      </c>
      <c r="M563" s="1">
        <v>371</v>
      </c>
      <c r="N563" s="1">
        <v>2</v>
      </c>
      <c r="O563" s="1">
        <v>1</v>
      </c>
      <c r="P563" s="2">
        <v>229428</v>
      </c>
      <c r="Q563" s="3"/>
    </row>
    <row r="564" spans="1:17" ht="16.5" hidden="1" customHeight="1">
      <c r="A564" s="1">
        <v>2022</v>
      </c>
      <c r="B564" s="1" t="s">
        <v>17</v>
      </c>
      <c r="C564" s="1" t="s">
        <v>51</v>
      </c>
      <c r="D564" s="1" t="s">
        <v>20</v>
      </c>
      <c r="E564" s="1">
        <v>5.2</v>
      </c>
      <c r="F564" s="1">
        <v>10</v>
      </c>
      <c r="G564" s="1" t="s">
        <v>21</v>
      </c>
      <c r="H564" s="1" t="s">
        <v>22</v>
      </c>
      <c r="I564" s="1">
        <v>18</v>
      </c>
      <c r="J564" s="1">
        <v>12.9</v>
      </c>
      <c r="K564" s="1">
        <v>15.7</v>
      </c>
      <c r="L564" s="1">
        <v>18</v>
      </c>
      <c r="M564" s="1">
        <v>370</v>
      </c>
      <c r="N564" s="1">
        <v>2</v>
      </c>
      <c r="O564" s="1">
        <v>1</v>
      </c>
      <c r="P564" s="2">
        <v>267018</v>
      </c>
      <c r="Q564" s="3"/>
    </row>
    <row r="565" spans="1:17" ht="16.5" hidden="1" customHeight="1">
      <c r="A565" s="1">
        <v>2022</v>
      </c>
      <c r="B565" s="1" t="s">
        <v>17</v>
      </c>
      <c r="C565" s="1" t="s">
        <v>55</v>
      </c>
      <c r="D565" s="1" t="s">
        <v>53</v>
      </c>
      <c r="E565" s="1">
        <v>4</v>
      </c>
      <c r="F565" s="1">
        <v>8</v>
      </c>
      <c r="G565" s="1" t="s">
        <v>31</v>
      </c>
      <c r="H565" s="1" t="s">
        <v>22</v>
      </c>
      <c r="I565" s="1">
        <v>19.2</v>
      </c>
      <c r="J565" s="1">
        <v>14.1</v>
      </c>
      <c r="K565" s="1">
        <v>16.899999999999999</v>
      </c>
      <c r="L565" s="1">
        <v>17</v>
      </c>
      <c r="M565" s="1">
        <v>384</v>
      </c>
      <c r="N565" s="1">
        <v>2</v>
      </c>
      <c r="O565" s="1">
        <v>3</v>
      </c>
      <c r="P565" s="2">
        <v>225500</v>
      </c>
      <c r="Q565" s="3"/>
    </row>
    <row r="566" spans="1:17" ht="16.5" customHeight="1">
      <c r="A566" s="1">
        <v>2022</v>
      </c>
      <c r="B566" s="1" t="s">
        <v>61</v>
      </c>
      <c r="C566" s="1" t="s">
        <v>363</v>
      </c>
      <c r="D566" s="1" t="s">
        <v>53</v>
      </c>
      <c r="E566" s="1">
        <v>2</v>
      </c>
      <c r="F566" s="1">
        <v>4</v>
      </c>
      <c r="G566" s="1" t="s">
        <v>31</v>
      </c>
      <c r="H566" s="1" t="s">
        <v>22</v>
      </c>
      <c r="I566" s="1">
        <v>13.2</v>
      </c>
      <c r="J566" s="1">
        <v>11.3</v>
      </c>
      <c r="K566" s="1">
        <v>12.3</v>
      </c>
      <c r="L566" s="1">
        <v>23</v>
      </c>
      <c r="M566" s="1">
        <v>289</v>
      </c>
      <c r="N566" s="1">
        <v>4</v>
      </c>
      <c r="O566" s="1">
        <v>7</v>
      </c>
      <c r="P566" s="2">
        <v>58954</v>
      </c>
      <c r="Q566" s="3"/>
    </row>
    <row r="567" spans="1:17" ht="16.5" customHeight="1">
      <c r="A567" s="1">
        <v>2022</v>
      </c>
      <c r="B567" s="1" t="s">
        <v>61</v>
      </c>
      <c r="C567" s="1" t="s">
        <v>230</v>
      </c>
      <c r="D567" s="1" t="s">
        <v>53</v>
      </c>
      <c r="E567" s="1">
        <v>3</v>
      </c>
      <c r="F567" s="1">
        <v>6</v>
      </c>
      <c r="G567" s="1" t="s">
        <v>31</v>
      </c>
      <c r="H567" s="1" t="s">
        <v>22</v>
      </c>
      <c r="I567" s="1">
        <v>13.5</v>
      </c>
      <c r="J567" s="1">
        <v>10.8</v>
      </c>
      <c r="K567" s="1">
        <v>12.3</v>
      </c>
      <c r="L567" s="1">
        <v>23</v>
      </c>
      <c r="M567" s="1">
        <v>287</v>
      </c>
      <c r="N567" s="1">
        <v>4</v>
      </c>
      <c r="O567" s="1">
        <v>7</v>
      </c>
      <c r="P567" s="2">
        <v>85400</v>
      </c>
      <c r="Q567" s="3"/>
    </row>
    <row r="568" spans="1:17" ht="16.5" customHeight="1">
      <c r="A568" s="1">
        <v>2022</v>
      </c>
      <c r="B568" s="1" t="s">
        <v>61</v>
      </c>
      <c r="C568" s="1" t="s">
        <v>160</v>
      </c>
      <c r="D568" s="1" t="s">
        <v>53</v>
      </c>
      <c r="E568" s="1">
        <v>5</v>
      </c>
      <c r="F568" s="1">
        <v>8</v>
      </c>
      <c r="G568" s="1" t="s">
        <v>31</v>
      </c>
      <c r="H568" s="1" t="s">
        <v>22</v>
      </c>
      <c r="I568" s="1">
        <v>15.8</v>
      </c>
      <c r="J568" s="1">
        <v>12.4</v>
      </c>
      <c r="K568" s="1">
        <v>14.3</v>
      </c>
      <c r="L568" s="1">
        <v>20</v>
      </c>
      <c r="M568" s="1">
        <v>339</v>
      </c>
      <c r="N568" s="1">
        <v>3</v>
      </c>
      <c r="O568" s="1">
        <v>3</v>
      </c>
      <c r="P568" s="2">
        <v>107900</v>
      </c>
      <c r="Q568" s="3"/>
    </row>
    <row r="569" spans="1:17" ht="16.5" customHeight="1">
      <c r="A569" s="1">
        <v>2022</v>
      </c>
      <c r="B569" s="1" t="s">
        <v>61</v>
      </c>
      <c r="C569" s="1" t="s">
        <v>335</v>
      </c>
      <c r="D569" s="1" t="s">
        <v>53</v>
      </c>
      <c r="E569" s="1">
        <v>2</v>
      </c>
      <c r="F569" s="1">
        <v>4</v>
      </c>
      <c r="G569" s="1" t="s">
        <v>31</v>
      </c>
      <c r="H569" s="1" t="s">
        <v>22</v>
      </c>
      <c r="I569" s="1">
        <v>14.2</v>
      </c>
      <c r="J569" s="1">
        <v>11.7</v>
      </c>
      <c r="K569" s="1">
        <v>13</v>
      </c>
      <c r="L569" s="1">
        <v>22</v>
      </c>
      <c r="M569" s="1">
        <v>306</v>
      </c>
      <c r="N569" s="1">
        <v>3</v>
      </c>
      <c r="O569" s="1">
        <v>7</v>
      </c>
      <c r="P569" s="2">
        <v>65849</v>
      </c>
      <c r="Q569" s="3"/>
    </row>
    <row r="570" spans="1:17" ht="16.5" customHeight="1">
      <c r="A570" s="1">
        <v>2022</v>
      </c>
      <c r="B570" s="1" t="s">
        <v>61</v>
      </c>
      <c r="C570" s="1" t="s">
        <v>330</v>
      </c>
      <c r="D570" s="1" t="s">
        <v>53</v>
      </c>
      <c r="E570" s="1">
        <v>3</v>
      </c>
      <c r="F570" s="1">
        <v>6</v>
      </c>
      <c r="G570" s="1" t="s">
        <v>31</v>
      </c>
      <c r="H570" s="1" t="s">
        <v>22</v>
      </c>
      <c r="I570" s="1">
        <v>13.5</v>
      </c>
      <c r="J570" s="1">
        <v>10.8</v>
      </c>
      <c r="K570" s="1">
        <v>12.3</v>
      </c>
      <c r="L570" s="1">
        <v>23</v>
      </c>
      <c r="M570" s="1">
        <v>287</v>
      </c>
      <c r="N570" s="1">
        <v>4</v>
      </c>
      <c r="O570" s="1">
        <v>7</v>
      </c>
      <c r="P570" s="2">
        <v>66900</v>
      </c>
      <c r="Q570" s="3"/>
    </row>
    <row r="571" spans="1:17" ht="16.5" customHeight="1">
      <c r="A571" s="1">
        <v>2022</v>
      </c>
      <c r="B571" s="1" t="s">
        <v>61</v>
      </c>
      <c r="C571" s="1" t="s">
        <v>151</v>
      </c>
      <c r="D571" s="1" t="s">
        <v>53</v>
      </c>
      <c r="E571" s="1">
        <v>5</v>
      </c>
      <c r="F571" s="1">
        <v>8</v>
      </c>
      <c r="G571" s="1" t="s">
        <v>31</v>
      </c>
      <c r="H571" s="1" t="s">
        <v>22</v>
      </c>
      <c r="I571" s="1">
        <v>16.399999999999999</v>
      </c>
      <c r="J571" s="1">
        <v>12.7</v>
      </c>
      <c r="K571" s="1">
        <v>14.7</v>
      </c>
      <c r="L571" s="1">
        <v>19</v>
      </c>
      <c r="M571" s="1">
        <v>350</v>
      </c>
      <c r="N571" s="1">
        <v>3</v>
      </c>
      <c r="O571" s="1">
        <v>3</v>
      </c>
      <c r="P571" s="2">
        <v>111500</v>
      </c>
      <c r="Q571" s="3"/>
    </row>
    <row r="572" spans="1:17" ht="16.5" customHeight="1">
      <c r="A572" s="1">
        <v>2022</v>
      </c>
      <c r="B572" s="1" t="s">
        <v>61</v>
      </c>
      <c r="C572" s="1" t="s">
        <v>403</v>
      </c>
      <c r="D572" s="1" t="s">
        <v>53</v>
      </c>
      <c r="E572" s="1">
        <v>2</v>
      </c>
      <c r="F572" s="1">
        <v>4</v>
      </c>
      <c r="G572" s="1" t="s">
        <v>31</v>
      </c>
      <c r="H572" s="1" t="s">
        <v>22</v>
      </c>
      <c r="I572" s="1">
        <v>12.2</v>
      </c>
      <c r="J572" s="1">
        <v>10.6</v>
      </c>
      <c r="K572" s="1">
        <v>11.5</v>
      </c>
      <c r="L572" s="1">
        <v>25</v>
      </c>
      <c r="M572" s="1">
        <v>271</v>
      </c>
      <c r="N572" s="1">
        <v>4</v>
      </c>
      <c r="O572" s="1">
        <v>7</v>
      </c>
      <c r="P572" s="2">
        <v>55000</v>
      </c>
      <c r="Q572" s="3"/>
    </row>
    <row r="573" spans="1:17" ht="16.5" customHeight="1">
      <c r="A573" s="1">
        <v>2022</v>
      </c>
      <c r="B573" s="1" t="s">
        <v>61</v>
      </c>
      <c r="C573" s="1" t="s">
        <v>344</v>
      </c>
      <c r="D573" s="1" t="s">
        <v>53</v>
      </c>
      <c r="E573" s="1">
        <v>3</v>
      </c>
      <c r="F573" s="1">
        <v>6</v>
      </c>
      <c r="G573" s="1" t="s">
        <v>31</v>
      </c>
      <c r="H573" s="1" t="s">
        <v>22</v>
      </c>
      <c r="I573" s="1">
        <v>12.8</v>
      </c>
      <c r="J573" s="1">
        <v>9.8000000000000007</v>
      </c>
      <c r="K573" s="1">
        <v>11.4</v>
      </c>
      <c r="L573" s="1">
        <v>25</v>
      </c>
      <c r="M573" s="1">
        <v>270</v>
      </c>
      <c r="N573" s="1">
        <v>4</v>
      </c>
      <c r="O573" s="1">
        <v>7</v>
      </c>
      <c r="P573" s="2">
        <v>63100</v>
      </c>
      <c r="Q573" s="3"/>
    </row>
    <row r="574" spans="1:17" ht="16.5" customHeight="1">
      <c r="A574" s="1">
        <v>2022</v>
      </c>
      <c r="B574" s="1" t="s">
        <v>61</v>
      </c>
      <c r="C574" s="1" t="s">
        <v>216</v>
      </c>
      <c r="D574" s="1" t="s">
        <v>53</v>
      </c>
      <c r="E574" s="1">
        <v>3</v>
      </c>
      <c r="F574" s="1">
        <v>6</v>
      </c>
      <c r="G574" s="1" t="s">
        <v>31</v>
      </c>
      <c r="H574" s="1" t="s">
        <v>22</v>
      </c>
      <c r="I574" s="1">
        <v>13.3</v>
      </c>
      <c r="J574" s="1">
        <v>10.199999999999999</v>
      </c>
      <c r="K574" s="1">
        <v>11.9</v>
      </c>
      <c r="L574" s="1">
        <v>24</v>
      </c>
      <c r="M574" s="1">
        <v>279</v>
      </c>
      <c r="N574" s="1">
        <v>4</v>
      </c>
      <c r="O574" s="1">
        <v>7</v>
      </c>
      <c r="P574" s="2">
        <v>88106</v>
      </c>
      <c r="Q574" s="3"/>
    </row>
    <row r="575" spans="1:17" ht="16.5" customHeight="1">
      <c r="A575" s="1">
        <v>2022</v>
      </c>
      <c r="B575" s="1" t="s">
        <v>61</v>
      </c>
      <c r="C575" s="1" t="s">
        <v>175</v>
      </c>
      <c r="D575" s="1" t="s">
        <v>53</v>
      </c>
      <c r="E575" s="1">
        <v>3</v>
      </c>
      <c r="F575" s="1">
        <v>6</v>
      </c>
      <c r="G575" s="1" t="s">
        <v>31</v>
      </c>
      <c r="H575" s="1" t="s">
        <v>22</v>
      </c>
      <c r="I575" s="1">
        <v>13.3</v>
      </c>
      <c r="J575" s="1">
        <v>10.199999999999999</v>
      </c>
      <c r="K575" s="1">
        <v>11.9</v>
      </c>
      <c r="L575" s="1">
        <v>24</v>
      </c>
      <c r="M575" s="1">
        <v>279</v>
      </c>
      <c r="N575" s="1">
        <v>4</v>
      </c>
      <c r="O575" s="1">
        <v>7</v>
      </c>
      <c r="P575" s="2">
        <v>104000</v>
      </c>
      <c r="Q575" s="3"/>
    </row>
    <row r="576" spans="1:17" ht="16.5" customHeight="1">
      <c r="A576" s="1">
        <v>2022</v>
      </c>
      <c r="B576" s="1" t="s">
        <v>61</v>
      </c>
      <c r="C576" s="1" t="s">
        <v>139</v>
      </c>
      <c r="D576" s="1" t="s">
        <v>53</v>
      </c>
      <c r="E576" s="1">
        <v>5</v>
      </c>
      <c r="F576" s="1">
        <v>8</v>
      </c>
      <c r="G576" s="1" t="s">
        <v>31</v>
      </c>
      <c r="H576" s="1" t="s">
        <v>22</v>
      </c>
      <c r="I576" s="1">
        <v>14.4</v>
      </c>
      <c r="J576" s="1">
        <v>11.3</v>
      </c>
      <c r="K576" s="1">
        <v>13</v>
      </c>
      <c r="L576" s="1">
        <v>22</v>
      </c>
      <c r="M576" s="1">
        <v>305</v>
      </c>
      <c r="N576" s="1">
        <v>3</v>
      </c>
      <c r="O576" s="1">
        <v>3</v>
      </c>
      <c r="P576" s="2">
        <v>115800</v>
      </c>
      <c r="Q576" s="3"/>
    </row>
    <row r="577" spans="1:17" ht="16.5" customHeight="1">
      <c r="A577" s="1">
        <v>2022</v>
      </c>
      <c r="B577" s="1" t="s">
        <v>61</v>
      </c>
      <c r="C577" s="1" t="s">
        <v>101</v>
      </c>
      <c r="D577" s="1" t="s">
        <v>53</v>
      </c>
      <c r="E577" s="1">
        <v>5</v>
      </c>
      <c r="F577" s="1">
        <v>8</v>
      </c>
      <c r="G577" s="1" t="s">
        <v>31</v>
      </c>
      <c r="H577" s="1" t="s">
        <v>22</v>
      </c>
      <c r="I577" s="1">
        <v>14.4</v>
      </c>
      <c r="J577" s="1">
        <v>11.3</v>
      </c>
      <c r="K577" s="1">
        <v>13</v>
      </c>
      <c r="L577" s="1">
        <v>22</v>
      </c>
      <c r="M577" s="1">
        <v>305</v>
      </c>
      <c r="N577" s="1">
        <v>3</v>
      </c>
      <c r="O577" s="1">
        <v>3</v>
      </c>
      <c r="P577" s="2">
        <v>152475</v>
      </c>
      <c r="Q577" s="3"/>
    </row>
    <row r="578" spans="1:17" ht="16.5" customHeight="1">
      <c r="A578" s="1">
        <v>2022</v>
      </c>
      <c r="B578" s="1" t="s">
        <v>61</v>
      </c>
      <c r="C578" s="1" t="s">
        <v>62</v>
      </c>
      <c r="D578" s="1" t="s">
        <v>53</v>
      </c>
      <c r="E578" s="1">
        <v>5</v>
      </c>
      <c r="F578" s="1">
        <v>8</v>
      </c>
      <c r="G578" s="1" t="s">
        <v>31</v>
      </c>
      <c r="H578" s="1" t="s">
        <v>22</v>
      </c>
      <c r="I578" s="1">
        <v>17.100000000000001</v>
      </c>
      <c r="J578" s="1">
        <v>12.6</v>
      </c>
      <c r="K578" s="1">
        <v>15.1</v>
      </c>
      <c r="L578" s="1">
        <v>19</v>
      </c>
      <c r="M578" s="1">
        <v>354</v>
      </c>
      <c r="N578" s="1">
        <v>3</v>
      </c>
      <c r="O578" s="1">
        <v>3</v>
      </c>
      <c r="P578" s="2">
        <v>209000</v>
      </c>
      <c r="Q578" s="3"/>
    </row>
    <row r="579" spans="1:17" ht="16.5" customHeight="1">
      <c r="A579" s="1">
        <v>2022</v>
      </c>
      <c r="B579" s="1" t="s">
        <v>61</v>
      </c>
      <c r="C579" s="1" t="s">
        <v>77</v>
      </c>
      <c r="D579" s="1" t="s">
        <v>53</v>
      </c>
      <c r="E579" s="1">
        <v>5</v>
      </c>
      <c r="F579" s="1">
        <v>8</v>
      </c>
      <c r="G579" s="1" t="s">
        <v>31</v>
      </c>
      <c r="H579" s="1" t="s">
        <v>22</v>
      </c>
      <c r="I579" s="1">
        <v>17.899999999999999</v>
      </c>
      <c r="J579" s="1">
        <v>12.7</v>
      </c>
      <c r="K579" s="1">
        <v>15.5</v>
      </c>
      <c r="L579" s="1">
        <v>18</v>
      </c>
      <c r="M579" s="1">
        <v>365</v>
      </c>
      <c r="N579" s="1">
        <v>2</v>
      </c>
      <c r="O579" s="1">
        <v>3</v>
      </c>
      <c r="P579" s="2">
        <v>183500</v>
      </c>
      <c r="Q579" s="3"/>
    </row>
    <row r="580" spans="1:17" ht="16.5" customHeight="1">
      <c r="A580" s="1">
        <v>2022</v>
      </c>
      <c r="B580" s="1" t="s">
        <v>61</v>
      </c>
      <c r="C580" s="1" t="s">
        <v>215</v>
      </c>
      <c r="D580" s="1" t="s">
        <v>53</v>
      </c>
      <c r="E580" s="1">
        <v>3</v>
      </c>
      <c r="F580" s="1">
        <v>6</v>
      </c>
      <c r="G580" s="1" t="s">
        <v>31</v>
      </c>
      <c r="H580" s="1" t="s">
        <v>22</v>
      </c>
      <c r="I580" s="1">
        <v>12.7</v>
      </c>
      <c r="J580" s="1">
        <v>9.9</v>
      </c>
      <c r="K580" s="1">
        <v>11.4</v>
      </c>
      <c r="L580" s="1">
        <v>25</v>
      </c>
      <c r="M580" s="1">
        <v>269</v>
      </c>
      <c r="N580" s="1">
        <v>4</v>
      </c>
      <c r="O580" s="1">
        <v>7</v>
      </c>
      <c r="P580" s="2">
        <v>88568</v>
      </c>
      <c r="Q580" s="3"/>
    </row>
    <row r="581" spans="1:17" ht="16.5" customHeight="1">
      <c r="A581" s="1">
        <v>2022</v>
      </c>
      <c r="B581" s="1" t="s">
        <v>61</v>
      </c>
      <c r="C581" s="1" t="s">
        <v>229</v>
      </c>
      <c r="D581" s="1" t="s">
        <v>53</v>
      </c>
      <c r="E581" s="1">
        <v>3</v>
      </c>
      <c r="F581" s="1">
        <v>6</v>
      </c>
      <c r="G581" s="1" t="s">
        <v>31</v>
      </c>
      <c r="H581" s="1" t="s">
        <v>22</v>
      </c>
      <c r="I581" s="1">
        <v>12.7</v>
      </c>
      <c r="J581" s="1">
        <v>9.9</v>
      </c>
      <c r="K581" s="1">
        <v>11.4</v>
      </c>
      <c r="L581" s="1">
        <v>25</v>
      </c>
      <c r="M581" s="1">
        <v>269</v>
      </c>
      <c r="N581" s="1">
        <v>4</v>
      </c>
      <c r="O581" s="1">
        <v>7</v>
      </c>
      <c r="P581" s="2">
        <v>85922</v>
      </c>
      <c r="Q581" s="3"/>
    </row>
    <row r="582" spans="1:17" ht="16.5" customHeight="1">
      <c r="A582" s="1">
        <v>2022</v>
      </c>
      <c r="B582" s="1" t="s">
        <v>61</v>
      </c>
      <c r="C582" s="1" t="s">
        <v>217</v>
      </c>
      <c r="D582" s="1" t="s">
        <v>53</v>
      </c>
      <c r="E582" s="1">
        <v>5</v>
      </c>
      <c r="F582" s="1">
        <v>8</v>
      </c>
      <c r="G582" s="1" t="s">
        <v>31</v>
      </c>
      <c r="H582" s="1" t="s">
        <v>22</v>
      </c>
      <c r="I582" s="1">
        <v>14.1</v>
      </c>
      <c r="J582" s="1">
        <v>10.7</v>
      </c>
      <c r="K582" s="1">
        <v>12.6</v>
      </c>
      <c r="L582" s="1">
        <v>22</v>
      </c>
      <c r="M582" s="1">
        <v>294</v>
      </c>
      <c r="N582" s="1">
        <v>4</v>
      </c>
      <c r="O582" s="1">
        <v>3</v>
      </c>
      <c r="P582" s="2">
        <v>87500</v>
      </c>
      <c r="Q582" s="3"/>
    </row>
    <row r="583" spans="1:17" ht="16.5" customHeight="1">
      <c r="A583" s="1">
        <v>2022</v>
      </c>
      <c r="B583" s="1" t="s">
        <v>61</v>
      </c>
      <c r="C583" s="1" t="s">
        <v>140</v>
      </c>
      <c r="D583" s="1" t="s">
        <v>53</v>
      </c>
      <c r="E583" s="1">
        <v>5</v>
      </c>
      <c r="F583" s="1">
        <v>8</v>
      </c>
      <c r="G583" s="1" t="s">
        <v>31</v>
      </c>
      <c r="H583" s="1" t="s">
        <v>22</v>
      </c>
      <c r="I583" s="1">
        <v>16.2</v>
      </c>
      <c r="J583" s="1">
        <v>12</v>
      </c>
      <c r="K583" s="1">
        <v>14.3</v>
      </c>
      <c r="L583" s="1">
        <v>20</v>
      </c>
      <c r="M583" s="1">
        <v>336</v>
      </c>
      <c r="N583" s="1">
        <v>3</v>
      </c>
      <c r="O583" s="1">
        <v>3</v>
      </c>
      <c r="P583" s="2">
        <v>115500</v>
      </c>
      <c r="Q583" s="3"/>
    </row>
    <row r="584" spans="1:17" ht="16.5" customHeight="1">
      <c r="A584" s="1">
        <v>2022</v>
      </c>
      <c r="B584" s="1" t="s">
        <v>145</v>
      </c>
      <c r="C584" s="1" t="s">
        <v>558</v>
      </c>
      <c r="D584" s="1" t="s">
        <v>69</v>
      </c>
      <c r="E584" s="1">
        <v>2.5</v>
      </c>
      <c r="F584" s="1">
        <v>4</v>
      </c>
      <c r="G584" s="1" t="s">
        <v>31</v>
      </c>
      <c r="H584" s="1" t="s">
        <v>233</v>
      </c>
      <c r="I584" s="1">
        <v>9.5</v>
      </c>
      <c r="J584" s="1">
        <v>7</v>
      </c>
      <c r="K584" s="1">
        <v>8.4</v>
      </c>
      <c r="L584" s="1">
        <v>34</v>
      </c>
      <c r="M584" s="1">
        <v>195</v>
      </c>
      <c r="N584" s="1">
        <v>6</v>
      </c>
      <c r="O584" s="1">
        <v>6</v>
      </c>
      <c r="P584" s="2">
        <v>40950</v>
      </c>
      <c r="Q584" s="3"/>
    </row>
    <row r="585" spans="1:17" ht="16.5" customHeight="1">
      <c r="A585" s="1">
        <v>2022</v>
      </c>
      <c r="B585" s="1" t="s">
        <v>145</v>
      </c>
      <c r="C585" s="1" t="s">
        <v>546</v>
      </c>
      <c r="D585" s="1" t="s">
        <v>69</v>
      </c>
      <c r="E585" s="1">
        <v>2.5</v>
      </c>
      <c r="F585" s="1">
        <v>4</v>
      </c>
      <c r="G585" s="1" t="s">
        <v>423</v>
      </c>
      <c r="H585" s="1" t="s">
        <v>233</v>
      </c>
      <c r="I585" s="1">
        <v>5.5</v>
      </c>
      <c r="J585" s="1">
        <v>5.2</v>
      </c>
      <c r="K585" s="1">
        <v>5.3</v>
      </c>
      <c r="L585" s="1">
        <v>53</v>
      </c>
      <c r="M585" s="1">
        <v>124</v>
      </c>
      <c r="N585" s="1">
        <v>9</v>
      </c>
      <c r="O585" s="1">
        <v>7</v>
      </c>
      <c r="P585" s="2">
        <v>42150</v>
      </c>
      <c r="Q585" s="3"/>
    </row>
    <row r="586" spans="1:17" ht="16.5" customHeight="1">
      <c r="A586" s="1">
        <v>2022</v>
      </c>
      <c r="B586" s="1" t="s">
        <v>145</v>
      </c>
      <c r="C586" s="1" t="s">
        <v>534</v>
      </c>
      <c r="D586" s="1" t="s">
        <v>69</v>
      </c>
      <c r="E586" s="1">
        <v>3.5</v>
      </c>
      <c r="F586" s="1">
        <v>6</v>
      </c>
      <c r="G586" s="1" t="s">
        <v>31</v>
      </c>
      <c r="H586" s="1" t="s">
        <v>233</v>
      </c>
      <c r="I586" s="1">
        <v>10.7</v>
      </c>
      <c r="J586" s="1">
        <v>7.3</v>
      </c>
      <c r="K586" s="1">
        <v>9.1999999999999993</v>
      </c>
      <c r="L586" s="1">
        <v>31</v>
      </c>
      <c r="M586" s="1">
        <v>214</v>
      </c>
      <c r="N586" s="1">
        <v>5</v>
      </c>
      <c r="O586" s="1">
        <v>5</v>
      </c>
      <c r="P586" s="2">
        <v>43090</v>
      </c>
      <c r="Q586" s="3"/>
    </row>
    <row r="587" spans="1:17" ht="16.5" customHeight="1">
      <c r="A587" s="1">
        <v>2022</v>
      </c>
      <c r="B587" s="1" t="s">
        <v>145</v>
      </c>
      <c r="C587" s="1" t="s">
        <v>720</v>
      </c>
      <c r="D587" s="1" t="s">
        <v>69</v>
      </c>
      <c r="E587" s="1">
        <v>3.5</v>
      </c>
      <c r="F587" s="1">
        <v>6</v>
      </c>
      <c r="G587" s="1" t="s">
        <v>31</v>
      </c>
      <c r="H587" s="1" t="s">
        <v>233</v>
      </c>
      <c r="I587" s="1">
        <v>10.9</v>
      </c>
      <c r="J587" s="1">
        <v>7.5</v>
      </c>
      <c r="K587" s="1">
        <v>9.4</v>
      </c>
      <c r="L587" s="1">
        <v>30</v>
      </c>
      <c r="M587" s="1">
        <v>219</v>
      </c>
      <c r="N587" s="1">
        <v>5</v>
      </c>
      <c r="O587" s="1">
        <v>5</v>
      </c>
      <c r="P587" s="2">
        <v>28505</v>
      </c>
      <c r="Q587" s="3"/>
    </row>
    <row r="588" spans="1:17" ht="16.5" customHeight="1">
      <c r="A588" s="1">
        <v>2022</v>
      </c>
      <c r="B588" s="1" t="s">
        <v>145</v>
      </c>
      <c r="C588" s="1" t="s">
        <v>391</v>
      </c>
      <c r="D588" s="1" t="s">
        <v>53</v>
      </c>
      <c r="E588" s="1">
        <v>4.5999999999999996</v>
      </c>
      <c r="F588" s="1">
        <v>8</v>
      </c>
      <c r="G588" s="1" t="s">
        <v>392</v>
      </c>
      <c r="H588" s="1" t="s">
        <v>22</v>
      </c>
      <c r="I588" s="1">
        <v>16.2</v>
      </c>
      <c r="J588" s="1">
        <v>12.3</v>
      </c>
      <c r="K588" s="1">
        <v>14.5</v>
      </c>
      <c r="L588" s="1">
        <v>19</v>
      </c>
      <c r="M588" s="1">
        <v>337</v>
      </c>
      <c r="N588" s="1">
        <v>3</v>
      </c>
      <c r="O588" s="1">
        <v>3</v>
      </c>
      <c r="P588" s="2">
        <v>56125</v>
      </c>
      <c r="Q588" s="3"/>
    </row>
    <row r="589" spans="1:17" ht="16.5" customHeight="1">
      <c r="A589" s="1">
        <v>2022</v>
      </c>
      <c r="B589" s="1" t="s">
        <v>145</v>
      </c>
      <c r="C589" s="1" t="s">
        <v>579</v>
      </c>
      <c r="D589" s="1" t="s">
        <v>162</v>
      </c>
      <c r="E589" s="1">
        <v>2</v>
      </c>
      <c r="F589" s="1">
        <v>4</v>
      </c>
      <c r="G589" s="1" t="s">
        <v>392</v>
      </c>
      <c r="H589" s="1" t="s">
        <v>22</v>
      </c>
      <c r="I589" s="1">
        <v>11</v>
      </c>
      <c r="J589" s="1">
        <v>7.6</v>
      </c>
      <c r="K589" s="1">
        <v>9.5</v>
      </c>
      <c r="L589" s="1">
        <v>30</v>
      </c>
      <c r="M589" s="1">
        <v>221</v>
      </c>
      <c r="N589" s="1">
        <v>5</v>
      </c>
      <c r="O589" s="1">
        <v>5</v>
      </c>
      <c r="P589" s="2">
        <v>39125</v>
      </c>
      <c r="Q589" s="3"/>
    </row>
    <row r="590" spans="1:17" ht="16.5" customHeight="1">
      <c r="A590" s="1">
        <v>2022</v>
      </c>
      <c r="B590" s="1" t="s">
        <v>145</v>
      </c>
      <c r="C590" s="1" t="s">
        <v>580</v>
      </c>
      <c r="D590" s="1" t="s">
        <v>162</v>
      </c>
      <c r="E590" s="1">
        <v>3.5</v>
      </c>
      <c r="F590" s="1">
        <v>6</v>
      </c>
      <c r="G590" s="1" t="s">
        <v>392</v>
      </c>
      <c r="H590" s="1" t="s">
        <v>22</v>
      </c>
      <c r="I590" s="1">
        <v>12.2</v>
      </c>
      <c r="J590" s="1">
        <v>9</v>
      </c>
      <c r="K590" s="1">
        <v>10.8</v>
      </c>
      <c r="L590" s="1">
        <v>26</v>
      </c>
      <c r="M590" s="1">
        <v>253</v>
      </c>
      <c r="N590" s="1">
        <v>5</v>
      </c>
      <c r="O590" s="1">
        <v>5</v>
      </c>
      <c r="P590" s="2">
        <v>39125</v>
      </c>
      <c r="Q590" s="3"/>
    </row>
    <row r="591" spans="1:17" ht="16.5" customHeight="1">
      <c r="A591" s="1">
        <v>2022</v>
      </c>
      <c r="B591" s="1" t="s">
        <v>145</v>
      </c>
      <c r="C591" s="1" t="s">
        <v>528</v>
      </c>
      <c r="D591" s="1" t="s">
        <v>162</v>
      </c>
      <c r="E591" s="1">
        <v>3.5</v>
      </c>
      <c r="F591" s="1">
        <v>6</v>
      </c>
      <c r="G591" s="1" t="s">
        <v>392</v>
      </c>
      <c r="H591" s="1" t="s">
        <v>22</v>
      </c>
      <c r="I591" s="1">
        <v>12.2</v>
      </c>
      <c r="J591" s="1">
        <v>9</v>
      </c>
      <c r="K591" s="1">
        <v>10.8</v>
      </c>
      <c r="L591" s="1">
        <v>26</v>
      </c>
      <c r="M591" s="1">
        <v>253</v>
      </c>
      <c r="N591" s="1">
        <v>5</v>
      </c>
      <c r="O591" s="1">
        <v>5</v>
      </c>
      <c r="P591" s="2">
        <v>43550</v>
      </c>
      <c r="Q591" s="3"/>
    </row>
    <row r="592" spans="1:17" ht="16.5" customHeight="1">
      <c r="A592" s="1">
        <v>2022</v>
      </c>
      <c r="B592" s="1" t="s">
        <v>145</v>
      </c>
      <c r="C592" s="1" t="s">
        <v>380</v>
      </c>
      <c r="D592" s="1" t="s">
        <v>162</v>
      </c>
      <c r="E592" s="1">
        <v>5</v>
      </c>
      <c r="F592" s="1">
        <v>8</v>
      </c>
      <c r="G592" s="1" t="s">
        <v>31</v>
      </c>
      <c r="H592" s="1" t="s">
        <v>22</v>
      </c>
      <c r="I592" s="1">
        <v>14.1</v>
      </c>
      <c r="J592" s="1">
        <v>9.3000000000000007</v>
      </c>
      <c r="K592" s="1">
        <v>11.9</v>
      </c>
      <c r="L592" s="1">
        <v>24</v>
      </c>
      <c r="M592" s="1">
        <v>280</v>
      </c>
      <c r="N592" s="1">
        <v>4</v>
      </c>
      <c r="O592" s="1">
        <v>5</v>
      </c>
      <c r="P592" s="2">
        <v>56850</v>
      </c>
      <c r="Q592" s="3"/>
    </row>
    <row r="593" spans="1:17" ht="16.5" customHeight="1">
      <c r="A593" s="1">
        <v>2022</v>
      </c>
      <c r="B593" s="1" t="s">
        <v>145</v>
      </c>
      <c r="C593" s="1" t="s">
        <v>181</v>
      </c>
      <c r="D593" s="1" t="s">
        <v>48</v>
      </c>
      <c r="E593" s="1">
        <v>5</v>
      </c>
      <c r="F593" s="1">
        <v>8</v>
      </c>
      <c r="G593" s="1" t="s">
        <v>147</v>
      </c>
      <c r="H593" s="1" t="s">
        <v>22</v>
      </c>
      <c r="I593" s="1">
        <v>15.1</v>
      </c>
      <c r="J593" s="1">
        <v>9.6</v>
      </c>
      <c r="K593" s="1">
        <v>12.6</v>
      </c>
      <c r="L593" s="1">
        <v>22</v>
      </c>
      <c r="M593" s="1">
        <v>294</v>
      </c>
      <c r="N593" s="1">
        <v>4</v>
      </c>
      <c r="O593" s="1">
        <v>5</v>
      </c>
      <c r="P593" s="2">
        <v>101200</v>
      </c>
      <c r="Q593" s="3" t="s">
        <v>182</v>
      </c>
    </row>
    <row r="594" spans="1:17" ht="16.5" customHeight="1">
      <c r="A594" s="1">
        <v>2022</v>
      </c>
      <c r="B594" s="1" t="s">
        <v>145</v>
      </c>
      <c r="C594" s="1" t="s">
        <v>146</v>
      </c>
      <c r="D594" s="1" t="s">
        <v>44</v>
      </c>
      <c r="E594" s="1">
        <v>5</v>
      </c>
      <c r="F594" s="1">
        <v>8</v>
      </c>
      <c r="G594" s="1" t="s">
        <v>147</v>
      </c>
      <c r="H594" s="1" t="s">
        <v>22</v>
      </c>
      <c r="I594" s="1">
        <v>16</v>
      </c>
      <c r="J594" s="1">
        <v>9.5</v>
      </c>
      <c r="K594" s="1">
        <v>13</v>
      </c>
      <c r="L594" s="1">
        <v>22</v>
      </c>
      <c r="M594" s="1">
        <v>304</v>
      </c>
      <c r="N594" s="1">
        <v>3</v>
      </c>
      <c r="O594" s="1">
        <v>5</v>
      </c>
      <c r="P594" s="2">
        <v>112970</v>
      </c>
      <c r="Q594" s="3"/>
    </row>
    <row r="595" spans="1:17" ht="16.5" customHeight="1">
      <c r="A595" s="1">
        <v>2022</v>
      </c>
      <c r="B595" s="1" t="s">
        <v>145</v>
      </c>
      <c r="C595" s="1" t="s">
        <v>196</v>
      </c>
      <c r="D595" s="1" t="s">
        <v>48</v>
      </c>
      <c r="E595" s="1">
        <v>3.5</v>
      </c>
      <c r="F595" s="1">
        <v>6</v>
      </c>
      <c r="G595" s="1" t="s">
        <v>149</v>
      </c>
      <c r="H595" s="1" t="s">
        <v>22</v>
      </c>
      <c r="I595" s="1">
        <v>9</v>
      </c>
      <c r="J595" s="1">
        <v>7.1</v>
      </c>
      <c r="K595" s="1">
        <v>8.1</v>
      </c>
      <c r="L595" s="1">
        <v>35</v>
      </c>
      <c r="M595" s="1">
        <v>189</v>
      </c>
      <c r="N595" s="1">
        <v>6</v>
      </c>
      <c r="O595" s="1">
        <v>7</v>
      </c>
      <c r="P595" s="2">
        <v>99150</v>
      </c>
      <c r="Q595" s="3" t="s">
        <v>197</v>
      </c>
    </row>
    <row r="596" spans="1:17" ht="16.5" customHeight="1">
      <c r="A596" s="1">
        <v>2022</v>
      </c>
      <c r="B596" s="1" t="s">
        <v>145</v>
      </c>
      <c r="C596" s="1" t="s">
        <v>278</v>
      </c>
      <c r="D596" s="1" t="s">
        <v>69</v>
      </c>
      <c r="E596" s="1">
        <v>3.4</v>
      </c>
      <c r="F596" s="1">
        <v>6</v>
      </c>
      <c r="G596" s="1" t="s">
        <v>147</v>
      </c>
      <c r="H596" s="1" t="s">
        <v>22</v>
      </c>
      <c r="I596" s="1">
        <v>13.8</v>
      </c>
      <c r="J596" s="1">
        <v>8.6999999999999993</v>
      </c>
      <c r="K596" s="1">
        <v>11.2</v>
      </c>
      <c r="L596" s="1">
        <v>25</v>
      </c>
      <c r="M596" s="1">
        <v>270</v>
      </c>
      <c r="N596" s="1">
        <v>4</v>
      </c>
      <c r="O596" s="1">
        <v>5</v>
      </c>
      <c r="P596" s="2">
        <v>76100</v>
      </c>
      <c r="Q596" s="3"/>
    </row>
    <row r="597" spans="1:17" ht="16.5" customHeight="1">
      <c r="A597" s="1">
        <v>2022</v>
      </c>
      <c r="B597" s="1" t="s">
        <v>145</v>
      </c>
      <c r="C597" s="1" t="s">
        <v>148</v>
      </c>
      <c r="D597" s="1" t="s">
        <v>69</v>
      </c>
      <c r="E597" s="1">
        <v>3.5</v>
      </c>
      <c r="F597" s="1">
        <v>6</v>
      </c>
      <c r="G597" s="1" t="s">
        <v>149</v>
      </c>
      <c r="H597" s="1" t="s">
        <v>22</v>
      </c>
      <c r="I597" s="1">
        <v>10.1</v>
      </c>
      <c r="J597" s="1">
        <v>8.1</v>
      </c>
      <c r="K597" s="1">
        <v>9.1999999999999993</v>
      </c>
      <c r="L597" s="1">
        <v>31</v>
      </c>
      <c r="M597" s="1">
        <v>216</v>
      </c>
      <c r="N597" s="1">
        <v>5</v>
      </c>
      <c r="O597" s="1">
        <v>7</v>
      </c>
      <c r="P597" s="2">
        <v>112000</v>
      </c>
      <c r="Q597" s="3"/>
    </row>
    <row r="598" spans="1:17" ht="16.5" customHeight="1">
      <c r="A598" s="1">
        <v>2022</v>
      </c>
      <c r="B598" s="1" t="s">
        <v>145</v>
      </c>
      <c r="C598" s="1" t="s">
        <v>190</v>
      </c>
      <c r="D598" s="1" t="s">
        <v>53</v>
      </c>
      <c r="E598" s="1">
        <v>3.4</v>
      </c>
      <c r="F598" s="1">
        <v>6</v>
      </c>
      <c r="G598" s="1" t="s">
        <v>147</v>
      </c>
      <c r="H598" s="1" t="s">
        <v>22</v>
      </c>
      <c r="I598" s="1">
        <v>14.2</v>
      </c>
      <c r="J598" s="1">
        <v>10.8</v>
      </c>
      <c r="K598" s="1">
        <v>12.7</v>
      </c>
      <c r="L598" s="1">
        <v>22</v>
      </c>
      <c r="M598" s="1">
        <v>298</v>
      </c>
      <c r="N598" s="1">
        <v>4</v>
      </c>
      <c r="O598" s="1">
        <v>5</v>
      </c>
      <c r="P598" s="2">
        <v>101000</v>
      </c>
      <c r="Q598" s="3"/>
    </row>
    <row r="599" spans="1:17" ht="16.5" customHeight="1">
      <c r="A599" s="1">
        <v>2022</v>
      </c>
      <c r="B599" s="1" t="s">
        <v>145</v>
      </c>
      <c r="C599" s="1" t="s">
        <v>589</v>
      </c>
      <c r="D599" s="1" t="s">
        <v>236</v>
      </c>
      <c r="E599" s="1">
        <v>2.5</v>
      </c>
      <c r="F599" s="1">
        <v>4</v>
      </c>
      <c r="G599" s="1" t="s">
        <v>31</v>
      </c>
      <c r="H599" s="1" t="s">
        <v>233</v>
      </c>
      <c r="I599" s="1">
        <v>9.4</v>
      </c>
      <c r="J599" s="1">
        <v>7.4</v>
      </c>
      <c r="K599" s="1">
        <v>8.4</v>
      </c>
      <c r="L599" s="1">
        <v>34</v>
      </c>
      <c r="M599" s="1">
        <v>198</v>
      </c>
      <c r="N599" s="1">
        <v>6</v>
      </c>
      <c r="O599" s="1">
        <v>6</v>
      </c>
      <c r="P599" s="2">
        <v>38350</v>
      </c>
      <c r="Q599" s="3"/>
    </row>
    <row r="600" spans="1:17" ht="16.5" customHeight="1">
      <c r="A600" s="1">
        <v>2022</v>
      </c>
      <c r="B600" s="1" t="s">
        <v>145</v>
      </c>
      <c r="C600" s="1" t="s">
        <v>549</v>
      </c>
      <c r="D600" s="1" t="s">
        <v>236</v>
      </c>
      <c r="E600" s="1">
        <v>2.4</v>
      </c>
      <c r="F600" s="1">
        <v>4</v>
      </c>
      <c r="G600" s="1" t="s">
        <v>31</v>
      </c>
      <c r="H600" s="1" t="s">
        <v>22</v>
      </c>
      <c r="I600" s="1">
        <v>10.5</v>
      </c>
      <c r="J600" s="1">
        <v>8.3000000000000007</v>
      </c>
      <c r="K600" s="1">
        <v>9.5</v>
      </c>
      <c r="L600" s="1">
        <v>30</v>
      </c>
      <c r="M600" s="1">
        <v>221</v>
      </c>
      <c r="N600" s="1">
        <v>5</v>
      </c>
      <c r="O600" s="1">
        <v>7</v>
      </c>
      <c r="P600" s="2">
        <v>41950</v>
      </c>
      <c r="Q600" s="3"/>
    </row>
    <row r="601" spans="1:17" ht="16.5" customHeight="1">
      <c r="A601" s="1">
        <v>2022</v>
      </c>
      <c r="B601" s="1" t="s">
        <v>145</v>
      </c>
      <c r="C601" s="1" t="s">
        <v>475</v>
      </c>
      <c r="D601" s="1" t="s">
        <v>236</v>
      </c>
      <c r="E601" s="1">
        <v>2.4</v>
      </c>
      <c r="F601" s="1">
        <v>4</v>
      </c>
      <c r="G601" s="1" t="s">
        <v>31</v>
      </c>
      <c r="H601" s="1" t="s">
        <v>22</v>
      </c>
      <c r="I601" s="1">
        <v>10.5</v>
      </c>
      <c r="J601" s="1">
        <v>8.4</v>
      </c>
      <c r="K601" s="1">
        <v>9.5</v>
      </c>
      <c r="L601" s="1">
        <v>30</v>
      </c>
      <c r="M601" s="1">
        <v>222</v>
      </c>
      <c r="N601" s="1">
        <v>5</v>
      </c>
      <c r="O601" s="1">
        <v>7</v>
      </c>
      <c r="P601" s="2">
        <v>47445</v>
      </c>
      <c r="Q601" s="3"/>
    </row>
    <row r="602" spans="1:17" ht="16.5" customHeight="1">
      <c r="A602" s="1">
        <v>2022</v>
      </c>
      <c r="B602" s="1" t="s">
        <v>145</v>
      </c>
      <c r="C602" s="1" t="s">
        <v>553</v>
      </c>
      <c r="D602" s="1" t="s">
        <v>236</v>
      </c>
      <c r="E602" s="1">
        <v>2.5</v>
      </c>
      <c r="F602" s="1">
        <v>4</v>
      </c>
      <c r="G602" s="1" t="s">
        <v>423</v>
      </c>
      <c r="H602" s="1" t="s">
        <v>22</v>
      </c>
      <c r="I602" s="1">
        <v>5.7</v>
      </c>
      <c r="J602" s="1">
        <v>6.4</v>
      </c>
      <c r="K602" s="1">
        <v>6</v>
      </c>
      <c r="L602" s="1">
        <v>47</v>
      </c>
      <c r="M602" s="1">
        <v>140</v>
      </c>
      <c r="N602" s="1">
        <v>8</v>
      </c>
      <c r="O602" s="1">
        <v>7</v>
      </c>
      <c r="P602" s="2">
        <v>41550</v>
      </c>
      <c r="Q602" s="3"/>
    </row>
    <row r="603" spans="1:17" ht="16.5" customHeight="1">
      <c r="A603" s="1">
        <v>2022</v>
      </c>
      <c r="B603" s="1" t="s">
        <v>145</v>
      </c>
      <c r="C603" s="1" t="s">
        <v>536</v>
      </c>
      <c r="D603" s="1" t="s">
        <v>48</v>
      </c>
      <c r="E603" s="1">
        <v>3.5</v>
      </c>
      <c r="F603" s="1">
        <v>6</v>
      </c>
      <c r="G603" s="1" t="s">
        <v>392</v>
      </c>
      <c r="H603" s="1" t="s">
        <v>22</v>
      </c>
      <c r="I603" s="1">
        <v>12.2</v>
      </c>
      <c r="J603" s="1">
        <v>9</v>
      </c>
      <c r="K603" s="1">
        <v>10.8</v>
      </c>
      <c r="L603" s="1">
        <v>26</v>
      </c>
      <c r="M603" s="1">
        <v>253</v>
      </c>
      <c r="N603" s="1">
        <v>5</v>
      </c>
      <c r="O603" s="1">
        <v>5</v>
      </c>
      <c r="P603" s="2">
        <v>42820</v>
      </c>
      <c r="Q603" s="3"/>
    </row>
    <row r="604" spans="1:17" ht="16.5" customHeight="1">
      <c r="A604" s="1">
        <v>2022</v>
      </c>
      <c r="B604" s="1" t="s">
        <v>145</v>
      </c>
      <c r="C604" s="1" t="s">
        <v>500</v>
      </c>
      <c r="D604" s="1" t="s">
        <v>48</v>
      </c>
      <c r="E604" s="1">
        <v>3.5</v>
      </c>
      <c r="F604" s="1">
        <v>6</v>
      </c>
      <c r="G604" s="1" t="s">
        <v>392</v>
      </c>
      <c r="H604" s="1" t="s">
        <v>22</v>
      </c>
      <c r="I604" s="1">
        <v>12.2</v>
      </c>
      <c r="J604" s="1">
        <v>9</v>
      </c>
      <c r="K604" s="1">
        <v>10.8</v>
      </c>
      <c r="L604" s="1">
        <v>26</v>
      </c>
      <c r="M604" s="1">
        <v>253</v>
      </c>
      <c r="N604" s="1">
        <v>5</v>
      </c>
      <c r="O604" s="1">
        <v>5</v>
      </c>
      <c r="P604" s="2">
        <v>45750</v>
      </c>
      <c r="Q604" s="3"/>
    </row>
    <row r="605" spans="1:17" ht="16.5" customHeight="1">
      <c r="A605" s="1">
        <v>2022</v>
      </c>
      <c r="B605" s="1" t="s">
        <v>145</v>
      </c>
      <c r="C605" s="1" t="s">
        <v>188</v>
      </c>
      <c r="D605" s="1" t="s">
        <v>48</v>
      </c>
      <c r="E605" s="1">
        <v>5</v>
      </c>
      <c r="F605" s="1">
        <v>8</v>
      </c>
      <c r="G605" s="1" t="s">
        <v>31</v>
      </c>
      <c r="H605" s="1" t="s">
        <v>22</v>
      </c>
      <c r="I605" s="1">
        <v>14.4</v>
      </c>
      <c r="J605" s="1">
        <v>9.6</v>
      </c>
      <c r="K605" s="1">
        <v>12.2</v>
      </c>
      <c r="L605" s="1">
        <v>23</v>
      </c>
      <c r="M605" s="1">
        <v>285</v>
      </c>
      <c r="N605" s="1">
        <v>4</v>
      </c>
      <c r="O605" s="1">
        <v>5</v>
      </c>
      <c r="P605" s="2">
        <v>101095</v>
      </c>
      <c r="Q605" s="3" t="s">
        <v>189</v>
      </c>
    </row>
    <row r="606" spans="1:17" ht="16.5" customHeight="1">
      <c r="A606" s="1">
        <v>2022</v>
      </c>
      <c r="B606" s="1" t="s">
        <v>145</v>
      </c>
      <c r="C606" s="1" t="s">
        <v>487</v>
      </c>
      <c r="D606" s="1" t="s">
        <v>236</v>
      </c>
      <c r="E606" s="1">
        <v>3.5</v>
      </c>
      <c r="F606" s="1">
        <v>6</v>
      </c>
      <c r="G606" s="1" t="s">
        <v>31</v>
      </c>
      <c r="H606" s="1" t="s">
        <v>233</v>
      </c>
      <c r="I606" s="1">
        <v>12.2</v>
      </c>
      <c r="J606" s="1">
        <v>9</v>
      </c>
      <c r="K606" s="1">
        <v>10.8</v>
      </c>
      <c r="L606" s="1">
        <v>26</v>
      </c>
      <c r="M606" s="1">
        <v>252</v>
      </c>
      <c r="N606" s="1">
        <v>5</v>
      </c>
      <c r="O606" s="1">
        <v>5</v>
      </c>
      <c r="P606" s="2">
        <v>45920</v>
      </c>
      <c r="Q606" s="3"/>
    </row>
    <row r="607" spans="1:17" ht="16.5" customHeight="1">
      <c r="A607" s="1">
        <v>2022</v>
      </c>
      <c r="B607" s="1" t="s">
        <v>145</v>
      </c>
      <c r="C607" s="1" t="s">
        <v>455</v>
      </c>
      <c r="D607" s="1" t="s">
        <v>236</v>
      </c>
      <c r="E607" s="1">
        <v>3.5</v>
      </c>
      <c r="F607" s="1">
        <v>6</v>
      </c>
      <c r="G607" s="1" t="s">
        <v>31</v>
      </c>
      <c r="H607" s="1" t="s">
        <v>233</v>
      </c>
      <c r="I607" s="1">
        <v>13.1</v>
      </c>
      <c r="J607" s="1">
        <v>9.4</v>
      </c>
      <c r="K607" s="1">
        <v>11.1</v>
      </c>
      <c r="L607" s="1">
        <v>25</v>
      </c>
      <c r="M607" s="1">
        <v>268</v>
      </c>
      <c r="N607" s="1">
        <v>4</v>
      </c>
      <c r="O607" s="1">
        <v>5</v>
      </c>
      <c r="P607" s="2">
        <v>49825</v>
      </c>
      <c r="Q607" s="3"/>
    </row>
    <row r="608" spans="1:17" ht="16.5" customHeight="1">
      <c r="A608" s="1">
        <v>2022</v>
      </c>
      <c r="B608" s="1" t="s">
        <v>145</v>
      </c>
      <c r="C608" s="1" t="s">
        <v>463</v>
      </c>
      <c r="D608" s="1" t="s">
        <v>53</v>
      </c>
      <c r="E608" s="1">
        <v>3.5</v>
      </c>
      <c r="F608" s="1">
        <v>6</v>
      </c>
      <c r="G608" s="1" t="s">
        <v>423</v>
      </c>
      <c r="H608" s="1" t="s">
        <v>22</v>
      </c>
      <c r="I608" s="1">
        <v>7.5</v>
      </c>
      <c r="J608" s="1">
        <v>8.4</v>
      </c>
      <c r="K608" s="1">
        <v>7.9</v>
      </c>
      <c r="L608" s="1">
        <v>36</v>
      </c>
      <c r="M608" s="1">
        <v>185</v>
      </c>
      <c r="N608" s="1">
        <v>6</v>
      </c>
      <c r="O608" s="1">
        <v>7</v>
      </c>
      <c r="P608" s="2">
        <v>48720</v>
      </c>
      <c r="Q608" s="3"/>
    </row>
    <row r="609" spans="1:17" ht="16.5" customHeight="1">
      <c r="A609" s="1">
        <v>2022</v>
      </c>
      <c r="B609" s="1" t="s">
        <v>145</v>
      </c>
      <c r="C609" s="1" t="s">
        <v>422</v>
      </c>
      <c r="D609" s="1" t="s">
        <v>53</v>
      </c>
      <c r="E609" s="1">
        <v>3.5</v>
      </c>
      <c r="F609" s="1">
        <v>6</v>
      </c>
      <c r="G609" s="1" t="s">
        <v>423</v>
      </c>
      <c r="H609" s="1" t="s">
        <v>22</v>
      </c>
      <c r="I609" s="1">
        <v>8.1</v>
      </c>
      <c r="J609" s="1">
        <v>8.4</v>
      </c>
      <c r="K609" s="1">
        <v>8.1</v>
      </c>
      <c r="L609" s="1">
        <v>35</v>
      </c>
      <c r="M609" s="1">
        <v>190</v>
      </c>
      <c r="N609" s="1">
        <v>6</v>
      </c>
      <c r="O609" s="1">
        <v>7</v>
      </c>
      <c r="P609" s="2">
        <v>53185</v>
      </c>
      <c r="Q609" s="3"/>
    </row>
    <row r="610" spans="1:17" ht="16.5" customHeight="1">
      <c r="A610" s="1">
        <v>2022</v>
      </c>
      <c r="B610" s="1" t="s">
        <v>145</v>
      </c>
      <c r="C610" s="1" t="s">
        <v>656</v>
      </c>
      <c r="D610" s="1" t="s">
        <v>69</v>
      </c>
      <c r="E610" s="1">
        <v>2</v>
      </c>
      <c r="F610" s="1">
        <v>4</v>
      </c>
      <c r="G610" s="1" t="s">
        <v>147</v>
      </c>
      <c r="H610" s="1" t="s">
        <v>233</v>
      </c>
      <c r="I610" s="1">
        <v>8</v>
      </c>
      <c r="J610" s="1">
        <v>6.3</v>
      </c>
      <c r="K610" s="1">
        <v>7.2</v>
      </c>
      <c r="L610" s="1">
        <v>39</v>
      </c>
      <c r="M610" s="1">
        <v>168</v>
      </c>
      <c r="N610" s="1">
        <v>7</v>
      </c>
      <c r="O610" s="1">
        <v>6</v>
      </c>
      <c r="P610" s="2">
        <v>33450</v>
      </c>
      <c r="Q610" s="3"/>
    </row>
    <row r="611" spans="1:17" ht="16.5" customHeight="1">
      <c r="A611" s="1">
        <v>2022</v>
      </c>
      <c r="B611" s="1" t="s">
        <v>145</v>
      </c>
      <c r="C611" s="1" t="s">
        <v>629</v>
      </c>
      <c r="D611" s="1" t="s">
        <v>162</v>
      </c>
      <c r="E611" s="1">
        <v>2</v>
      </c>
      <c r="F611" s="1">
        <v>4</v>
      </c>
      <c r="G611" s="1" t="s">
        <v>423</v>
      </c>
      <c r="H611" s="1" t="s">
        <v>233</v>
      </c>
      <c r="I611" s="1">
        <v>5.7</v>
      </c>
      <c r="J611" s="1">
        <v>6.2</v>
      </c>
      <c r="K611" s="1">
        <v>6</v>
      </c>
      <c r="L611" s="1">
        <v>47</v>
      </c>
      <c r="M611" s="1">
        <v>140</v>
      </c>
      <c r="N611" s="1">
        <v>8</v>
      </c>
      <c r="O611" s="1">
        <v>7</v>
      </c>
      <c r="P611" s="2">
        <v>35750</v>
      </c>
      <c r="Q611" s="3"/>
    </row>
    <row r="612" spans="1:17" ht="16.5" customHeight="1">
      <c r="A612" s="1">
        <v>2022</v>
      </c>
      <c r="B612" s="1" t="s">
        <v>231</v>
      </c>
      <c r="C612" s="1" t="s">
        <v>437</v>
      </c>
      <c r="D612" s="1" t="s">
        <v>53</v>
      </c>
      <c r="E612" s="1">
        <v>3</v>
      </c>
      <c r="F612" s="1">
        <v>6</v>
      </c>
      <c r="G612" s="1" t="s">
        <v>147</v>
      </c>
      <c r="H612" s="1" t="s">
        <v>233</v>
      </c>
      <c r="I612" s="1">
        <v>13.7</v>
      </c>
      <c r="J612" s="1">
        <v>9.6999999999999993</v>
      </c>
      <c r="K612" s="1">
        <v>11.9</v>
      </c>
      <c r="L612" s="1">
        <v>24</v>
      </c>
      <c r="M612" s="1">
        <v>280</v>
      </c>
      <c r="N612" s="1">
        <v>4</v>
      </c>
      <c r="O612" s="1">
        <v>5</v>
      </c>
      <c r="P612" s="2">
        <v>51780</v>
      </c>
      <c r="Q612" s="3"/>
    </row>
    <row r="613" spans="1:17" ht="16.5" customHeight="1">
      <c r="A613" s="1">
        <v>2022</v>
      </c>
      <c r="B613" s="1" t="s">
        <v>231</v>
      </c>
      <c r="C613" s="1" t="s">
        <v>615</v>
      </c>
      <c r="D613" s="1" t="s">
        <v>236</v>
      </c>
      <c r="E613" s="1">
        <v>2</v>
      </c>
      <c r="F613" s="1">
        <v>4</v>
      </c>
      <c r="G613" s="1" t="s">
        <v>31</v>
      </c>
      <c r="H613" s="1" t="s">
        <v>233</v>
      </c>
      <c r="I613" s="1">
        <v>11.1</v>
      </c>
      <c r="J613" s="1">
        <v>8.1</v>
      </c>
      <c r="K613" s="1">
        <v>9.8000000000000007</v>
      </c>
      <c r="L613" s="1">
        <v>29</v>
      </c>
      <c r="M613" s="1">
        <v>229</v>
      </c>
      <c r="N613" s="1">
        <v>5</v>
      </c>
      <c r="O613" s="1">
        <v>5</v>
      </c>
      <c r="P613" s="2">
        <v>36580</v>
      </c>
      <c r="Q613" s="3"/>
    </row>
    <row r="614" spans="1:17" ht="16.5" customHeight="1">
      <c r="A614" s="1">
        <v>2022</v>
      </c>
      <c r="B614" s="1" t="s">
        <v>231</v>
      </c>
      <c r="C614" s="1" t="s">
        <v>615</v>
      </c>
      <c r="D614" s="1" t="s">
        <v>236</v>
      </c>
      <c r="E614" s="1">
        <v>2.2999999999999998</v>
      </c>
      <c r="F614" s="1">
        <v>4</v>
      </c>
      <c r="G614" s="1" t="s">
        <v>31</v>
      </c>
      <c r="H614" s="1" t="s">
        <v>233</v>
      </c>
      <c r="I614" s="1">
        <v>11.2</v>
      </c>
      <c r="J614" s="1">
        <v>8.3000000000000007</v>
      </c>
      <c r="K614" s="1">
        <v>9.9</v>
      </c>
      <c r="L614" s="1">
        <v>29</v>
      </c>
      <c r="M614" s="1">
        <v>232</v>
      </c>
      <c r="N614" s="1">
        <v>5</v>
      </c>
      <c r="O614" s="1">
        <v>5</v>
      </c>
      <c r="P614" s="2">
        <v>36580</v>
      </c>
      <c r="Q614" s="3"/>
    </row>
    <row r="615" spans="1:17" ht="16.5" customHeight="1">
      <c r="A615" s="1">
        <v>2022</v>
      </c>
      <c r="B615" s="1" t="s">
        <v>231</v>
      </c>
      <c r="C615" s="1" t="s">
        <v>516</v>
      </c>
      <c r="D615" s="1" t="s">
        <v>236</v>
      </c>
      <c r="E615" s="1">
        <v>2</v>
      </c>
      <c r="F615" s="1">
        <v>4</v>
      </c>
      <c r="G615" s="1" t="s">
        <v>45</v>
      </c>
      <c r="H615" s="1" t="s">
        <v>233</v>
      </c>
      <c r="I615" s="1">
        <v>11.8</v>
      </c>
      <c r="J615" s="1">
        <v>9.4</v>
      </c>
      <c r="K615" s="1">
        <v>10.7</v>
      </c>
      <c r="L615" s="1">
        <v>26</v>
      </c>
      <c r="M615" s="1">
        <v>252</v>
      </c>
      <c r="N615" s="1">
        <v>5</v>
      </c>
      <c r="O615" s="1">
        <v>6</v>
      </c>
      <c r="P615" s="2">
        <v>44090</v>
      </c>
      <c r="Q615" s="3"/>
    </row>
    <row r="616" spans="1:17" ht="16.5" customHeight="1">
      <c r="A616" s="1">
        <v>2022</v>
      </c>
      <c r="B616" s="1" t="s">
        <v>231</v>
      </c>
      <c r="C616" s="1" t="s">
        <v>516</v>
      </c>
      <c r="D616" s="1" t="s">
        <v>236</v>
      </c>
      <c r="E616" s="1">
        <v>2</v>
      </c>
      <c r="F616" s="1">
        <v>4</v>
      </c>
      <c r="G616" s="1" t="s">
        <v>31</v>
      </c>
      <c r="H616" s="1" t="s">
        <v>233</v>
      </c>
      <c r="I616" s="1">
        <v>11.8</v>
      </c>
      <c r="J616" s="1">
        <v>9.4</v>
      </c>
      <c r="K616" s="1">
        <v>10.7</v>
      </c>
      <c r="L616" s="1">
        <v>26</v>
      </c>
      <c r="M616" s="1">
        <v>251</v>
      </c>
      <c r="N616" s="1">
        <v>5</v>
      </c>
      <c r="O616" s="1">
        <v>6</v>
      </c>
      <c r="P616" s="2">
        <v>44090</v>
      </c>
      <c r="Q616" s="3"/>
    </row>
    <row r="617" spans="1:17" ht="16.5" customHeight="1">
      <c r="A617" s="1">
        <v>2022</v>
      </c>
      <c r="B617" s="1" t="s">
        <v>231</v>
      </c>
      <c r="C617" s="1" t="s">
        <v>516</v>
      </c>
      <c r="D617" s="1" t="s">
        <v>236</v>
      </c>
      <c r="E617" s="1">
        <v>2.7</v>
      </c>
      <c r="F617" s="1">
        <v>6</v>
      </c>
      <c r="G617" s="1" t="s">
        <v>31</v>
      </c>
      <c r="H617" s="1" t="s">
        <v>233</v>
      </c>
      <c r="I617" s="1">
        <v>12.6</v>
      </c>
      <c r="J617" s="1">
        <v>9.3000000000000007</v>
      </c>
      <c r="K617" s="1">
        <v>11.2</v>
      </c>
      <c r="L617" s="1">
        <v>25</v>
      </c>
      <c r="M617" s="1">
        <v>262</v>
      </c>
      <c r="N617" s="1">
        <v>4</v>
      </c>
      <c r="O617" s="1">
        <v>5</v>
      </c>
      <c r="P617" s="2">
        <v>44090</v>
      </c>
      <c r="Q617" s="3"/>
    </row>
    <row r="618" spans="1:17" ht="16.5" customHeight="1">
      <c r="A618" s="1">
        <v>2022</v>
      </c>
      <c r="B618" s="1" t="s">
        <v>231</v>
      </c>
      <c r="C618" s="1" t="s">
        <v>232</v>
      </c>
      <c r="D618" s="1" t="s">
        <v>53</v>
      </c>
      <c r="E618" s="1">
        <v>3.5</v>
      </c>
      <c r="F618" s="1">
        <v>6</v>
      </c>
      <c r="G618" s="1" t="s">
        <v>147</v>
      </c>
      <c r="H618" s="1" t="s">
        <v>233</v>
      </c>
      <c r="I618" s="1">
        <v>15.2</v>
      </c>
      <c r="J618" s="1">
        <v>10.8</v>
      </c>
      <c r="K618" s="1">
        <v>13.2</v>
      </c>
      <c r="L618" s="1">
        <v>21</v>
      </c>
      <c r="M618" s="1">
        <v>311</v>
      </c>
      <c r="N618" s="1">
        <v>3</v>
      </c>
      <c r="O618" s="1">
        <v>6</v>
      </c>
      <c r="P618" s="2">
        <v>84660</v>
      </c>
      <c r="Q618" s="3"/>
    </row>
    <row r="619" spans="1:17" ht="16.5" hidden="1" customHeight="1">
      <c r="A619" s="1">
        <v>2022</v>
      </c>
      <c r="B619" s="1" t="s">
        <v>59</v>
      </c>
      <c r="C619" s="1" t="s">
        <v>276</v>
      </c>
      <c r="D619" s="1" t="s">
        <v>69</v>
      </c>
      <c r="E619" s="1">
        <v>3</v>
      </c>
      <c r="F619" s="1">
        <v>6</v>
      </c>
      <c r="G619" s="1" t="s">
        <v>45</v>
      </c>
      <c r="H619" s="1" t="s">
        <v>22</v>
      </c>
      <c r="I619" s="1">
        <v>13.4</v>
      </c>
      <c r="J619" s="1">
        <v>9.4</v>
      </c>
      <c r="K619" s="1">
        <v>11.6</v>
      </c>
      <c r="L619" s="1">
        <v>24</v>
      </c>
      <c r="M619" s="1">
        <v>271</v>
      </c>
      <c r="N619" s="1">
        <v>4</v>
      </c>
      <c r="O619" s="1">
        <v>3</v>
      </c>
      <c r="P619" s="2">
        <v>76200</v>
      </c>
      <c r="Q619" s="3" t="s">
        <v>277</v>
      </c>
    </row>
    <row r="620" spans="1:17" ht="16.5" hidden="1" customHeight="1">
      <c r="A620" s="1">
        <v>2022</v>
      </c>
      <c r="B620" s="1" t="s">
        <v>59</v>
      </c>
      <c r="C620" s="1" t="s">
        <v>252</v>
      </c>
      <c r="D620" s="1" t="s">
        <v>69</v>
      </c>
      <c r="E620" s="1">
        <v>3</v>
      </c>
      <c r="F620" s="1">
        <v>6</v>
      </c>
      <c r="G620" s="1" t="s">
        <v>45</v>
      </c>
      <c r="H620" s="1" t="s">
        <v>22</v>
      </c>
      <c r="I620" s="1">
        <v>13.4</v>
      </c>
      <c r="J620" s="1">
        <v>9.4</v>
      </c>
      <c r="K620" s="1">
        <v>11.6</v>
      </c>
      <c r="L620" s="1">
        <v>24</v>
      </c>
      <c r="M620" s="1">
        <v>271</v>
      </c>
      <c r="N620" s="1">
        <v>4</v>
      </c>
      <c r="O620" s="1">
        <v>3</v>
      </c>
      <c r="P620" s="2">
        <v>80900</v>
      </c>
      <c r="Q620" s="3" t="s">
        <v>253</v>
      </c>
    </row>
    <row r="621" spans="1:17" ht="16.5" hidden="1" customHeight="1">
      <c r="A621" s="1">
        <v>2022</v>
      </c>
      <c r="B621" s="1" t="s">
        <v>59</v>
      </c>
      <c r="C621" s="1" t="s">
        <v>244</v>
      </c>
      <c r="D621" s="1" t="s">
        <v>69</v>
      </c>
      <c r="E621" s="1">
        <v>3</v>
      </c>
      <c r="F621" s="1">
        <v>6</v>
      </c>
      <c r="G621" s="1" t="s">
        <v>45</v>
      </c>
      <c r="H621" s="1" t="s">
        <v>22</v>
      </c>
      <c r="I621" s="1">
        <v>14.8</v>
      </c>
      <c r="J621" s="1">
        <v>9.8000000000000007</v>
      </c>
      <c r="K621" s="1">
        <v>12.6</v>
      </c>
      <c r="L621" s="1">
        <v>22</v>
      </c>
      <c r="M621" s="1">
        <v>293</v>
      </c>
      <c r="N621" s="1">
        <v>4</v>
      </c>
      <c r="O621" s="1">
        <v>3</v>
      </c>
      <c r="P621" s="2">
        <v>83500</v>
      </c>
      <c r="Q621" s="3"/>
    </row>
    <row r="622" spans="1:17" ht="16.5" hidden="1" customHeight="1">
      <c r="A622" s="1">
        <v>2022</v>
      </c>
      <c r="B622" s="1" t="s">
        <v>59</v>
      </c>
      <c r="C622" s="1" t="s">
        <v>152</v>
      </c>
      <c r="D622" s="1" t="s">
        <v>69</v>
      </c>
      <c r="E622" s="1">
        <v>3.8</v>
      </c>
      <c r="F622" s="1">
        <v>8</v>
      </c>
      <c r="G622" s="1" t="s">
        <v>45</v>
      </c>
      <c r="H622" s="1" t="s">
        <v>22</v>
      </c>
      <c r="I622" s="1">
        <v>17.399999999999999</v>
      </c>
      <c r="J622" s="1">
        <v>11.9</v>
      </c>
      <c r="K622" s="1">
        <v>14.9</v>
      </c>
      <c r="L622" s="1">
        <v>19</v>
      </c>
      <c r="M622" s="1">
        <v>348</v>
      </c>
      <c r="N622" s="1">
        <v>3</v>
      </c>
      <c r="O622" s="1">
        <v>1</v>
      </c>
      <c r="P622" s="2">
        <v>110600</v>
      </c>
      <c r="Q622" s="1" t="s">
        <v>153</v>
      </c>
    </row>
    <row r="623" spans="1:17" ht="16.5" hidden="1" customHeight="1">
      <c r="A623" s="1">
        <v>2022</v>
      </c>
      <c r="B623" s="1" t="s">
        <v>59</v>
      </c>
      <c r="C623" s="1" t="s">
        <v>262</v>
      </c>
      <c r="D623" s="1" t="s">
        <v>53</v>
      </c>
      <c r="E623" s="1">
        <v>3</v>
      </c>
      <c r="F623" s="1">
        <v>6</v>
      </c>
      <c r="G623" s="1" t="s">
        <v>45</v>
      </c>
      <c r="H623" s="1" t="s">
        <v>22</v>
      </c>
      <c r="I623" s="1">
        <v>15.1</v>
      </c>
      <c r="J623" s="1">
        <v>10.9</v>
      </c>
      <c r="K623" s="1">
        <v>13.2</v>
      </c>
      <c r="L623" s="1">
        <v>21</v>
      </c>
      <c r="M623" s="1">
        <v>308</v>
      </c>
      <c r="N623" s="1">
        <v>3</v>
      </c>
      <c r="O623" s="1">
        <v>3</v>
      </c>
      <c r="P623" s="2">
        <v>79400</v>
      </c>
      <c r="Q623" s="1" t="s">
        <v>263</v>
      </c>
    </row>
    <row r="624" spans="1:17" ht="16.5" hidden="1" customHeight="1">
      <c r="A624" s="1">
        <v>2022</v>
      </c>
      <c r="B624" s="1" t="s">
        <v>59</v>
      </c>
      <c r="C624" s="1" t="s">
        <v>141</v>
      </c>
      <c r="D624" s="1" t="s">
        <v>53</v>
      </c>
      <c r="E624" s="1">
        <v>3</v>
      </c>
      <c r="F624" s="1">
        <v>6</v>
      </c>
      <c r="G624" s="1" t="s">
        <v>45</v>
      </c>
      <c r="H624" s="1" t="s">
        <v>22</v>
      </c>
      <c r="I624" s="1">
        <v>15.1</v>
      </c>
      <c r="J624" s="1">
        <v>10.9</v>
      </c>
      <c r="K624" s="1">
        <v>13.2</v>
      </c>
      <c r="L624" s="1">
        <v>21</v>
      </c>
      <c r="M624" s="1">
        <v>308</v>
      </c>
      <c r="N624" s="1">
        <v>3</v>
      </c>
      <c r="O624" s="1">
        <v>3</v>
      </c>
      <c r="P624" s="2">
        <v>115400</v>
      </c>
      <c r="Q624" s="1" t="s">
        <v>142</v>
      </c>
    </row>
    <row r="625" spans="1:17" ht="16.5" hidden="1" customHeight="1">
      <c r="A625" s="1">
        <v>2022</v>
      </c>
      <c r="B625" s="1" t="s">
        <v>59</v>
      </c>
      <c r="C625" s="1" t="s">
        <v>206</v>
      </c>
      <c r="D625" s="1" t="s">
        <v>53</v>
      </c>
      <c r="E625" s="1">
        <v>3.8</v>
      </c>
      <c r="F625" s="1">
        <v>8</v>
      </c>
      <c r="G625" s="1" t="s">
        <v>45</v>
      </c>
      <c r="H625" s="1" t="s">
        <v>22</v>
      </c>
      <c r="I625" s="1">
        <v>17.399999999999999</v>
      </c>
      <c r="J625" s="1">
        <v>12</v>
      </c>
      <c r="K625" s="1">
        <v>15</v>
      </c>
      <c r="L625" s="1">
        <v>19</v>
      </c>
      <c r="M625" s="1">
        <v>349</v>
      </c>
      <c r="N625" s="1">
        <v>3</v>
      </c>
      <c r="O625" s="1">
        <v>1</v>
      </c>
      <c r="P625" s="2">
        <v>92195</v>
      </c>
      <c r="Q625" s="3"/>
    </row>
    <row r="626" spans="1:17" ht="16.5" hidden="1" customHeight="1">
      <c r="A626" s="1">
        <v>2022</v>
      </c>
      <c r="B626" s="1" t="s">
        <v>59</v>
      </c>
      <c r="C626" s="1" t="s">
        <v>99</v>
      </c>
      <c r="D626" s="1" t="s">
        <v>53</v>
      </c>
      <c r="E626" s="1">
        <v>3.8</v>
      </c>
      <c r="F626" s="1">
        <v>8</v>
      </c>
      <c r="G626" s="1" t="s">
        <v>45</v>
      </c>
      <c r="H626" s="1" t="s">
        <v>22</v>
      </c>
      <c r="I626" s="1">
        <v>17.399999999999999</v>
      </c>
      <c r="J626" s="1">
        <v>12</v>
      </c>
      <c r="K626" s="1">
        <v>15</v>
      </c>
      <c r="L626" s="1">
        <v>19</v>
      </c>
      <c r="M626" s="1">
        <v>349</v>
      </c>
      <c r="N626" s="1">
        <v>3</v>
      </c>
      <c r="O626" s="1">
        <v>1</v>
      </c>
      <c r="P626" s="2">
        <v>153100</v>
      </c>
      <c r="Q626" s="1" t="s">
        <v>100</v>
      </c>
    </row>
    <row r="627" spans="1:17" ht="16.5" hidden="1" customHeight="1">
      <c r="A627" s="1">
        <v>2022</v>
      </c>
      <c r="B627" s="1" t="s">
        <v>59</v>
      </c>
      <c r="C627" s="1" t="s">
        <v>60</v>
      </c>
      <c r="D627" s="1" t="s">
        <v>20</v>
      </c>
      <c r="E627" s="1">
        <v>3</v>
      </c>
      <c r="F627" s="1">
        <v>6</v>
      </c>
      <c r="G627" s="1" t="s">
        <v>31</v>
      </c>
      <c r="H627" s="1" t="s">
        <v>22</v>
      </c>
      <c r="I627" s="1">
        <v>15.4</v>
      </c>
      <c r="J627" s="1">
        <v>9.5</v>
      </c>
      <c r="K627" s="1">
        <v>12.8</v>
      </c>
      <c r="L627" s="1">
        <v>22</v>
      </c>
      <c r="M627" s="1">
        <v>295</v>
      </c>
      <c r="N627" s="1">
        <v>4</v>
      </c>
      <c r="O627" s="1">
        <v>5</v>
      </c>
      <c r="P627" s="2">
        <v>212000</v>
      </c>
      <c r="Q627" s="3"/>
    </row>
    <row r="628" spans="1:17" ht="16.5" hidden="1" customHeight="1">
      <c r="A628" s="1">
        <v>2022</v>
      </c>
      <c r="B628" s="1" t="s">
        <v>59</v>
      </c>
      <c r="C628" s="1" t="s">
        <v>203</v>
      </c>
      <c r="D628" s="1" t="s">
        <v>30</v>
      </c>
      <c r="E628" s="1">
        <v>3</v>
      </c>
      <c r="F628" s="1">
        <v>6</v>
      </c>
      <c r="G628" s="1" t="s">
        <v>45</v>
      </c>
      <c r="H628" s="1" t="s">
        <v>22</v>
      </c>
      <c r="I628" s="1">
        <v>14.4</v>
      </c>
      <c r="J628" s="1">
        <v>9.3000000000000007</v>
      </c>
      <c r="K628" s="1">
        <v>12.1</v>
      </c>
      <c r="L628" s="1">
        <v>23</v>
      </c>
      <c r="M628" s="1">
        <v>281</v>
      </c>
      <c r="N628" s="1">
        <v>4</v>
      </c>
      <c r="O628" s="1">
        <v>3</v>
      </c>
      <c r="P628" s="2">
        <v>96000</v>
      </c>
      <c r="Q628" s="1" t="s">
        <v>204</v>
      </c>
    </row>
    <row r="629" spans="1:17" ht="16.5" hidden="1" customHeight="1">
      <c r="A629" s="1">
        <v>2022</v>
      </c>
      <c r="B629" s="1" t="s">
        <v>59</v>
      </c>
      <c r="C629" s="1" t="s">
        <v>170</v>
      </c>
      <c r="D629" s="1" t="s">
        <v>30</v>
      </c>
      <c r="E629" s="1">
        <v>3</v>
      </c>
      <c r="F629" s="1">
        <v>6</v>
      </c>
      <c r="G629" s="1" t="s">
        <v>45</v>
      </c>
      <c r="H629" s="1" t="s">
        <v>22</v>
      </c>
      <c r="I629" s="1">
        <v>14.4</v>
      </c>
      <c r="J629" s="1">
        <v>9.3000000000000007</v>
      </c>
      <c r="K629" s="1">
        <v>12.1</v>
      </c>
      <c r="L629" s="1">
        <v>23</v>
      </c>
      <c r="M629" s="1">
        <v>281</v>
      </c>
      <c r="N629" s="1">
        <v>4</v>
      </c>
      <c r="O629" s="1">
        <v>3</v>
      </c>
      <c r="P629" s="2">
        <v>105800</v>
      </c>
      <c r="Q629" s="3"/>
    </row>
    <row r="630" spans="1:17" ht="16.5" hidden="1" customHeight="1">
      <c r="A630" s="1">
        <v>2022</v>
      </c>
      <c r="B630" s="1" t="s">
        <v>59</v>
      </c>
      <c r="C630" s="1" t="s">
        <v>154</v>
      </c>
      <c r="D630" s="1" t="s">
        <v>30</v>
      </c>
      <c r="E630" s="1">
        <v>3</v>
      </c>
      <c r="F630" s="1">
        <v>6</v>
      </c>
      <c r="G630" s="1" t="s">
        <v>45</v>
      </c>
      <c r="H630" s="1" t="s">
        <v>22</v>
      </c>
      <c r="I630" s="1">
        <v>14.8</v>
      </c>
      <c r="J630" s="1">
        <v>9.8000000000000007</v>
      </c>
      <c r="K630" s="1">
        <v>12.6</v>
      </c>
      <c r="L630" s="1">
        <v>22</v>
      </c>
      <c r="M630" s="1">
        <v>293</v>
      </c>
      <c r="N630" s="1">
        <v>4</v>
      </c>
      <c r="O630" s="1">
        <v>3</v>
      </c>
      <c r="P630" s="2">
        <v>110300</v>
      </c>
      <c r="Q630" s="3"/>
    </row>
    <row r="631" spans="1:17" ht="16.5" hidden="1" customHeight="1">
      <c r="A631" s="1">
        <v>2022</v>
      </c>
      <c r="B631" s="1" t="s">
        <v>59</v>
      </c>
      <c r="C631" s="1" t="s">
        <v>106</v>
      </c>
      <c r="D631" s="1" t="s">
        <v>30</v>
      </c>
      <c r="E631" s="1">
        <v>3.8</v>
      </c>
      <c r="F631" s="1">
        <v>8</v>
      </c>
      <c r="G631" s="1" t="s">
        <v>45</v>
      </c>
      <c r="H631" s="1" t="s">
        <v>22</v>
      </c>
      <c r="I631" s="1">
        <v>17.399999999999999</v>
      </c>
      <c r="J631" s="1">
        <v>11.9</v>
      </c>
      <c r="K631" s="1">
        <v>14.9</v>
      </c>
      <c r="L631" s="1">
        <v>19</v>
      </c>
      <c r="M631" s="1">
        <v>348</v>
      </c>
      <c r="N631" s="1">
        <v>3</v>
      </c>
      <c r="O631" s="1">
        <v>1</v>
      </c>
      <c r="P631" s="2">
        <v>143200</v>
      </c>
      <c r="Q631" s="1" t="s">
        <v>107</v>
      </c>
    </row>
    <row r="632" spans="1:17" ht="16.5" customHeight="1">
      <c r="A632" s="1">
        <v>2022</v>
      </c>
      <c r="B632" s="1" t="s">
        <v>612</v>
      </c>
      <c r="C632" s="1" t="s">
        <v>812</v>
      </c>
      <c r="D632" s="1" t="s">
        <v>162</v>
      </c>
      <c r="E632" s="1">
        <v>2</v>
      </c>
      <c r="F632" s="1">
        <v>4</v>
      </c>
      <c r="G632" s="1" t="s">
        <v>392</v>
      </c>
      <c r="H632" s="1" t="s">
        <v>233</v>
      </c>
      <c r="I632" s="1">
        <v>8.3000000000000007</v>
      </c>
      <c r="J632" s="1">
        <v>6.9</v>
      </c>
      <c r="K632" s="1">
        <v>7.7</v>
      </c>
      <c r="L632" s="1">
        <v>37</v>
      </c>
      <c r="M632" s="1">
        <v>179</v>
      </c>
      <c r="N632" s="1">
        <v>7</v>
      </c>
      <c r="O632" s="1">
        <v>3</v>
      </c>
      <c r="P632" s="2">
        <v>22500</v>
      </c>
      <c r="Q632" s="3"/>
    </row>
    <row r="633" spans="1:17" ht="16.5" customHeight="1">
      <c r="A633" s="1">
        <v>2022</v>
      </c>
      <c r="B633" s="1" t="s">
        <v>612</v>
      </c>
      <c r="C633" s="1" t="s">
        <v>818</v>
      </c>
      <c r="D633" s="1" t="s">
        <v>162</v>
      </c>
      <c r="E633" s="1">
        <v>2</v>
      </c>
      <c r="F633" s="1">
        <v>4</v>
      </c>
      <c r="G633" s="1" t="s">
        <v>84</v>
      </c>
      <c r="H633" s="1" t="s">
        <v>233</v>
      </c>
      <c r="I633" s="1">
        <v>8.8000000000000007</v>
      </c>
      <c r="J633" s="1">
        <v>7</v>
      </c>
      <c r="K633" s="1">
        <v>8</v>
      </c>
      <c r="L633" s="1">
        <v>35</v>
      </c>
      <c r="M633" s="1">
        <v>186</v>
      </c>
      <c r="N633" s="1">
        <v>6</v>
      </c>
      <c r="O633" s="1">
        <v>3</v>
      </c>
      <c r="P633" s="2">
        <v>21965</v>
      </c>
      <c r="Q633" s="3"/>
    </row>
    <row r="634" spans="1:17" ht="16.5" customHeight="1">
      <c r="A634" s="1">
        <v>2022</v>
      </c>
      <c r="B634" s="1" t="s">
        <v>612</v>
      </c>
      <c r="C634" s="1" t="s">
        <v>819</v>
      </c>
      <c r="D634" s="1" t="s">
        <v>162</v>
      </c>
      <c r="E634" s="1">
        <v>2</v>
      </c>
      <c r="F634" s="1">
        <v>4</v>
      </c>
      <c r="G634" s="1" t="s">
        <v>392</v>
      </c>
      <c r="H634" s="1" t="s">
        <v>233</v>
      </c>
      <c r="I634" s="1">
        <v>8.6</v>
      </c>
      <c r="J634" s="1">
        <v>7.4</v>
      </c>
      <c r="K634" s="1">
        <v>8.1</v>
      </c>
      <c r="L634" s="1">
        <v>35</v>
      </c>
      <c r="M634" s="1">
        <v>189</v>
      </c>
      <c r="N634" s="1">
        <v>6</v>
      </c>
      <c r="O634" s="1">
        <v>3</v>
      </c>
      <c r="P634" s="2">
        <v>21965</v>
      </c>
      <c r="Q634" s="3"/>
    </row>
    <row r="635" spans="1:17" ht="16.5" customHeight="1">
      <c r="A635" s="1">
        <v>2022</v>
      </c>
      <c r="B635" s="1" t="s">
        <v>612</v>
      </c>
      <c r="C635" s="1" t="s">
        <v>813</v>
      </c>
      <c r="D635" s="1" t="s">
        <v>236</v>
      </c>
      <c r="E635" s="1">
        <v>2</v>
      </c>
      <c r="F635" s="1">
        <v>4</v>
      </c>
      <c r="G635" s="1" t="s">
        <v>392</v>
      </c>
      <c r="H635" s="1" t="s">
        <v>233</v>
      </c>
      <c r="I635" s="1">
        <v>9.4</v>
      </c>
      <c r="J635" s="1">
        <v>7.7</v>
      </c>
      <c r="K635" s="1">
        <v>8.6</v>
      </c>
      <c r="L635" s="1">
        <v>33</v>
      </c>
      <c r="M635" s="1">
        <v>202</v>
      </c>
      <c r="N635" s="1">
        <v>6</v>
      </c>
      <c r="O635" s="1">
        <v>7</v>
      </c>
      <c r="P635" s="2">
        <v>22500</v>
      </c>
      <c r="Q635" s="3"/>
    </row>
    <row r="636" spans="1:17" ht="16.5" customHeight="1">
      <c r="A636" s="1">
        <v>2022</v>
      </c>
      <c r="B636" s="1" t="s">
        <v>612</v>
      </c>
      <c r="C636" s="1" t="s">
        <v>813</v>
      </c>
      <c r="D636" s="1" t="s">
        <v>236</v>
      </c>
      <c r="E636" s="1">
        <v>2.5</v>
      </c>
      <c r="F636" s="1">
        <v>4</v>
      </c>
      <c r="G636" s="1" t="s">
        <v>392</v>
      </c>
      <c r="H636" s="1" t="s">
        <v>233</v>
      </c>
      <c r="I636" s="1">
        <v>9.9</v>
      </c>
      <c r="J636" s="1">
        <v>7.7</v>
      </c>
      <c r="K636" s="1">
        <v>8.9</v>
      </c>
      <c r="L636" s="1">
        <v>32</v>
      </c>
      <c r="M636" s="1">
        <v>208</v>
      </c>
      <c r="N636" s="1">
        <v>6</v>
      </c>
      <c r="O636" s="1">
        <v>7</v>
      </c>
      <c r="P636" s="2">
        <v>22500</v>
      </c>
      <c r="Q636" s="3"/>
    </row>
    <row r="637" spans="1:17" ht="16.5" customHeight="1">
      <c r="A637" s="1">
        <v>2022</v>
      </c>
      <c r="B637" s="1" t="s">
        <v>612</v>
      </c>
      <c r="C637" s="1" t="s">
        <v>670</v>
      </c>
      <c r="D637" s="1" t="s">
        <v>236</v>
      </c>
      <c r="E637" s="1">
        <v>2.5</v>
      </c>
      <c r="F637" s="1">
        <v>4</v>
      </c>
      <c r="G637" s="1" t="s">
        <v>392</v>
      </c>
      <c r="H637" s="1" t="s">
        <v>233</v>
      </c>
      <c r="I637" s="1">
        <v>10.5</v>
      </c>
      <c r="J637" s="1">
        <v>7.9</v>
      </c>
      <c r="K637" s="1">
        <v>9.3000000000000007</v>
      </c>
      <c r="L637" s="1">
        <v>30</v>
      </c>
      <c r="M637" s="1">
        <v>220</v>
      </c>
      <c r="N637" s="1">
        <v>5</v>
      </c>
      <c r="O637" s="1">
        <v>5</v>
      </c>
      <c r="P637" s="2">
        <v>32790</v>
      </c>
      <c r="Q637" s="3"/>
    </row>
    <row r="638" spans="1:17" ht="16.5" customHeight="1">
      <c r="A638" s="1">
        <v>2022</v>
      </c>
      <c r="B638" s="1" t="s">
        <v>612</v>
      </c>
      <c r="C638" s="1" t="s">
        <v>763</v>
      </c>
      <c r="D638" s="1" t="s">
        <v>236</v>
      </c>
      <c r="E638" s="1">
        <v>2.5</v>
      </c>
      <c r="F638" s="1">
        <v>4</v>
      </c>
      <c r="G638" s="1" t="s">
        <v>392</v>
      </c>
      <c r="H638" s="1" t="s">
        <v>233</v>
      </c>
      <c r="I638" s="1">
        <v>10.199999999999999</v>
      </c>
      <c r="J638" s="1">
        <v>8.1999999999999993</v>
      </c>
      <c r="K638" s="1">
        <v>9.3000000000000007</v>
      </c>
      <c r="L638" s="1">
        <v>30</v>
      </c>
      <c r="M638" s="1">
        <v>216</v>
      </c>
      <c r="N638" s="1">
        <v>5</v>
      </c>
      <c r="O638" s="1">
        <v>6</v>
      </c>
      <c r="P638" s="2">
        <v>26250</v>
      </c>
      <c r="Q638" s="3"/>
    </row>
    <row r="639" spans="1:17" ht="16.5" customHeight="1">
      <c r="A639" s="1">
        <v>2022</v>
      </c>
      <c r="B639" s="1" t="s">
        <v>612</v>
      </c>
      <c r="C639" s="1" t="s">
        <v>677</v>
      </c>
      <c r="D639" s="1" t="s">
        <v>236</v>
      </c>
      <c r="E639" s="1">
        <v>2.5</v>
      </c>
      <c r="F639" s="1">
        <v>4</v>
      </c>
      <c r="G639" s="1" t="s">
        <v>392</v>
      </c>
      <c r="H639" s="1" t="s">
        <v>233</v>
      </c>
      <c r="I639" s="1">
        <v>9.9</v>
      </c>
      <c r="J639" s="1">
        <v>7.9</v>
      </c>
      <c r="K639" s="1">
        <v>9</v>
      </c>
      <c r="L639" s="1">
        <v>31</v>
      </c>
      <c r="M639" s="1">
        <v>209</v>
      </c>
      <c r="N639" s="1">
        <v>5</v>
      </c>
      <c r="O639" s="1">
        <v>6</v>
      </c>
      <c r="P639" s="2">
        <v>31950</v>
      </c>
      <c r="Q639" s="3"/>
    </row>
    <row r="640" spans="1:17" ht="16.5" customHeight="1">
      <c r="A640" s="1">
        <v>2022</v>
      </c>
      <c r="B640" s="1" t="s">
        <v>612</v>
      </c>
      <c r="C640" s="1" t="s">
        <v>613</v>
      </c>
      <c r="D640" s="1" t="s">
        <v>236</v>
      </c>
      <c r="E640" s="1">
        <v>2.5</v>
      </c>
      <c r="F640" s="1">
        <v>4</v>
      </c>
      <c r="G640" s="1" t="s">
        <v>392</v>
      </c>
      <c r="H640" s="1" t="s">
        <v>233</v>
      </c>
      <c r="I640" s="1">
        <v>10.8</v>
      </c>
      <c r="J640" s="1">
        <v>8.6999999999999993</v>
      </c>
      <c r="K640" s="1">
        <v>9.8000000000000007</v>
      </c>
      <c r="L640" s="1">
        <v>29</v>
      </c>
      <c r="M640" s="1">
        <v>230</v>
      </c>
      <c r="N640" s="1">
        <v>5</v>
      </c>
      <c r="O640" s="1">
        <v>5</v>
      </c>
      <c r="P640" s="2">
        <v>37000</v>
      </c>
      <c r="Q640" s="3"/>
    </row>
    <row r="641" spans="1:17" ht="16.5" customHeight="1">
      <c r="A641" s="1">
        <v>2022</v>
      </c>
      <c r="B641" s="1" t="s">
        <v>612</v>
      </c>
      <c r="C641" s="1" t="s">
        <v>630</v>
      </c>
      <c r="D641" s="1" t="s">
        <v>236</v>
      </c>
      <c r="E641" s="1">
        <v>2.5</v>
      </c>
      <c r="F641" s="1">
        <v>4</v>
      </c>
      <c r="G641" s="1" t="s">
        <v>392</v>
      </c>
      <c r="H641" s="1" t="s">
        <v>233</v>
      </c>
      <c r="I641" s="1">
        <v>11.6</v>
      </c>
      <c r="J641" s="1">
        <v>9</v>
      </c>
      <c r="K641" s="1">
        <v>10.4</v>
      </c>
      <c r="L641" s="1">
        <v>27</v>
      </c>
      <c r="M641" s="1">
        <v>243</v>
      </c>
      <c r="N641" s="1">
        <v>5</v>
      </c>
      <c r="O641" s="1">
        <v>5</v>
      </c>
      <c r="P641" s="2">
        <v>35630</v>
      </c>
      <c r="Q641" s="3"/>
    </row>
    <row r="642" spans="1:17" ht="16.5" customHeight="1">
      <c r="A642" s="1">
        <v>2022</v>
      </c>
      <c r="B642" s="1" t="s">
        <v>612</v>
      </c>
      <c r="C642" s="1" t="s">
        <v>791</v>
      </c>
      <c r="D642" s="1" t="s">
        <v>162</v>
      </c>
      <c r="E642" s="1">
        <v>2</v>
      </c>
      <c r="F642" s="1">
        <v>4</v>
      </c>
      <c r="G642" s="1" t="s">
        <v>392</v>
      </c>
      <c r="H642" s="1" t="s">
        <v>233</v>
      </c>
      <c r="I642" s="1">
        <v>8.4</v>
      </c>
      <c r="J642" s="1">
        <v>6.6</v>
      </c>
      <c r="K642" s="1">
        <v>7.6</v>
      </c>
      <c r="L642" s="1">
        <v>37</v>
      </c>
      <c r="M642" s="1">
        <v>178</v>
      </c>
      <c r="N642" s="1">
        <v>7</v>
      </c>
      <c r="O642" s="1">
        <v>7</v>
      </c>
      <c r="P642" s="2">
        <v>21150</v>
      </c>
      <c r="Q642" s="3"/>
    </row>
    <row r="643" spans="1:17" ht="16.5" customHeight="1">
      <c r="A643" s="1">
        <v>2022</v>
      </c>
      <c r="B643" s="1" t="s">
        <v>612</v>
      </c>
      <c r="C643" s="1" t="s">
        <v>829</v>
      </c>
      <c r="D643" s="1" t="s">
        <v>162</v>
      </c>
      <c r="E643" s="1">
        <v>2</v>
      </c>
      <c r="F643" s="1">
        <v>4</v>
      </c>
      <c r="G643" s="1" t="s">
        <v>84</v>
      </c>
      <c r="H643" s="1" t="s">
        <v>233</v>
      </c>
      <c r="I643" s="1">
        <v>8.6999999999999993</v>
      </c>
      <c r="J643" s="1">
        <v>6.4</v>
      </c>
      <c r="K643" s="1">
        <v>7.7</v>
      </c>
      <c r="L643" s="1">
        <v>37</v>
      </c>
      <c r="M643" s="1">
        <v>180</v>
      </c>
      <c r="N643" s="1">
        <v>7</v>
      </c>
      <c r="O643" s="1">
        <v>7</v>
      </c>
      <c r="P643" s="2">
        <v>21150</v>
      </c>
      <c r="Q643" s="3"/>
    </row>
    <row r="644" spans="1:17" ht="16.5" customHeight="1">
      <c r="A644" s="1">
        <v>2022</v>
      </c>
      <c r="B644" s="1" t="s">
        <v>612</v>
      </c>
      <c r="C644" s="1" t="s">
        <v>791</v>
      </c>
      <c r="D644" s="1" t="s">
        <v>162</v>
      </c>
      <c r="E644" s="1">
        <v>2.5</v>
      </c>
      <c r="F644" s="1">
        <v>4</v>
      </c>
      <c r="G644" s="1" t="s">
        <v>392</v>
      </c>
      <c r="H644" s="1" t="s">
        <v>233</v>
      </c>
      <c r="I644" s="1">
        <v>8.9</v>
      </c>
      <c r="J644" s="1">
        <v>6.5</v>
      </c>
      <c r="K644" s="1">
        <v>7.8</v>
      </c>
      <c r="L644" s="1">
        <v>36</v>
      </c>
      <c r="M644" s="1">
        <v>183</v>
      </c>
      <c r="N644" s="1">
        <v>6</v>
      </c>
      <c r="O644" s="1">
        <v>7</v>
      </c>
      <c r="P644" s="2">
        <v>24170</v>
      </c>
      <c r="Q644" s="3"/>
    </row>
    <row r="645" spans="1:17" ht="16.5" customHeight="1">
      <c r="A645" s="1">
        <v>2022</v>
      </c>
      <c r="B645" s="1" t="s">
        <v>612</v>
      </c>
      <c r="C645" s="1" t="s">
        <v>717</v>
      </c>
      <c r="D645" s="1" t="s">
        <v>162</v>
      </c>
      <c r="E645" s="1">
        <v>2.5</v>
      </c>
      <c r="F645" s="1">
        <v>4</v>
      </c>
      <c r="G645" s="1" t="s">
        <v>392</v>
      </c>
      <c r="H645" s="1" t="s">
        <v>233</v>
      </c>
      <c r="I645" s="1">
        <v>9.5</v>
      </c>
      <c r="J645" s="1">
        <v>7.2</v>
      </c>
      <c r="K645" s="1">
        <v>8.5</v>
      </c>
      <c r="L645" s="1">
        <v>33</v>
      </c>
      <c r="M645" s="1">
        <v>199</v>
      </c>
      <c r="N645" s="1">
        <v>6</v>
      </c>
      <c r="O645" s="1">
        <v>7</v>
      </c>
      <c r="P645" s="2">
        <v>29060</v>
      </c>
      <c r="Q645" s="3"/>
    </row>
    <row r="646" spans="1:17" ht="16.5" customHeight="1">
      <c r="A646" s="1">
        <v>2022</v>
      </c>
      <c r="B646" s="1" t="s">
        <v>612</v>
      </c>
      <c r="C646" s="1" t="s">
        <v>679</v>
      </c>
      <c r="D646" s="1" t="s">
        <v>162</v>
      </c>
      <c r="E646" s="1">
        <v>2.5</v>
      </c>
      <c r="F646" s="1">
        <v>4</v>
      </c>
      <c r="G646" s="1" t="s">
        <v>392</v>
      </c>
      <c r="H646" s="1" t="s">
        <v>233</v>
      </c>
      <c r="I646" s="1">
        <v>10.1</v>
      </c>
      <c r="J646" s="1">
        <v>7.3</v>
      </c>
      <c r="K646" s="1">
        <v>8.8000000000000007</v>
      </c>
      <c r="L646" s="1">
        <v>32</v>
      </c>
      <c r="M646" s="1">
        <v>207</v>
      </c>
      <c r="N646" s="1">
        <v>6</v>
      </c>
      <c r="O646" s="1">
        <v>5</v>
      </c>
      <c r="P646" s="2">
        <v>31750</v>
      </c>
      <c r="Q646" s="3"/>
    </row>
    <row r="647" spans="1:17" ht="16.5" customHeight="1">
      <c r="A647" s="1">
        <v>2022</v>
      </c>
      <c r="B647" s="1" t="s">
        <v>612</v>
      </c>
      <c r="C647" s="1" t="s">
        <v>769</v>
      </c>
      <c r="D647" s="1" t="s">
        <v>69</v>
      </c>
      <c r="E647" s="1">
        <v>2</v>
      </c>
      <c r="F647" s="1">
        <v>4</v>
      </c>
      <c r="G647" s="1" t="s">
        <v>392</v>
      </c>
      <c r="H647" s="1" t="s">
        <v>233</v>
      </c>
      <c r="I647" s="1">
        <v>8.6</v>
      </c>
      <c r="J647" s="1">
        <v>6.7</v>
      </c>
      <c r="K647" s="1">
        <v>7.7</v>
      </c>
      <c r="L647" s="1">
        <v>37</v>
      </c>
      <c r="M647" s="1">
        <v>181</v>
      </c>
      <c r="N647" s="1">
        <v>7</v>
      </c>
      <c r="O647" s="1">
        <v>7</v>
      </c>
      <c r="P647" s="2">
        <v>25690</v>
      </c>
      <c r="Q647" s="3"/>
    </row>
    <row r="648" spans="1:17" ht="16.5" customHeight="1">
      <c r="A648" s="1">
        <v>2022</v>
      </c>
      <c r="B648" s="1" t="s">
        <v>612</v>
      </c>
      <c r="C648" s="1" t="s">
        <v>738</v>
      </c>
      <c r="D648" s="1" t="s">
        <v>69</v>
      </c>
      <c r="E648" s="1">
        <v>2</v>
      </c>
      <c r="F648" s="1">
        <v>4</v>
      </c>
      <c r="G648" s="1" t="s">
        <v>84</v>
      </c>
      <c r="H648" s="1" t="s">
        <v>233</v>
      </c>
      <c r="I648" s="1">
        <v>8.6999999999999993</v>
      </c>
      <c r="J648" s="1">
        <v>6.6</v>
      </c>
      <c r="K648" s="1">
        <v>7.8</v>
      </c>
      <c r="L648" s="1">
        <v>36</v>
      </c>
      <c r="M648" s="1">
        <v>181</v>
      </c>
      <c r="N648" s="1">
        <v>6</v>
      </c>
      <c r="O648" s="1">
        <v>7</v>
      </c>
      <c r="P648" s="2">
        <v>27390</v>
      </c>
      <c r="Q648" s="3"/>
    </row>
    <row r="649" spans="1:17" ht="16.5" customHeight="1">
      <c r="A649" s="1">
        <v>2022</v>
      </c>
      <c r="B649" s="1" t="s">
        <v>612</v>
      </c>
      <c r="C649" s="1" t="s">
        <v>769</v>
      </c>
      <c r="D649" s="1" t="s">
        <v>69</v>
      </c>
      <c r="E649" s="1">
        <v>2.5</v>
      </c>
      <c r="F649" s="1">
        <v>4</v>
      </c>
      <c r="G649" s="1" t="s">
        <v>392</v>
      </c>
      <c r="H649" s="1" t="s">
        <v>233</v>
      </c>
      <c r="I649" s="1">
        <v>9.1</v>
      </c>
      <c r="J649" s="1">
        <v>6.8</v>
      </c>
      <c r="K649" s="1">
        <v>8.1</v>
      </c>
      <c r="L649" s="1">
        <v>35</v>
      </c>
      <c r="M649" s="1">
        <v>190</v>
      </c>
      <c r="N649" s="1">
        <v>6</v>
      </c>
      <c r="O649" s="1">
        <v>7</v>
      </c>
      <c r="P649" s="2">
        <v>25690</v>
      </c>
      <c r="Q649" s="3"/>
    </row>
    <row r="650" spans="1:17" ht="16.5" customHeight="1">
      <c r="A650" s="1">
        <v>2022</v>
      </c>
      <c r="B650" s="1" t="s">
        <v>612</v>
      </c>
      <c r="C650" s="1" t="s">
        <v>738</v>
      </c>
      <c r="D650" s="1" t="s">
        <v>69</v>
      </c>
      <c r="E650" s="1">
        <v>2.5</v>
      </c>
      <c r="F650" s="1">
        <v>4</v>
      </c>
      <c r="G650" s="1" t="s">
        <v>84</v>
      </c>
      <c r="H650" s="1" t="s">
        <v>233</v>
      </c>
      <c r="I650" s="1">
        <v>9.6</v>
      </c>
      <c r="J650" s="1">
        <v>7.1</v>
      </c>
      <c r="K650" s="1">
        <v>8.4</v>
      </c>
      <c r="L650" s="1">
        <v>34</v>
      </c>
      <c r="M650" s="1">
        <v>198</v>
      </c>
      <c r="N650" s="1">
        <v>6</v>
      </c>
      <c r="O650" s="1">
        <v>7</v>
      </c>
      <c r="P650" s="2">
        <v>27390</v>
      </c>
      <c r="Q650" s="3"/>
    </row>
    <row r="651" spans="1:17" ht="16.5" customHeight="1">
      <c r="A651" s="1">
        <v>2022</v>
      </c>
      <c r="B651" s="1" t="s">
        <v>612</v>
      </c>
      <c r="C651" s="1" t="s">
        <v>695</v>
      </c>
      <c r="D651" s="1" t="s">
        <v>69</v>
      </c>
      <c r="E651" s="1">
        <v>2.5</v>
      </c>
      <c r="F651" s="1">
        <v>4</v>
      </c>
      <c r="G651" s="1" t="s">
        <v>392</v>
      </c>
      <c r="H651" s="1" t="s">
        <v>233</v>
      </c>
      <c r="I651" s="1">
        <v>9.5</v>
      </c>
      <c r="J651" s="1">
        <v>7.4</v>
      </c>
      <c r="K651" s="1">
        <v>8.6</v>
      </c>
      <c r="L651" s="1">
        <v>33</v>
      </c>
      <c r="M651" s="1">
        <v>200</v>
      </c>
      <c r="N651" s="1">
        <v>6</v>
      </c>
      <c r="O651" s="1">
        <v>7</v>
      </c>
      <c r="P651" s="2">
        <v>30350</v>
      </c>
      <c r="Q651" s="3"/>
    </row>
    <row r="652" spans="1:17" ht="16.5" customHeight="1">
      <c r="A652" s="1">
        <v>2022</v>
      </c>
      <c r="B652" s="1" t="s">
        <v>612</v>
      </c>
      <c r="C652" s="1" t="s">
        <v>666</v>
      </c>
      <c r="D652" s="1" t="s">
        <v>69</v>
      </c>
      <c r="E652" s="1">
        <v>2.5</v>
      </c>
      <c r="F652" s="1">
        <v>4</v>
      </c>
      <c r="G652" s="1" t="s">
        <v>392</v>
      </c>
      <c r="H652" s="1" t="s">
        <v>233</v>
      </c>
      <c r="I652" s="1">
        <v>10.1</v>
      </c>
      <c r="J652" s="1">
        <v>7.5</v>
      </c>
      <c r="K652" s="1">
        <v>8.9</v>
      </c>
      <c r="L652" s="1">
        <v>32</v>
      </c>
      <c r="M652" s="1">
        <v>209</v>
      </c>
      <c r="N652" s="1">
        <v>5</v>
      </c>
      <c r="O652" s="1">
        <v>5</v>
      </c>
      <c r="P652" s="2">
        <v>32950</v>
      </c>
      <c r="Q652" s="3"/>
    </row>
    <row r="653" spans="1:17" ht="16.5" hidden="1" customHeight="1">
      <c r="A653" s="1">
        <v>2022</v>
      </c>
      <c r="B653" s="1" t="s">
        <v>612</v>
      </c>
      <c r="C653" s="1" t="s">
        <v>726</v>
      </c>
      <c r="D653" s="1" t="s">
        <v>20</v>
      </c>
      <c r="E653" s="1">
        <v>2</v>
      </c>
      <c r="F653" s="1">
        <v>4</v>
      </c>
      <c r="G653" s="1" t="s">
        <v>392</v>
      </c>
      <c r="H653" s="1" t="s">
        <v>22</v>
      </c>
      <c r="I653" s="1">
        <v>9</v>
      </c>
      <c r="J653" s="1">
        <v>6.6</v>
      </c>
      <c r="K653" s="1">
        <v>7.9</v>
      </c>
      <c r="L653" s="1">
        <v>36</v>
      </c>
      <c r="M653" s="1">
        <v>186</v>
      </c>
      <c r="N653" s="1">
        <v>6</v>
      </c>
      <c r="O653" s="1">
        <v>3</v>
      </c>
      <c r="P653" s="2">
        <v>28050</v>
      </c>
      <c r="Q653" s="3"/>
    </row>
    <row r="654" spans="1:17" ht="16.5" hidden="1" customHeight="1">
      <c r="A654" s="1">
        <v>2022</v>
      </c>
      <c r="B654" s="1" t="s">
        <v>612</v>
      </c>
      <c r="C654" s="1" t="s">
        <v>681</v>
      </c>
      <c r="D654" s="1" t="s">
        <v>20</v>
      </c>
      <c r="E654" s="1">
        <v>2</v>
      </c>
      <c r="F654" s="1">
        <v>4</v>
      </c>
      <c r="G654" s="1" t="s">
        <v>84</v>
      </c>
      <c r="H654" s="1" t="s">
        <v>22</v>
      </c>
      <c r="I654" s="1">
        <v>9</v>
      </c>
      <c r="J654" s="1">
        <v>7</v>
      </c>
      <c r="K654" s="1">
        <v>8.1</v>
      </c>
      <c r="L654" s="1">
        <v>35</v>
      </c>
      <c r="M654" s="1">
        <v>189</v>
      </c>
      <c r="N654" s="1">
        <v>6</v>
      </c>
      <c r="O654" s="1">
        <v>3</v>
      </c>
      <c r="P654" s="2">
        <v>31550</v>
      </c>
      <c r="Q654" s="3"/>
    </row>
    <row r="655" spans="1:17" ht="16.5" customHeight="1">
      <c r="A655" s="1">
        <v>2022</v>
      </c>
      <c r="B655" s="1" t="s">
        <v>70</v>
      </c>
      <c r="C655" s="1" t="s">
        <v>621</v>
      </c>
      <c r="D655" s="1" t="s">
        <v>48</v>
      </c>
      <c r="E655" s="1">
        <v>2</v>
      </c>
      <c r="F655" s="1">
        <v>4</v>
      </c>
      <c r="G655" s="1" t="s">
        <v>21</v>
      </c>
      <c r="H655" s="1" t="s">
        <v>22</v>
      </c>
      <c r="I655" s="1">
        <v>9.5</v>
      </c>
      <c r="J655" s="1">
        <v>6.8</v>
      </c>
      <c r="K655" s="1">
        <v>8.3000000000000007</v>
      </c>
      <c r="L655" s="1">
        <v>34</v>
      </c>
      <c r="M655" s="1">
        <v>194</v>
      </c>
      <c r="N655" s="1">
        <v>6</v>
      </c>
      <c r="O655" s="1">
        <v>5</v>
      </c>
      <c r="P655" s="2">
        <v>35950</v>
      </c>
      <c r="Q655" s="3"/>
    </row>
    <row r="656" spans="1:17" ht="16.5" customHeight="1">
      <c r="A656" s="1">
        <v>2022</v>
      </c>
      <c r="B656" s="1" t="s">
        <v>70</v>
      </c>
      <c r="C656" s="1" t="s">
        <v>485</v>
      </c>
      <c r="D656" s="1" t="s">
        <v>385</v>
      </c>
      <c r="E656" s="1">
        <v>2</v>
      </c>
      <c r="F656" s="1">
        <v>4</v>
      </c>
      <c r="G656" s="1" t="s">
        <v>21</v>
      </c>
      <c r="H656" s="1" t="s">
        <v>22</v>
      </c>
      <c r="I656" s="1">
        <v>10</v>
      </c>
      <c r="J656" s="1">
        <v>7</v>
      </c>
      <c r="K656" s="1">
        <v>8.6999999999999993</v>
      </c>
      <c r="L656" s="1">
        <v>32</v>
      </c>
      <c r="M656" s="1">
        <v>202</v>
      </c>
      <c r="N656" s="1">
        <v>6</v>
      </c>
      <c r="O656" s="1">
        <v>5</v>
      </c>
      <c r="P656" s="2">
        <v>46080</v>
      </c>
      <c r="Q656" s="3"/>
    </row>
    <row r="657" spans="1:17" ht="16.5" customHeight="1">
      <c r="A657" s="1">
        <v>2022</v>
      </c>
      <c r="B657" s="1" t="s">
        <v>70</v>
      </c>
      <c r="C657" s="1" t="s">
        <v>492</v>
      </c>
      <c r="D657" s="1" t="s">
        <v>48</v>
      </c>
      <c r="E657" s="1">
        <v>2</v>
      </c>
      <c r="F657" s="1">
        <v>4</v>
      </c>
      <c r="G657" s="1" t="s">
        <v>21</v>
      </c>
      <c r="H657" s="1" t="s">
        <v>22</v>
      </c>
      <c r="I657" s="1">
        <v>10.8</v>
      </c>
      <c r="J657" s="1">
        <v>7.9</v>
      </c>
      <c r="K657" s="1">
        <v>9.5</v>
      </c>
      <c r="L657" s="1">
        <v>30</v>
      </c>
      <c r="M657" s="1">
        <v>221</v>
      </c>
      <c r="N657" s="1">
        <v>5</v>
      </c>
      <c r="O657" s="1">
        <v>5</v>
      </c>
      <c r="P657" s="2">
        <v>45850</v>
      </c>
      <c r="Q657" s="3"/>
    </row>
    <row r="658" spans="1:17" ht="16.5" customHeight="1">
      <c r="A658" s="1">
        <v>2022</v>
      </c>
      <c r="B658" s="1" t="s">
        <v>70</v>
      </c>
      <c r="C658" s="1" t="s">
        <v>400</v>
      </c>
      <c r="D658" s="1" t="s">
        <v>385</v>
      </c>
      <c r="E658" s="1">
        <v>2</v>
      </c>
      <c r="F658" s="1">
        <v>4</v>
      </c>
      <c r="G658" s="1" t="s">
        <v>21</v>
      </c>
      <c r="H658" s="1" t="s">
        <v>22</v>
      </c>
      <c r="I658" s="1">
        <v>10.8</v>
      </c>
      <c r="J658" s="1">
        <v>7.8</v>
      </c>
      <c r="K658" s="1">
        <v>9.4</v>
      </c>
      <c r="L658" s="1">
        <v>30</v>
      </c>
      <c r="M658" s="1">
        <v>221</v>
      </c>
      <c r="N658" s="1">
        <v>5</v>
      </c>
      <c r="O658" s="1">
        <v>5</v>
      </c>
      <c r="P658" s="2">
        <v>55295</v>
      </c>
      <c r="Q658" s="3"/>
    </row>
    <row r="659" spans="1:17" ht="16.5" customHeight="1">
      <c r="A659" s="1">
        <v>2022</v>
      </c>
      <c r="B659" s="1" t="s">
        <v>70</v>
      </c>
      <c r="C659" s="1" t="s">
        <v>316</v>
      </c>
      <c r="D659" s="1" t="s">
        <v>48</v>
      </c>
      <c r="E659" s="1">
        <v>3</v>
      </c>
      <c r="F659" s="1">
        <v>6</v>
      </c>
      <c r="G659" s="1" t="s">
        <v>72</v>
      </c>
      <c r="H659" s="1" t="s">
        <v>22</v>
      </c>
      <c r="I659" s="1">
        <v>12.7</v>
      </c>
      <c r="J659" s="1">
        <v>8.6999999999999993</v>
      </c>
      <c r="K659" s="1">
        <v>10.9</v>
      </c>
      <c r="L659" s="1">
        <v>26</v>
      </c>
      <c r="M659" s="1">
        <v>256</v>
      </c>
      <c r="N659" s="1">
        <v>5</v>
      </c>
      <c r="O659" s="1">
        <v>5</v>
      </c>
      <c r="P659" s="2">
        <v>69250</v>
      </c>
      <c r="Q659" s="3"/>
    </row>
    <row r="660" spans="1:17" ht="16.5" customHeight="1">
      <c r="A660" s="1">
        <v>2022</v>
      </c>
      <c r="B660" s="1" t="s">
        <v>70</v>
      </c>
      <c r="C660" s="1" t="s">
        <v>348</v>
      </c>
      <c r="D660" s="1" t="s">
        <v>48</v>
      </c>
      <c r="E660" s="1">
        <v>3</v>
      </c>
      <c r="F660" s="1">
        <v>6</v>
      </c>
      <c r="G660" s="1" t="s">
        <v>72</v>
      </c>
      <c r="H660" s="1" t="s">
        <v>22</v>
      </c>
      <c r="I660" s="1">
        <v>12.6</v>
      </c>
      <c r="J660" s="1">
        <v>8.5</v>
      </c>
      <c r="K660" s="1">
        <v>10.8</v>
      </c>
      <c r="L660" s="1">
        <v>26</v>
      </c>
      <c r="M660" s="1">
        <v>252</v>
      </c>
      <c r="N660" s="1">
        <v>5</v>
      </c>
      <c r="O660" s="1">
        <v>5</v>
      </c>
      <c r="P660" s="2">
        <v>62600</v>
      </c>
      <c r="Q660" s="3"/>
    </row>
    <row r="661" spans="1:17" ht="16.5" customHeight="1">
      <c r="A661" s="1">
        <v>2022</v>
      </c>
      <c r="B661" s="1" t="s">
        <v>70</v>
      </c>
      <c r="C661" s="1" t="s">
        <v>404</v>
      </c>
      <c r="D661" s="1" t="s">
        <v>162</v>
      </c>
      <c r="E661" s="1">
        <v>2</v>
      </c>
      <c r="F661" s="1">
        <v>4</v>
      </c>
      <c r="G661" s="1" t="s">
        <v>21</v>
      </c>
      <c r="H661" s="1" t="s">
        <v>22</v>
      </c>
      <c r="I661" s="1">
        <v>11</v>
      </c>
      <c r="J661" s="1">
        <v>8.1999999999999993</v>
      </c>
      <c r="K661" s="1">
        <v>9.6999999999999993</v>
      </c>
      <c r="L661" s="1">
        <v>29</v>
      </c>
      <c r="M661" s="1">
        <v>227</v>
      </c>
      <c r="N661" s="1">
        <v>5</v>
      </c>
      <c r="O661" s="1">
        <v>5</v>
      </c>
      <c r="P661" s="2">
        <v>54950</v>
      </c>
      <c r="Q661" s="3"/>
    </row>
    <row r="662" spans="1:17" ht="16.5" customHeight="1">
      <c r="A662" s="1">
        <v>2022</v>
      </c>
      <c r="B662" s="1" t="s">
        <v>70</v>
      </c>
      <c r="C662" s="1" t="s">
        <v>375</v>
      </c>
      <c r="D662" s="1" t="s">
        <v>162</v>
      </c>
      <c r="E662" s="1">
        <v>2</v>
      </c>
      <c r="F662" s="1">
        <v>4</v>
      </c>
      <c r="G662" s="1" t="s">
        <v>49</v>
      </c>
      <c r="H662" s="1" t="s">
        <v>22</v>
      </c>
      <c r="I662" s="1">
        <v>12</v>
      </c>
      <c r="J662" s="1">
        <v>8.5</v>
      </c>
      <c r="K662" s="1">
        <v>10.4</v>
      </c>
      <c r="L662" s="1">
        <v>27</v>
      </c>
      <c r="M662" s="1">
        <v>243</v>
      </c>
      <c r="N662" s="1">
        <v>5</v>
      </c>
      <c r="O662" s="1">
        <v>3</v>
      </c>
      <c r="P662" s="2">
        <v>57800</v>
      </c>
      <c r="Q662" s="3"/>
    </row>
    <row r="663" spans="1:17" ht="16.5" customHeight="1">
      <c r="A663" s="1">
        <v>2022</v>
      </c>
      <c r="B663" s="1" t="s">
        <v>70</v>
      </c>
      <c r="C663" s="1" t="s">
        <v>250</v>
      </c>
      <c r="D663" s="1" t="s">
        <v>162</v>
      </c>
      <c r="E663" s="1">
        <v>3</v>
      </c>
      <c r="F663" s="1">
        <v>6</v>
      </c>
      <c r="G663" s="1" t="s">
        <v>72</v>
      </c>
      <c r="H663" s="1" t="s">
        <v>22</v>
      </c>
      <c r="I663" s="1">
        <v>11.6</v>
      </c>
      <c r="J663" s="1">
        <v>8.8000000000000007</v>
      </c>
      <c r="K663" s="1">
        <v>10.3</v>
      </c>
      <c r="L663" s="1">
        <v>27</v>
      </c>
      <c r="M663" s="1">
        <v>241</v>
      </c>
      <c r="N663" s="1">
        <v>5</v>
      </c>
      <c r="O663" s="1">
        <v>6</v>
      </c>
      <c r="P663" s="2">
        <v>81550</v>
      </c>
      <c r="Q663" s="3"/>
    </row>
    <row r="664" spans="1:17" ht="16.5" customHeight="1">
      <c r="A664" s="1">
        <v>2022</v>
      </c>
      <c r="B664" s="1" t="s">
        <v>70</v>
      </c>
      <c r="C664" s="1" t="s">
        <v>251</v>
      </c>
      <c r="D664" s="1" t="s">
        <v>69</v>
      </c>
      <c r="E664" s="1">
        <v>3</v>
      </c>
      <c r="F664" s="1">
        <v>6</v>
      </c>
      <c r="G664" s="1" t="s">
        <v>72</v>
      </c>
      <c r="H664" s="1" t="s">
        <v>22</v>
      </c>
      <c r="I664" s="1">
        <v>11.3</v>
      </c>
      <c r="J664" s="1">
        <v>8.3000000000000007</v>
      </c>
      <c r="K664" s="1">
        <v>9.9</v>
      </c>
      <c r="L664" s="1">
        <v>29</v>
      </c>
      <c r="M664" s="1">
        <v>232</v>
      </c>
      <c r="N664" s="1">
        <v>5</v>
      </c>
      <c r="O664" s="1">
        <v>6</v>
      </c>
      <c r="P664" s="2">
        <v>81300</v>
      </c>
      <c r="Q664" s="3"/>
    </row>
    <row r="665" spans="1:17" ht="16.5" customHeight="1">
      <c r="A665" s="1">
        <v>2022</v>
      </c>
      <c r="B665" s="1" t="s">
        <v>70</v>
      </c>
      <c r="C665" s="1" t="s">
        <v>207</v>
      </c>
      <c r="D665" s="1" t="s">
        <v>48</v>
      </c>
      <c r="E665" s="1">
        <v>3</v>
      </c>
      <c r="F665" s="1">
        <v>6</v>
      </c>
      <c r="G665" s="1" t="s">
        <v>72</v>
      </c>
      <c r="H665" s="1" t="s">
        <v>22</v>
      </c>
      <c r="I665" s="1">
        <v>12</v>
      </c>
      <c r="J665" s="1">
        <v>8.9</v>
      </c>
      <c r="K665" s="1">
        <v>10.6</v>
      </c>
      <c r="L665" s="1">
        <v>27</v>
      </c>
      <c r="M665" s="1">
        <v>247</v>
      </c>
      <c r="N665" s="1">
        <v>5</v>
      </c>
      <c r="O665" s="1">
        <v>6</v>
      </c>
      <c r="P665" s="2">
        <v>91500</v>
      </c>
      <c r="Q665" s="3"/>
    </row>
    <row r="666" spans="1:17" ht="16.5" customHeight="1">
      <c r="A666" s="1">
        <v>2022</v>
      </c>
      <c r="B666" s="1" t="s">
        <v>70</v>
      </c>
      <c r="C666" s="1" t="s">
        <v>238</v>
      </c>
      <c r="D666" s="1" t="s">
        <v>48</v>
      </c>
      <c r="E666" s="1">
        <v>3</v>
      </c>
      <c r="F666" s="1">
        <v>6</v>
      </c>
      <c r="G666" s="1" t="s">
        <v>72</v>
      </c>
      <c r="H666" s="1" t="s">
        <v>22</v>
      </c>
      <c r="I666" s="1">
        <v>11.7</v>
      </c>
      <c r="J666" s="1">
        <v>8.4</v>
      </c>
      <c r="K666" s="1">
        <v>10.199999999999999</v>
      </c>
      <c r="L666" s="1">
        <v>28</v>
      </c>
      <c r="M666" s="1">
        <v>239</v>
      </c>
      <c r="N666" s="1">
        <v>5</v>
      </c>
      <c r="O666" s="1">
        <v>6</v>
      </c>
      <c r="P666" s="2">
        <v>84500</v>
      </c>
      <c r="Q666" s="3"/>
    </row>
    <row r="667" spans="1:17" ht="16.5" customHeight="1">
      <c r="A667" s="1">
        <v>2022</v>
      </c>
      <c r="B667" s="1" t="s">
        <v>70</v>
      </c>
      <c r="C667" s="1" t="s">
        <v>456</v>
      </c>
      <c r="D667" s="1" t="s">
        <v>385</v>
      </c>
      <c r="E667" s="1">
        <v>2</v>
      </c>
      <c r="F667" s="1">
        <v>4</v>
      </c>
      <c r="G667" s="1" t="s">
        <v>49</v>
      </c>
      <c r="H667" s="1" t="s">
        <v>22</v>
      </c>
      <c r="I667" s="1">
        <v>11</v>
      </c>
      <c r="J667" s="1">
        <v>8.4</v>
      </c>
      <c r="K667" s="1">
        <v>9.8000000000000007</v>
      </c>
      <c r="L667" s="1">
        <v>29</v>
      </c>
      <c r="M667" s="1">
        <v>230</v>
      </c>
      <c r="N667" s="1">
        <v>5</v>
      </c>
      <c r="O667" s="1">
        <v>5</v>
      </c>
      <c r="P667" s="2">
        <v>49500</v>
      </c>
      <c r="Q667" s="3"/>
    </row>
    <row r="668" spans="1:17" ht="16.5" customHeight="1">
      <c r="A668" s="1">
        <v>2022</v>
      </c>
      <c r="B668" s="1" t="s">
        <v>70</v>
      </c>
      <c r="C668" s="1" t="s">
        <v>384</v>
      </c>
      <c r="D668" s="1" t="s">
        <v>385</v>
      </c>
      <c r="E668" s="1">
        <v>2</v>
      </c>
      <c r="F668" s="1">
        <v>4</v>
      </c>
      <c r="G668" s="1" t="s">
        <v>49</v>
      </c>
      <c r="H668" s="1" t="s">
        <v>22</v>
      </c>
      <c r="I668" s="1">
        <v>12.3</v>
      </c>
      <c r="J668" s="1">
        <v>9.6</v>
      </c>
      <c r="K668" s="1">
        <v>11.1</v>
      </c>
      <c r="L668" s="1">
        <v>25</v>
      </c>
      <c r="M668" s="1">
        <v>260</v>
      </c>
      <c r="N668" s="1">
        <v>4</v>
      </c>
      <c r="O668" s="1">
        <v>3</v>
      </c>
      <c r="P668" s="2">
        <v>56650</v>
      </c>
      <c r="Q668" s="3"/>
    </row>
    <row r="669" spans="1:17" ht="16.5" customHeight="1">
      <c r="A669" s="1">
        <v>2022</v>
      </c>
      <c r="B669" s="1" t="s">
        <v>70</v>
      </c>
      <c r="C669" s="1" t="s">
        <v>438</v>
      </c>
      <c r="D669" s="1" t="s">
        <v>37</v>
      </c>
      <c r="E669" s="1">
        <v>2</v>
      </c>
      <c r="F669" s="1">
        <v>4</v>
      </c>
      <c r="G669" s="1" t="s">
        <v>49</v>
      </c>
      <c r="H669" s="1" t="s">
        <v>22</v>
      </c>
      <c r="I669" s="1">
        <v>12.7</v>
      </c>
      <c r="J669" s="1">
        <v>9.4</v>
      </c>
      <c r="K669" s="1">
        <v>11.2</v>
      </c>
      <c r="L669" s="1">
        <v>25</v>
      </c>
      <c r="M669" s="1">
        <v>262</v>
      </c>
      <c r="N669" s="1">
        <v>4</v>
      </c>
      <c r="O669" s="1">
        <v>5</v>
      </c>
      <c r="P669" s="2">
        <v>51500</v>
      </c>
      <c r="Q669" s="3"/>
    </row>
    <row r="670" spans="1:17" ht="16.5" customHeight="1">
      <c r="A670" s="1">
        <v>2022</v>
      </c>
      <c r="B670" s="1" t="s">
        <v>70</v>
      </c>
      <c r="C670" s="1" t="s">
        <v>315</v>
      </c>
      <c r="D670" s="1" t="s">
        <v>236</v>
      </c>
      <c r="E670" s="1">
        <v>3</v>
      </c>
      <c r="F670" s="1">
        <v>6</v>
      </c>
      <c r="G670" s="1" t="s">
        <v>72</v>
      </c>
      <c r="H670" s="1" t="s">
        <v>22</v>
      </c>
      <c r="I670" s="1">
        <v>12.9</v>
      </c>
      <c r="J670" s="1">
        <v>9.3000000000000007</v>
      </c>
      <c r="K670" s="1">
        <v>11.3</v>
      </c>
      <c r="L670" s="1">
        <v>25</v>
      </c>
      <c r="M670" s="1">
        <v>264</v>
      </c>
      <c r="N670" s="1">
        <v>4</v>
      </c>
      <c r="O670" s="1">
        <v>5</v>
      </c>
      <c r="P670" s="2">
        <v>69350</v>
      </c>
      <c r="Q670" s="3"/>
    </row>
    <row r="671" spans="1:17" ht="16.5" customHeight="1">
      <c r="A671" s="1">
        <v>2022</v>
      </c>
      <c r="B671" s="1" t="s">
        <v>70</v>
      </c>
      <c r="C671" s="1" t="s">
        <v>332</v>
      </c>
      <c r="D671" s="1" t="s">
        <v>236</v>
      </c>
      <c r="E671" s="1">
        <v>3</v>
      </c>
      <c r="F671" s="1">
        <v>6</v>
      </c>
      <c r="G671" s="1" t="s">
        <v>72</v>
      </c>
      <c r="H671" s="1" t="s">
        <v>22</v>
      </c>
      <c r="I671" s="1">
        <v>14</v>
      </c>
      <c r="J671" s="1">
        <v>10.1</v>
      </c>
      <c r="K671" s="1">
        <v>12.3</v>
      </c>
      <c r="L671" s="1">
        <v>23</v>
      </c>
      <c r="M671" s="1">
        <v>287</v>
      </c>
      <c r="N671" s="1">
        <v>4</v>
      </c>
      <c r="O671" s="1">
        <v>5</v>
      </c>
      <c r="P671" s="2">
        <v>66500</v>
      </c>
      <c r="Q671" s="3"/>
    </row>
    <row r="672" spans="1:17" ht="16.5" customHeight="1">
      <c r="A672" s="1">
        <v>2022</v>
      </c>
      <c r="B672" s="1" t="s">
        <v>70</v>
      </c>
      <c r="C672" s="1" t="s">
        <v>223</v>
      </c>
      <c r="D672" s="1" t="s">
        <v>53</v>
      </c>
      <c r="E672" s="1">
        <v>3</v>
      </c>
      <c r="F672" s="1">
        <v>6</v>
      </c>
      <c r="G672" s="1" t="s">
        <v>72</v>
      </c>
      <c r="H672" s="1" t="s">
        <v>22</v>
      </c>
      <c r="I672" s="1">
        <v>13.4</v>
      </c>
      <c r="J672" s="1">
        <v>10.6</v>
      </c>
      <c r="K672" s="1">
        <v>12.1</v>
      </c>
      <c r="L672" s="1">
        <v>23</v>
      </c>
      <c r="M672" s="1">
        <v>283</v>
      </c>
      <c r="N672" s="1">
        <v>4</v>
      </c>
      <c r="O672" s="1">
        <v>6</v>
      </c>
      <c r="P672" s="2">
        <v>86750</v>
      </c>
      <c r="Q672" s="3"/>
    </row>
    <row r="673" spans="1:17" ht="16.5" customHeight="1">
      <c r="A673" s="1">
        <v>2022</v>
      </c>
      <c r="B673" s="1" t="s">
        <v>70</v>
      </c>
      <c r="C673" s="1" t="s">
        <v>211</v>
      </c>
      <c r="D673" s="1" t="s">
        <v>53</v>
      </c>
      <c r="E673" s="1">
        <v>3</v>
      </c>
      <c r="F673" s="1">
        <v>6</v>
      </c>
      <c r="G673" s="1" t="s">
        <v>72</v>
      </c>
      <c r="H673" s="1" t="s">
        <v>22</v>
      </c>
      <c r="I673" s="1">
        <v>13.6</v>
      </c>
      <c r="J673" s="1">
        <v>11.1</v>
      </c>
      <c r="K673" s="1">
        <v>12.5</v>
      </c>
      <c r="L673" s="1">
        <v>23</v>
      </c>
      <c r="M673" s="1">
        <v>292</v>
      </c>
      <c r="N673" s="1">
        <v>4</v>
      </c>
      <c r="O673" s="1">
        <v>6</v>
      </c>
      <c r="P673" s="2">
        <v>89800</v>
      </c>
      <c r="Q673" s="3"/>
    </row>
    <row r="674" spans="1:17" ht="16.5" customHeight="1">
      <c r="A674" s="1">
        <v>2022</v>
      </c>
      <c r="B674" s="1" t="s">
        <v>70</v>
      </c>
      <c r="C674" s="1" t="s">
        <v>161</v>
      </c>
      <c r="D674" s="1" t="s">
        <v>162</v>
      </c>
      <c r="E674" s="1">
        <v>3</v>
      </c>
      <c r="F674" s="1">
        <v>6</v>
      </c>
      <c r="G674" s="1" t="s">
        <v>72</v>
      </c>
      <c r="H674" s="1" t="s">
        <v>22</v>
      </c>
      <c r="I674" s="1">
        <v>12.3</v>
      </c>
      <c r="J674" s="1">
        <v>9.4</v>
      </c>
      <c r="K674" s="1">
        <v>11</v>
      </c>
      <c r="L674" s="1">
        <v>26</v>
      </c>
      <c r="M674" s="1">
        <v>258</v>
      </c>
      <c r="N674" s="1">
        <v>4</v>
      </c>
      <c r="O674" s="1">
        <v>6</v>
      </c>
      <c r="P674" s="2">
        <v>106700</v>
      </c>
      <c r="Q674" s="3"/>
    </row>
    <row r="675" spans="1:17" ht="16.5" customHeight="1">
      <c r="A675" s="1">
        <v>2022</v>
      </c>
      <c r="B675" s="1" t="s">
        <v>70</v>
      </c>
      <c r="C675" s="1" t="s">
        <v>379</v>
      </c>
      <c r="D675" s="1" t="s">
        <v>48</v>
      </c>
      <c r="E675" s="1">
        <v>2</v>
      </c>
      <c r="F675" s="1">
        <v>4</v>
      </c>
      <c r="G675" s="1" t="s">
        <v>72</v>
      </c>
      <c r="H675" s="1" t="s">
        <v>22</v>
      </c>
      <c r="I675" s="1">
        <v>11</v>
      </c>
      <c r="J675" s="1">
        <v>8</v>
      </c>
      <c r="K675" s="1">
        <v>9.6</v>
      </c>
      <c r="L675" s="1">
        <v>29</v>
      </c>
      <c r="M675" s="1">
        <v>224</v>
      </c>
      <c r="N675" s="1">
        <v>5</v>
      </c>
      <c r="O675" s="1">
        <v>6</v>
      </c>
      <c r="P675" s="2">
        <v>57250</v>
      </c>
      <c r="Q675" s="3"/>
    </row>
    <row r="676" spans="1:17" ht="16.5" customHeight="1">
      <c r="A676" s="1">
        <v>2022</v>
      </c>
      <c r="B676" s="1" t="s">
        <v>70</v>
      </c>
      <c r="C676" s="1" t="s">
        <v>426</v>
      </c>
      <c r="D676" s="1" t="s">
        <v>48</v>
      </c>
      <c r="E676" s="1">
        <v>2</v>
      </c>
      <c r="F676" s="1">
        <v>4</v>
      </c>
      <c r="G676" s="1" t="s">
        <v>72</v>
      </c>
      <c r="H676" s="1" t="s">
        <v>22</v>
      </c>
      <c r="I676" s="1">
        <v>10.7</v>
      </c>
      <c r="J676" s="1">
        <v>7.5</v>
      </c>
      <c r="K676" s="1">
        <v>9.3000000000000007</v>
      </c>
      <c r="L676" s="1">
        <v>30</v>
      </c>
      <c r="M676" s="1">
        <v>217</v>
      </c>
      <c r="N676" s="1">
        <v>5</v>
      </c>
      <c r="O676" s="1">
        <v>6</v>
      </c>
      <c r="P676" s="2">
        <v>52500</v>
      </c>
      <c r="Q676" s="3"/>
    </row>
    <row r="677" spans="1:17" ht="16.5" customHeight="1">
      <c r="A677" s="1">
        <v>2022</v>
      </c>
      <c r="B677" s="1" t="s">
        <v>70</v>
      </c>
      <c r="C677" s="1" t="s">
        <v>472</v>
      </c>
      <c r="D677" s="1" t="s">
        <v>162</v>
      </c>
      <c r="E677" s="1">
        <v>2</v>
      </c>
      <c r="F677" s="1">
        <v>4</v>
      </c>
      <c r="G677" s="1" t="s">
        <v>21</v>
      </c>
      <c r="H677" s="1" t="s">
        <v>22</v>
      </c>
      <c r="I677" s="1">
        <v>9.8000000000000007</v>
      </c>
      <c r="J677" s="1">
        <v>7</v>
      </c>
      <c r="K677" s="1">
        <v>8.6</v>
      </c>
      <c r="L677" s="1">
        <v>33</v>
      </c>
      <c r="M677" s="1">
        <v>200</v>
      </c>
      <c r="N677" s="1">
        <v>6</v>
      </c>
      <c r="O677" s="1">
        <v>5</v>
      </c>
      <c r="P677" s="2">
        <v>48250</v>
      </c>
      <c r="Q677" s="3"/>
    </row>
    <row r="678" spans="1:17" ht="16.5" customHeight="1">
      <c r="A678" s="1">
        <v>2022</v>
      </c>
      <c r="B678" s="1" t="s">
        <v>70</v>
      </c>
      <c r="C678" s="1" t="s">
        <v>274</v>
      </c>
      <c r="D678" s="1" t="s">
        <v>162</v>
      </c>
      <c r="E678" s="1">
        <v>3</v>
      </c>
      <c r="F678" s="1">
        <v>6</v>
      </c>
      <c r="G678" s="1" t="s">
        <v>72</v>
      </c>
      <c r="H678" s="1" t="s">
        <v>22</v>
      </c>
      <c r="I678" s="1">
        <v>11.1</v>
      </c>
      <c r="J678" s="1">
        <v>8.1999999999999993</v>
      </c>
      <c r="K678" s="1">
        <v>9.8000000000000007</v>
      </c>
      <c r="L678" s="1">
        <v>29</v>
      </c>
      <c r="M678" s="1">
        <v>229</v>
      </c>
      <c r="N678" s="1">
        <v>5</v>
      </c>
      <c r="O678" s="1">
        <v>6</v>
      </c>
      <c r="P678" s="2">
        <v>76500</v>
      </c>
      <c r="Q678" s="3"/>
    </row>
    <row r="679" spans="1:17" ht="16.5" customHeight="1">
      <c r="A679" s="1">
        <v>2022</v>
      </c>
      <c r="B679" s="1" t="s">
        <v>70</v>
      </c>
      <c r="C679" s="1" t="s">
        <v>361</v>
      </c>
      <c r="D679" s="1" t="s">
        <v>69</v>
      </c>
      <c r="E679" s="1">
        <v>2</v>
      </c>
      <c r="F679" s="1">
        <v>4</v>
      </c>
      <c r="G679" s="1" t="s">
        <v>72</v>
      </c>
      <c r="H679" s="1" t="s">
        <v>22</v>
      </c>
      <c r="I679" s="1">
        <v>11.2</v>
      </c>
      <c r="J679" s="1">
        <v>8.1999999999999993</v>
      </c>
      <c r="K679" s="1">
        <v>9.8000000000000007</v>
      </c>
      <c r="L679" s="1">
        <v>29</v>
      </c>
      <c r="M679" s="1">
        <v>229</v>
      </c>
      <c r="N679" s="1">
        <v>5</v>
      </c>
      <c r="O679" s="1">
        <v>6</v>
      </c>
      <c r="P679" s="2">
        <v>59250</v>
      </c>
      <c r="Q679" s="3"/>
    </row>
    <row r="680" spans="1:17" ht="16.5" customHeight="1">
      <c r="A680" s="1">
        <v>2022</v>
      </c>
      <c r="B680" s="1" t="s">
        <v>70</v>
      </c>
      <c r="C680" s="1" t="s">
        <v>337</v>
      </c>
      <c r="D680" s="1" t="s">
        <v>69</v>
      </c>
      <c r="E680" s="1">
        <v>3</v>
      </c>
      <c r="F680" s="1">
        <v>6</v>
      </c>
      <c r="G680" s="1" t="s">
        <v>72</v>
      </c>
      <c r="H680" s="1" t="s">
        <v>22</v>
      </c>
      <c r="I680" s="1">
        <v>10.5</v>
      </c>
      <c r="J680" s="1">
        <v>7.9</v>
      </c>
      <c r="K680" s="1">
        <v>9.3000000000000007</v>
      </c>
      <c r="L680" s="1">
        <v>30</v>
      </c>
      <c r="M680" s="1">
        <v>218</v>
      </c>
      <c r="N680" s="1">
        <v>5</v>
      </c>
      <c r="O680" s="1">
        <v>6</v>
      </c>
      <c r="P680" s="2">
        <v>65550</v>
      </c>
      <c r="Q680" s="3"/>
    </row>
    <row r="681" spans="1:17" ht="16.5" customHeight="1">
      <c r="A681" s="1">
        <v>2022</v>
      </c>
      <c r="B681" s="1" t="s">
        <v>70</v>
      </c>
      <c r="C681" s="1" t="s">
        <v>261</v>
      </c>
      <c r="D681" s="1" t="s">
        <v>48</v>
      </c>
      <c r="E681" s="1">
        <v>3</v>
      </c>
      <c r="F681" s="1">
        <v>6</v>
      </c>
      <c r="G681" s="1" t="s">
        <v>72</v>
      </c>
      <c r="H681" s="1" t="s">
        <v>22</v>
      </c>
      <c r="I681" s="1">
        <v>11.2</v>
      </c>
      <c r="J681" s="1">
        <v>8.4</v>
      </c>
      <c r="K681" s="1">
        <v>9.9</v>
      </c>
      <c r="L681" s="1">
        <v>29</v>
      </c>
      <c r="M681" s="1">
        <v>233</v>
      </c>
      <c r="N681" s="1">
        <v>5</v>
      </c>
      <c r="O681" s="1">
        <v>6</v>
      </c>
      <c r="P681" s="2">
        <v>79550</v>
      </c>
      <c r="Q681" s="3"/>
    </row>
    <row r="682" spans="1:17" ht="16.5" customHeight="1">
      <c r="A682" s="1">
        <v>2022</v>
      </c>
      <c r="B682" s="1" t="s">
        <v>70</v>
      </c>
      <c r="C682" s="1" t="s">
        <v>312</v>
      </c>
      <c r="D682" s="1" t="s">
        <v>48</v>
      </c>
      <c r="E682" s="1">
        <v>3</v>
      </c>
      <c r="F682" s="1">
        <v>6</v>
      </c>
      <c r="G682" s="1" t="s">
        <v>72</v>
      </c>
      <c r="H682" s="1" t="s">
        <v>22</v>
      </c>
      <c r="I682" s="1">
        <v>11</v>
      </c>
      <c r="J682" s="1">
        <v>8</v>
      </c>
      <c r="K682" s="1">
        <v>9.6</v>
      </c>
      <c r="L682" s="1">
        <v>29</v>
      </c>
      <c r="M682" s="1">
        <v>225</v>
      </c>
      <c r="N682" s="1">
        <v>5</v>
      </c>
      <c r="O682" s="1">
        <v>6</v>
      </c>
      <c r="P682" s="2">
        <v>69750</v>
      </c>
      <c r="Q682" s="3"/>
    </row>
    <row r="683" spans="1:17" ht="16.5" customHeight="1">
      <c r="A683" s="1">
        <v>2022</v>
      </c>
      <c r="B683" s="1" t="s">
        <v>70</v>
      </c>
      <c r="C683" s="1" t="s">
        <v>305</v>
      </c>
      <c r="D683" s="1" t="s">
        <v>37</v>
      </c>
      <c r="E683" s="1">
        <v>3</v>
      </c>
      <c r="F683" s="1">
        <v>6</v>
      </c>
      <c r="G683" s="1" t="s">
        <v>72</v>
      </c>
      <c r="H683" s="1" t="s">
        <v>22</v>
      </c>
      <c r="I683" s="1">
        <v>11</v>
      </c>
      <c r="J683" s="1">
        <v>8.3000000000000007</v>
      </c>
      <c r="K683" s="1">
        <v>9.8000000000000007</v>
      </c>
      <c r="L683" s="1">
        <v>29</v>
      </c>
      <c r="M683" s="1">
        <v>229</v>
      </c>
      <c r="N683" s="1">
        <v>5</v>
      </c>
      <c r="O683" s="1">
        <v>6</v>
      </c>
      <c r="P683" s="2">
        <v>71250</v>
      </c>
      <c r="Q683" s="3"/>
    </row>
    <row r="684" spans="1:17" ht="16.5" customHeight="1">
      <c r="A684" s="1">
        <v>2022</v>
      </c>
      <c r="B684" s="1" t="s">
        <v>70</v>
      </c>
      <c r="C684" s="1" t="s">
        <v>575</v>
      </c>
      <c r="D684" s="1" t="s">
        <v>236</v>
      </c>
      <c r="E684" s="1">
        <v>2</v>
      </c>
      <c r="F684" s="1">
        <v>4</v>
      </c>
      <c r="G684" s="1" t="s">
        <v>49</v>
      </c>
      <c r="H684" s="1" t="s">
        <v>22</v>
      </c>
      <c r="I684" s="1">
        <v>10.3</v>
      </c>
      <c r="J684" s="1">
        <v>7.3</v>
      </c>
      <c r="K684" s="1">
        <v>9</v>
      </c>
      <c r="L684" s="1">
        <v>31</v>
      </c>
      <c r="M684" s="1">
        <v>210</v>
      </c>
      <c r="N684" s="1">
        <v>5</v>
      </c>
      <c r="O684" s="1">
        <v>5</v>
      </c>
      <c r="P684" s="2">
        <v>39500</v>
      </c>
      <c r="Q684" s="3"/>
    </row>
    <row r="685" spans="1:17" ht="16.5" customHeight="1">
      <c r="A685" s="1">
        <v>2022</v>
      </c>
      <c r="B685" s="1" t="s">
        <v>70</v>
      </c>
      <c r="C685" s="1" t="s">
        <v>551</v>
      </c>
      <c r="D685" s="1" t="s">
        <v>236</v>
      </c>
      <c r="E685" s="1">
        <v>2</v>
      </c>
      <c r="F685" s="1">
        <v>4</v>
      </c>
      <c r="G685" s="1" t="s">
        <v>49</v>
      </c>
      <c r="H685" s="1" t="s">
        <v>22</v>
      </c>
      <c r="I685" s="1">
        <v>10.9</v>
      </c>
      <c r="J685" s="1">
        <v>7.9</v>
      </c>
      <c r="K685" s="1">
        <v>9.5</v>
      </c>
      <c r="L685" s="1">
        <v>30</v>
      </c>
      <c r="M685" s="1">
        <v>224</v>
      </c>
      <c r="N685" s="1">
        <v>5</v>
      </c>
      <c r="O685" s="1">
        <v>5</v>
      </c>
      <c r="P685" s="2">
        <v>41800</v>
      </c>
      <c r="Q685" s="3"/>
    </row>
    <row r="686" spans="1:17" ht="16.5" customHeight="1">
      <c r="A686" s="1">
        <v>2022</v>
      </c>
      <c r="B686" s="1" t="s">
        <v>70</v>
      </c>
      <c r="C686" s="1" t="s">
        <v>459</v>
      </c>
      <c r="D686" s="1" t="s">
        <v>236</v>
      </c>
      <c r="E686" s="1">
        <v>2</v>
      </c>
      <c r="F686" s="1">
        <v>4</v>
      </c>
      <c r="G686" s="1" t="s">
        <v>72</v>
      </c>
      <c r="H686" s="1" t="s">
        <v>22</v>
      </c>
      <c r="I686" s="1">
        <v>11.5</v>
      </c>
      <c r="J686" s="1">
        <v>9.1</v>
      </c>
      <c r="K686" s="1">
        <v>10.4</v>
      </c>
      <c r="L686" s="1">
        <v>27</v>
      </c>
      <c r="M686" s="1">
        <v>242</v>
      </c>
      <c r="N686" s="1">
        <v>5</v>
      </c>
      <c r="O686" s="1">
        <v>6</v>
      </c>
      <c r="P686" s="2">
        <v>49100</v>
      </c>
      <c r="Q686" s="3"/>
    </row>
    <row r="687" spans="1:17" ht="16.5" customHeight="1">
      <c r="A687" s="1">
        <v>2022</v>
      </c>
      <c r="B687" s="1" t="s">
        <v>70</v>
      </c>
      <c r="C687" s="1" t="s">
        <v>427</v>
      </c>
      <c r="D687" s="1" t="s">
        <v>236</v>
      </c>
      <c r="E687" s="1">
        <v>2</v>
      </c>
      <c r="F687" s="1">
        <v>4</v>
      </c>
      <c r="G687" s="1" t="s">
        <v>72</v>
      </c>
      <c r="H687" s="1" t="s">
        <v>22</v>
      </c>
      <c r="I687" s="1">
        <v>11.5</v>
      </c>
      <c r="J687" s="1">
        <v>8.5</v>
      </c>
      <c r="K687" s="1">
        <v>10.1</v>
      </c>
      <c r="L687" s="1">
        <v>28</v>
      </c>
      <c r="M687" s="1">
        <v>237</v>
      </c>
      <c r="N687" s="1">
        <v>5</v>
      </c>
      <c r="O687" s="1">
        <v>6</v>
      </c>
      <c r="P687" s="2">
        <v>52500</v>
      </c>
      <c r="Q687" s="3"/>
    </row>
    <row r="688" spans="1:17" ht="16.5" customHeight="1">
      <c r="A688" s="1">
        <v>2022</v>
      </c>
      <c r="B688" s="1" t="s">
        <v>70</v>
      </c>
      <c r="C688" s="1" t="s">
        <v>347</v>
      </c>
      <c r="D688" s="1" t="s">
        <v>53</v>
      </c>
      <c r="E688" s="1">
        <v>2</v>
      </c>
      <c r="F688" s="1">
        <v>4</v>
      </c>
      <c r="G688" s="1" t="s">
        <v>72</v>
      </c>
      <c r="H688" s="1" t="s">
        <v>22</v>
      </c>
      <c r="I688" s="1">
        <v>12.1</v>
      </c>
      <c r="J688" s="1">
        <v>8.9</v>
      </c>
      <c r="K688" s="1">
        <v>10.7</v>
      </c>
      <c r="L688" s="1">
        <v>26</v>
      </c>
      <c r="M688" s="1">
        <v>250</v>
      </c>
      <c r="N688" s="1">
        <v>5</v>
      </c>
      <c r="O688" s="1">
        <v>5</v>
      </c>
      <c r="P688" s="2">
        <v>62650</v>
      </c>
      <c r="Q688" s="3"/>
    </row>
    <row r="689" spans="1:17" ht="16.5" customHeight="1">
      <c r="A689" s="1">
        <v>2022</v>
      </c>
      <c r="B689" s="1" t="s">
        <v>70</v>
      </c>
      <c r="C689" s="1" t="s">
        <v>314</v>
      </c>
      <c r="D689" s="1" t="s">
        <v>53</v>
      </c>
      <c r="E689" s="1">
        <v>3</v>
      </c>
      <c r="F689" s="1">
        <v>6</v>
      </c>
      <c r="G689" s="1" t="s">
        <v>72</v>
      </c>
      <c r="H689" s="1" t="s">
        <v>22</v>
      </c>
      <c r="I689" s="1">
        <v>11.4</v>
      </c>
      <c r="J689" s="1">
        <v>9.3000000000000007</v>
      </c>
      <c r="K689" s="1">
        <v>10.4</v>
      </c>
      <c r="L689" s="1">
        <v>27</v>
      </c>
      <c r="M689" s="1">
        <v>244</v>
      </c>
      <c r="N689" s="1">
        <v>5</v>
      </c>
      <c r="O689" s="1">
        <v>6</v>
      </c>
      <c r="P689" s="2">
        <v>69500</v>
      </c>
      <c r="Q689" s="3"/>
    </row>
    <row r="690" spans="1:17" ht="16.5" customHeight="1">
      <c r="A690" s="1">
        <v>2022</v>
      </c>
      <c r="B690" s="1" t="s">
        <v>70</v>
      </c>
      <c r="C690" s="1" t="s">
        <v>350</v>
      </c>
      <c r="D690" s="1" t="s">
        <v>53</v>
      </c>
      <c r="E690" s="1">
        <v>3</v>
      </c>
      <c r="F690" s="1">
        <v>6</v>
      </c>
      <c r="G690" s="1" t="s">
        <v>72</v>
      </c>
      <c r="H690" s="1" t="s">
        <v>22</v>
      </c>
      <c r="I690" s="1">
        <v>11.7</v>
      </c>
      <c r="J690" s="1">
        <v>9.1999999999999993</v>
      </c>
      <c r="K690" s="1">
        <v>10.5</v>
      </c>
      <c r="L690" s="1">
        <v>27</v>
      </c>
      <c r="M690" s="1">
        <v>247</v>
      </c>
      <c r="N690" s="1">
        <v>5</v>
      </c>
      <c r="O690" s="1">
        <v>6</v>
      </c>
      <c r="P690" s="2">
        <v>62500</v>
      </c>
      <c r="Q690" s="3"/>
    </row>
    <row r="691" spans="1:17" ht="16.5" customHeight="1">
      <c r="A691" s="1">
        <v>2022</v>
      </c>
      <c r="B691" s="1" t="s">
        <v>70</v>
      </c>
      <c r="C691" s="1" t="s">
        <v>220</v>
      </c>
      <c r="D691" s="1" t="s">
        <v>53</v>
      </c>
      <c r="E691" s="1">
        <v>3</v>
      </c>
      <c r="F691" s="1">
        <v>6</v>
      </c>
      <c r="G691" s="1" t="s">
        <v>72</v>
      </c>
      <c r="H691" s="1" t="s">
        <v>22</v>
      </c>
      <c r="I691" s="1">
        <v>12.8</v>
      </c>
      <c r="J691" s="1">
        <v>10</v>
      </c>
      <c r="K691" s="1">
        <v>11.5</v>
      </c>
      <c r="L691" s="1">
        <v>25</v>
      </c>
      <c r="M691" s="1">
        <v>269</v>
      </c>
      <c r="N691" s="1">
        <v>4</v>
      </c>
      <c r="O691" s="1">
        <v>6</v>
      </c>
      <c r="P691" s="2">
        <v>87000</v>
      </c>
      <c r="Q691" s="3"/>
    </row>
    <row r="692" spans="1:17" ht="16.5" customHeight="1">
      <c r="A692" s="1">
        <v>2022</v>
      </c>
      <c r="B692" s="1" t="s">
        <v>70</v>
      </c>
      <c r="C692" s="1" t="s">
        <v>71</v>
      </c>
      <c r="D692" s="1" t="s">
        <v>30</v>
      </c>
      <c r="E692" s="1">
        <v>4</v>
      </c>
      <c r="F692" s="1">
        <v>8</v>
      </c>
      <c r="G692" s="1" t="s">
        <v>72</v>
      </c>
      <c r="H692" s="1" t="s">
        <v>22</v>
      </c>
      <c r="I692" s="1">
        <v>15.2</v>
      </c>
      <c r="J692" s="1">
        <v>9.9</v>
      </c>
      <c r="K692" s="1">
        <v>12.9</v>
      </c>
      <c r="L692" s="1">
        <v>22</v>
      </c>
      <c r="M692" s="1">
        <v>301</v>
      </c>
      <c r="N692" s="1">
        <v>3</v>
      </c>
      <c r="O692" s="1">
        <v>5</v>
      </c>
      <c r="P692" s="2">
        <v>193400</v>
      </c>
      <c r="Q692" s="3"/>
    </row>
    <row r="693" spans="1:17" ht="16.5" hidden="1" customHeight="1">
      <c r="A693" s="1">
        <v>2022</v>
      </c>
      <c r="B693" s="1" t="s">
        <v>70</v>
      </c>
      <c r="C693" s="1" t="s">
        <v>573</v>
      </c>
      <c r="D693" s="1" t="s">
        <v>525</v>
      </c>
      <c r="E693" s="1">
        <v>2</v>
      </c>
      <c r="F693" s="1">
        <v>4</v>
      </c>
      <c r="G693" s="1" t="s">
        <v>72</v>
      </c>
      <c r="H693" s="1" t="s">
        <v>22</v>
      </c>
      <c r="I693" s="1">
        <v>12.6</v>
      </c>
      <c r="J693" s="1">
        <v>10.1</v>
      </c>
      <c r="K693" s="1">
        <v>11.5</v>
      </c>
      <c r="L693" s="1">
        <v>25</v>
      </c>
      <c r="M693" s="1">
        <v>267</v>
      </c>
      <c r="N693" s="1">
        <v>4</v>
      </c>
      <c r="O693" s="1">
        <v>6</v>
      </c>
      <c r="P693" s="2">
        <v>39600</v>
      </c>
      <c r="Q693" s="3"/>
    </row>
    <row r="694" spans="1:17" ht="16.5" hidden="1" customHeight="1">
      <c r="A694" s="1">
        <v>2022</v>
      </c>
      <c r="B694" s="1" t="s">
        <v>70</v>
      </c>
      <c r="C694" s="1" t="s">
        <v>563</v>
      </c>
      <c r="D694" s="1" t="s">
        <v>525</v>
      </c>
      <c r="E694" s="1">
        <v>2</v>
      </c>
      <c r="F694" s="1">
        <v>4</v>
      </c>
      <c r="G694" s="1" t="s">
        <v>72</v>
      </c>
      <c r="H694" s="1" t="s">
        <v>22</v>
      </c>
      <c r="I694" s="1">
        <v>12.6</v>
      </c>
      <c r="J694" s="1">
        <v>10.1</v>
      </c>
      <c r="K694" s="1">
        <v>11.5</v>
      </c>
      <c r="L694" s="1">
        <v>25</v>
      </c>
      <c r="M694" s="1">
        <v>267</v>
      </c>
      <c r="N694" s="1">
        <v>4</v>
      </c>
      <c r="O694" s="1">
        <v>6</v>
      </c>
      <c r="P694" s="2">
        <v>40200</v>
      </c>
      <c r="Q694" s="3"/>
    </row>
    <row r="695" spans="1:17" ht="16.5" hidden="1" customHeight="1">
      <c r="A695" s="1">
        <v>2022</v>
      </c>
      <c r="B695" s="1" t="s">
        <v>70</v>
      </c>
      <c r="C695" s="1" t="s">
        <v>524</v>
      </c>
      <c r="D695" s="1" t="s">
        <v>525</v>
      </c>
      <c r="E695" s="1">
        <v>2</v>
      </c>
      <c r="F695" s="1">
        <v>4</v>
      </c>
      <c r="G695" s="1" t="s">
        <v>72</v>
      </c>
      <c r="H695" s="1" t="s">
        <v>22</v>
      </c>
      <c r="I695" s="1">
        <v>13.3</v>
      </c>
      <c r="J695" s="1">
        <v>10.6</v>
      </c>
      <c r="K695" s="1">
        <v>12.1</v>
      </c>
      <c r="L695" s="1">
        <v>23</v>
      </c>
      <c r="M695" s="1">
        <v>282</v>
      </c>
      <c r="N695" s="1">
        <v>4</v>
      </c>
      <c r="O695" s="1">
        <v>6</v>
      </c>
      <c r="P695" s="2">
        <v>43600</v>
      </c>
      <c r="Q695" s="3"/>
    </row>
    <row r="696" spans="1:17" ht="16.5" customHeight="1">
      <c r="A696" s="1">
        <v>2022</v>
      </c>
      <c r="B696" s="1" t="s">
        <v>70</v>
      </c>
      <c r="C696" s="1" t="s">
        <v>143</v>
      </c>
      <c r="D696" s="1" t="s">
        <v>30</v>
      </c>
      <c r="E696" s="1">
        <v>3</v>
      </c>
      <c r="F696" s="1">
        <v>6</v>
      </c>
      <c r="G696" s="1" t="s">
        <v>72</v>
      </c>
      <c r="H696" s="1" t="s">
        <v>22</v>
      </c>
      <c r="I696" s="1">
        <v>11.4</v>
      </c>
      <c r="J696" s="1">
        <v>8</v>
      </c>
      <c r="K696" s="1">
        <v>9.9</v>
      </c>
      <c r="L696" s="1">
        <v>29</v>
      </c>
      <c r="M696" s="1">
        <v>231</v>
      </c>
      <c r="N696" s="1">
        <v>5</v>
      </c>
      <c r="O696" s="1">
        <v>6</v>
      </c>
      <c r="P696" s="2">
        <v>114500</v>
      </c>
      <c r="Q696" s="3"/>
    </row>
    <row r="697" spans="1:17" ht="16.5" customHeight="1">
      <c r="A697" s="1">
        <v>2022</v>
      </c>
      <c r="B697" s="1" t="s">
        <v>70</v>
      </c>
      <c r="C697" s="1" t="s">
        <v>130</v>
      </c>
      <c r="D697" s="1" t="s">
        <v>30</v>
      </c>
      <c r="E697" s="1">
        <v>4</v>
      </c>
      <c r="F697" s="1">
        <v>8</v>
      </c>
      <c r="G697" s="1" t="s">
        <v>72</v>
      </c>
      <c r="H697" s="1" t="s">
        <v>22</v>
      </c>
      <c r="I697" s="1">
        <v>14.3</v>
      </c>
      <c r="J697" s="1">
        <v>9.5</v>
      </c>
      <c r="K697" s="1">
        <v>12.2</v>
      </c>
      <c r="L697" s="1">
        <v>23</v>
      </c>
      <c r="M697" s="1">
        <v>285</v>
      </c>
      <c r="N697" s="1">
        <v>4</v>
      </c>
      <c r="O697" s="1">
        <v>5</v>
      </c>
      <c r="P697" s="2">
        <v>124000</v>
      </c>
      <c r="Q697" s="3"/>
    </row>
    <row r="698" spans="1:17" ht="16.5" customHeight="1">
      <c r="A698" s="1">
        <v>2022</v>
      </c>
      <c r="B698" s="1" t="s">
        <v>522</v>
      </c>
      <c r="C698" s="1" t="s">
        <v>784</v>
      </c>
      <c r="D698" s="1" t="s">
        <v>48</v>
      </c>
      <c r="E698" s="1">
        <v>1.5</v>
      </c>
      <c r="F698" s="1">
        <v>3</v>
      </c>
      <c r="G698" s="1" t="s">
        <v>21</v>
      </c>
      <c r="H698" s="1" t="s">
        <v>22</v>
      </c>
      <c r="I698" s="1">
        <v>8.1999999999999993</v>
      </c>
      <c r="J698" s="1">
        <v>6.2</v>
      </c>
      <c r="K698" s="1">
        <v>7.3</v>
      </c>
      <c r="L698" s="1">
        <v>39</v>
      </c>
      <c r="M698" s="1">
        <v>170</v>
      </c>
      <c r="N698" s="1">
        <v>7</v>
      </c>
      <c r="O698" s="1">
        <v>7</v>
      </c>
      <c r="P698" s="2">
        <v>24490</v>
      </c>
      <c r="Q698" s="3"/>
    </row>
    <row r="699" spans="1:17" ht="16.5" customHeight="1">
      <c r="A699" s="1">
        <v>2022</v>
      </c>
      <c r="B699" s="1" t="s">
        <v>522</v>
      </c>
      <c r="C699" s="1" t="s">
        <v>784</v>
      </c>
      <c r="D699" s="1" t="s">
        <v>48</v>
      </c>
      <c r="E699" s="1">
        <v>1.5</v>
      </c>
      <c r="F699" s="1">
        <v>3</v>
      </c>
      <c r="G699" s="1" t="s">
        <v>84</v>
      </c>
      <c r="H699" s="1" t="s">
        <v>22</v>
      </c>
      <c r="I699" s="1">
        <v>8.6999999999999993</v>
      </c>
      <c r="J699" s="1">
        <v>6.3</v>
      </c>
      <c r="K699" s="1">
        <v>7.6</v>
      </c>
      <c r="L699" s="1">
        <v>37</v>
      </c>
      <c r="M699" s="1">
        <v>177</v>
      </c>
      <c r="N699" s="1">
        <v>7</v>
      </c>
      <c r="O699" s="1">
        <v>7</v>
      </c>
      <c r="P699" s="2">
        <v>24490</v>
      </c>
      <c r="Q699" s="3"/>
    </row>
    <row r="700" spans="1:17" ht="16.5" customHeight="1">
      <c r="A700" s="1">
        <v>2022</v>
      </c>
      <c r="B700" s="1" t="s">
        <v>522</v>
      </c>
      <c r="C700" s="1" t="s">
        <v>739</v>
      </c>
      <c r="D700" s="1" t="s">
        <v>48</v>
      </c>
      <c r="E700" s="1">
        <v>1.5</v>
      </c>
      <c r="F700" s="1">
        <v>3</v>
      </c>
      <c r="G700" s="1" t="s">
        <v>21</v>
      </c>
      <c r="H700" s="1" t="s">
        <v>22</v>
      </c>
      <c r="I700" s="1">
        <v>8.1999999999999993</v>
      </c>
      <c r="J700" s="1">
        <v>6.2</v>
      </c>
      <c r="K700" s="1">
        <v>7.3</v>
      </c>
      <c r="L700" s="1">
        <v>39</v>
      </c>
      <c r="M700" s="1">
        <v>170</v>
      </c>
      <c r="N700" s="1">
        <v>7</v>
      </c>
      <c r="O700" s="1">
        <v>7</v>
      </c>
      <c r="P700" s="2">
        <v>27390</v>
      </c>
      <c r="Q700" s="3"/>
    </row>
    <row r="701" spans="1:17" ht="16.5" customHeight="1">
      <c r="A701" s="1">
        <v>2022</v>
      </c>
      <c r="B701" s="1" t="s">
        <v>522</v>
      </c>
      <c r="C701" s="1" t="s">
        <v>739</v>
      </c>
      <c r="D701" s="1" t="s">
        <v>48</v>
      </c>
      <c r="E701" s="1">
        <v>1.5</v>
      </c>
      <c r="F701" s="1">
        <v>3</v>
      </c>
      <c r="G701" s="1" t="s">
        <v>84</v>
      </c>
      <c r="H701" s="1" t="s">
        <v>22</v>
      </c>
      <c r="I701" s="1">
        <v>8.6999999999999993</v>
      </c>
      <c r="J701" s="1">
        <v>6.3</v>
      </c>
      <c r="K701" s="1">
        <v>7.6</v>
      </c>
      <c r="L701" s="1">
        <v>37</v>
      </c>
      <c r="M701" s="1">
        <v>177</v>
      </c>
      <c r="N701" s="1">
        <v>7</v>
      </c>
      <c r="O701" s="1">
        <v>7</v>
      </c>
      <c r="P701" s="2">
        <v>27390</v>
      </c>
      <c r="Q701" s="3"/>
    </row>
    <row r="702" spans="1:17" ht="16.5" customHeight="1">
      <c r="A702" s="1">
        <v>2022</v>
      </c>
      <c r="B702" s="1" t="s">
        <v>522</v>
      </c>
      <c r="C702" s="1" t="s">
        <v>688</v>
      </c>
      <c r="D702" s="1" t="s">
        <v>44</v>
      </c>
      <c r="E702" s="1">
        <v>1.5</v>
      </c>
      <c r="F702" s="1">
        <v>3</v>
      </c>
      <c r="G702" s="1" t="s">
        <v>21</v>
      </c>
      <c r="H702" s="1" t="s">
        <v>22</v>
      </c>
      <c r="I702" s="1">
        <v>8.1999999999999993</v>
      </c>
      <c r="J702" s="1">
        <v>6.2</v>
      </c>
      <c r="K702" s="1">
        <v>7.3</v>
      </c>
      <c r="L702" s="1">
        <v>39</v>
      </c>
      <c r="M702" s="1">
        <v>170</v>
      </c>
      <c r="N702" s="1">
        <v>7</v>
      </c>
      <c r="O702" s="1">
        <v>7</v>
      </c>
      <c r="P702" s="2">
        <v>31090</v>
      </c>
      <c r="Q702" s="3"/>
    </row>
    <row r="703" spans="1:17" ht="16.5" customHeight="1">
      <c r="A703" s="1">
        <v>2022</v>
      </c>
      <c r="B703" s="1" t="s">
        <v>522</v>
      </c>
      <c r="C703" s="1" t="s">
        <v>688</v>
      </c>
      <c r="D703" s="1" t="s">
        <v>44</v>
      </c>
      <c r="E703" s="1">
        <v>1.5</v>
      </c>
      <c r="F703" s="1">
        <v>3</v>
      </c>
      <c r="G703" s="1" t="s">
        <v>84</v>
      </c>
      <c r="H703" s="1" t="s">
        <v>22</v>
      </c>
      <c r="I703" s="1">
        <v>8.6999999999999993</v>
      </c>
      <c r="J703" s="1">
        <v>6.3</v>
      </c>
      <c r="K703" s="1">
        <v>7.6</v>
      </c>
      <c r="L703" s="1">
        <v>37</v>
      </c>
      <c r="M703" s="1">
        <v>177</v>
      </c>
      <c r="N703" s="1">
        <v>7</v>
      </c>
      <c r="O703" s="1">
        <v>7</v>
      </c>
      <c r="P703" s="2">
        <v>31090</v>
      </c>
      <c r="Q703" s="3"/>
    </row>
    <row r="704" spans="1:17" ht="16.5" customHeight="1">
      <c r="A704" s="1">
        <v>2022</v>
      </c>
      <c r="B704" s="1" t="s">
        <v>522</v>
      </c>
      <c r="C704" s="1" t="s">
        <v>655</v>
      </c>
      <c r="D704" s="1" t="s">
        <v>69</v>
      </c>
      <c r="E704" s="1">
        <v>1.5</v>
      </c>
      <c r="F704" s="1">
        <v>3</v>
      </c>
      <c r="G704" s="1" t="s">
        <v>31</v>
      </c>
      <c r="H704" s="1" t="s">
        <v>22</v>
      </c>
      <c r="I704" s="1">
        <v>10.199999999999999</v>
      </c>
      <c r="J704" s="1">
        <v>7.7</v>
      </c>
      <c r="K704" s="1">
        <v>9.1</v>
      </c>
      <c r="L704" s="1">
        <v>31</v>
      </c>
      <c r="M704" s="1">
        <v>211</v>
      </c>
      <c r="N704" s="1">
        <v>5</v>
      </c>
      <c r="O704" s="1">
        <v>7</v>
      </c>
      <c r="P704" s="2">
        <v>33490</v>
      </c>
      <c r="Q704" s="3"/>
    </row>
    <row r="705" spans="1:17" ht="16.5" customHeight="1">
      <c r="A705" s="1">
        <v>2022</v>
      </c>
      <c r="B705" s="1" t="s">
        <v>522</v>
      </c>
      <c r="C705" s="1" t="s">
        <v>719</v>
      </c>
      <c r="D705" s="1" t="s">
        <v>48</v>
      </c>
      <c r="E705" s="1">
        <v>2</v>
      </c>
      <c r="F705" s="1">
        <v>4</v>
      </c>
      <c r="G705" s="1" t="s">
        <v>21</v>
      </c>
      <c r="H705" s="1" t="s">
        <v>22</v>
      </c>
      <c r="I705" s="1">
        <v>8.5</v>
      </c>
      <c r="J705" s="1">
        <v>6.2</v>
      </c>
      <c r="K705" s="1">
        <v>7.5</v>
      </c>
      <c r="L705" s="1">
        <v>38</v>
      </c>
      <c r="M705" s="1">
        <v>174</v>
      </c>
      <c r="N705" s="1">
        <v>7</v>
      </c>
      <c r="O705" s="1">
        <v>7</v>
      </c>
      <c r="P705" s="2">
        <v>28790</v>
      </c>
      <c r="Q705" s="3"/>
    </row>
    <row r="706" spans="1:17" ht="16.5" customHeight="1">
      <c r="A706" s="1">
        <v>2022</v>
      </c>
      <c r="B706" s="1" t="s">
        <v>522</v>
      </c>
      <c r="C706" s="1" t="s">
        <v>719</v>
      </c>
      <c r="D706" s="1" t="s">
        <v>48</v>
      </c>
      <c r="E706" s="1">
        <v>2</v>
      </c>
      <c r="F706" s="1">
        <v>4</v>
      </c>
      <c r="G706" s="1" t="s">
        <v>84</v>
      </c>
      <c r="H706" s="1" t="s">
        <v>22</v>
      </c>
      <c r="I706" s="1">
        <v>10.5</v>
      </c>
      <c r="J706" s="1">
        <v>7.3</v>
      </c>
      <c r="K706" s="1">
        <v>9.1</v>
      </c>
      <c r="L706" s="1">
        <v>31</v>
      </c>
      <c r="M706" s="1">
        <v>211</v>
      </c>
      <c r="N706" s="1">
        <v>5</v>
      </c>
      <c r="O706" s="1">
        <v>7</v>
      </c>
      <c r="P706" s="2">
        <v>28790</v>
      </c>
      <c r="Q706" s="3"/>
    </row>
    <row r="707" spans="1:17" ht="16.5" customHeight="1">
      <c r="A707" s="1">
        <v>2022</v>
      </c>
      <c r="B707" s="1" t="s">
        <v>522</v>
      </c>
      <c r="C707" s="1" t="s">
        <v>676</v>
      </c>
      <c r="D707" s="1" t="s">
        <v>48</v>
      </c>
      <c r="E707" s="1">
        <v>2</v>
      </c>
      <c r="F707" s="1">
        <v>4</v>
      </c>
      <c r="G707" s="1" t="s">
        <v>21</v>
      </c>
      <c r="H707" s="1" t="s">
        <v>22</v>
      </c>
      <c r="I707" s="1">
        <v>8.5</v>
      </c>
      <c r="J707" s="1">
        <v>6.2</v>
      </c>
      <c r="K707" s="1">
        <v>7.5</v>
      </c>
      <c r="L707" s="1">
        <v>38</v>
      </c>
      <c r="M707" s="1">
        <v>174</v>
      </c>
      <c r="N707" s="1">
        <v>7</v>
      </c>
      <c r="O707" s="1">
        <v>7</v>
      </c>
      <c r="P707" s="2">
        <v>31990</v>
      </c>
      <c r="Q707" s="3"/>
    </row>
    <row r="708" spans="1:17" ht="16.5" customHeight="1">
      <c r="A708" s="1">
        <v>2022</v>
      </c>
      <c r="B708" s="1" t="s">
        <v>522</v>
      </c>
      <c r="C708" s="1" t="s">
        <v>676</v>
      </c>
      <c r="D708" s="1" t="s">
        <v>48</v>
      </c>
      <c r="E708" s="1">
        <v>2</v>
      </c>
      <c r="F708" s="1">
        <v>4</v>
      </c>
      <c r="G708" s="1" t="s">
        <v>84</v>
      </c>
      <c r="H708" s="1" t="s">
        <v>22</v>
      </c>
      <c r="I708" s="1">
        <v>10.5</v>
      </c>
      <c r="J708" s="1">
        <v>7.3</v>
      </c>
      <c r="K708" s="1">
        <v>9.1</v>
      </c>
      <c r="L708" s="1">
        <v>31</v>
      </c>
      <c r="M708" s="1">
        <v>211</v>
      </c>
      <c r="N708" s="1">
        <v>5</v>
      </c>
      <c r="O708" s="1">
        <v>7</v>
      </c>
      <c r="P708" s="2">
        <v>31990</v>
      </c>
      <c r="Q708" s="3"/>
    </row>
    <row r="709" spans="1:17" ht="16.5" customHeight="1">
      <c r="A709" s="1">
        <v>2022</v>
      </c>
      <c r="B709" s="1" t="s">
        <v>522</v>
      </c>
      <c r="C709" s="1" t="s">
        <v>647</v>
      </c>
      <c r="D709" s="1" t="s">
        <v>69</v>
      </c>
      <c r="E709" s="1">
        <v>2</v>
      </c>
      <c r="F709" s="1">
        <v>4</v>
      </c>
      <c r="G709" s="1" t="s">
        <v>31</v>
      </c>
      <c r="H709" s="1" t="s">
        <v>22</v>
      </c>
      <c r="I709" s="1">
        <v>10.199999999999999</v>
      </c>
      <c r="J709" s="1">
        <v>7.4</v>
      </c>
      <c r="K709" s="1">
        <v>8.9</v>
      </c>
      <c r="L709" s="1">
        <v>32</v>
      </c>
      <c r="M709" s="1">
        <v>207</v>
      </c>
      <c r="N709" s="1">
        <v>6</v>
      </c>
      <c r="O709" s="1">
        <v>7</v>
      </c>
      <c r="P709" s="2">
        <v>33990</v>
      </c>
      <c r="Q709" s="3"/>
    </row>
    <row r="710" spans="1:17" ht="16.5" customHeight="1">
      <c r="A710" s="1">
        <v>2022</v>
      </c>
      <c r="B710" s="1" t="s">
        <v>522</v>
      </c>
      <c r="C710" s="1" t="s">
        <v>634</v>
      </c>
      <c r="D710" s="1" t="s">
        <v>44</v>
      </c>
      <c r="E710" s="1">
        <v>2</v>
      </c>
      <c r="F710" s="1">
        <v>4</v>
      </c>
      <c r="G710" s="1" t="s">
        <v>21</v>
      </c>
      <c r="H710" s="1" t="s">
        <v>22</v>
      </c>
      <c r="I710" s="1">
        <v>8.8000000000000007</v>
      </c>
      <c r="J710" s="1">
        <v>6.5</v>
      </c>
      <c r="K710" s="1">
        <v>7.8</v>
      </c>
      <c r="L710" s="1">
        <v>36</v>
      </c>
      <c r="M710" s="1">
        <v>182</v>
      </c>
      <c r="N710" s="1">
        <v>6</v>
      </c>
      <c r="O710" s="1">
        <v>7</v>
      </c>
      <c r="P710" s="2">
        <v>35390</v>
      </c>
      <c r="Q710" s="3"/>
    </row>
    <row r="711" spans="1:17" ht="16.5" customHeight="1">
      <c r="A711" s="1">
        <v>2022</v>
      </c>
      <c r="B711" s="1" t="s">
        <v>522</v>
      </c>
      <c r="C711" s="1" t="s">
        <v>634</v>
      </c>
      <c r="D711" s="1" t="s">
        <v>44</v>
      </c>
      <c r="E711" s="1">
        <v>2</v>
      </c>
      <c r="F711" s="1">
        <v>4</v>
      </c>
      <c r="G711" s="1" t="s">
        <v>84</v>
      </c>
      <c r="H711" s="1" t="s">
        <v>22</v>
      </c>
      <c r="I711" s="1">
        <v>10.1</v>
      </c>
      <c r="J711" s="1">
        <v>7.1</v>
      </c>
      <c r="K711" s="1">
        <v>8.8000000000000007</v>
      </c>
      <c r="L711" s="1">
        <v>32</v>
      </c>
      <c r="M711" s="1">
        <v>205</v>
      </c>
      <c r="N711" s="1">
        <v>6</v>
      </c>
      <c r="O711" s="1">
        <v>7</v>
      </c>
      <c r="P711" s="2">
        <v>35390</v>
      </c>
      <c r="Q711" s="3"/>
    </row>
    <row r="712" spans="1:17" ht="16.5" customHeight="1">
      <c r="A712" s="1">
        <v>2022</v>
      </c>
      <c r="B712" s="1" t="s">
        <v>522</v>
      </c>
      <c r="C712" s="1" t="s">
        <v>616</v>
      </c>
      <c r="D712" s="1" t="s">
        <v>69</v>
      </c>
      <c r="E712" s="1">
        <v>2</v>
      </c>
      <c r="F712" s="1">
        <v>4</v>
      </c>
      <c r="G712" s="1" t="s">
        <v>31</v>
      </c>
      <c r="H712" s="1" t="s">
        <v>22</v>
      </c>
      <c r="I712" s="1">
        <v>10.4</v>
      </c>
      <c r="J712" s="1">
        <v>7.5</v>
      </c>
      <c r="K712" s="1">
        <v>9.1</v>
      </c>
      <c r="L712" s="1">
        <v>31</v>
      </c>
      <c r="M712" s="1">
        <v>212</v>
      </c>
      <c r="N712" s="1">
        <v>5</v>
      </c>
      <c r="O712" s="1">
        <v>7</v>
      </c>
      <c r="P712" s="2">
        <v>36490</v>
      </c>
      <c r="Q712" s="3"/>
    </row>
    <row r="713" spans="1:17" ht="16.5" customHeight="1">
      <c r="A713" s="1">
        <v>2022</v>
      </c>
      <c r="B713" s="1" t="s">
        <v>522</v>
      </c>
      <c r="C713" s="1" t="s">
        <v>625</v>
      </c>
      <c r="D713" s="1" t="s">
        <v>48</v>
      </c>
      <c r="E713" s="1">
        <v>2</v>
      </c>
      <c r="F713" s="1">
        <v>4</v>
      </c>
      <c r="G713" s="1" t="s">
        <v>31</v>
      </c>
      <c r="H713" s="1" t="s">
        <v>22</v>
      </c>
      <c r="I713" s="1">
        <v>9.3000000000000007</v>
      </c>
      <c r="J713" s="1">
        <v>6.9</v>
      </c>
      <c r="K713" s="1">
        <v>8.1999999999999993</v>
      </c>
      <c r="L713" s="1">
        <v>34</v>
      </c>
      <c r="M713" s="1">
        <v>191</v>
      </c>
      <c r="N713" s="1">
        <v>6</v>
      </c>
      <c r="O713" s="1">
        <v>7</v>
      </c>
      <c r="P713" s="2">
        <v>35940</v>
      </c>
      <c r="Q713" s="3"/>
    </row>
    <row r="714" spans="1:17" ht="16.5" customHeight="1">
      <c r="A714" s="1">
        <v>2022</v>
      </c>
      <c r="B714" s="1" t="s">
        <v>522</v>
      </c>
      <c r="C714" s="1" t="s">
        <v>625</v>
      </c>
      <c r="D714" s="1" t="s">
        <v>48</v>
      </c>
      <c r="E714" s="1">
        <v>2</v>
      </c>
      <c r="F714" s="1">
        <v>4</v>
      </c>
      <c r="G714" s="1" t="s">
        <v>84</v>
      </c>
      <c r="H714" s="1" t="s">
        <v>22</v>
      </c>
      <c r="I714" s="1">
        <v>10.5</v>
      </c>
      <c r="J714" s="1">
        <v>7.3</v>
      </c>
      <c r="K714" s="1">
        <v>9.1</v>
      </c>
      <c r="L714" s="1">
        <v>31</v>
      </c>
      <c r="M714" s="1">
        <v>211</v>
      </c>
      <c r="N714" s="1">
        <v>5</v>
      </c>
      <c r="O714" s="1">
        <v>7</v>
      </c>
      <c r="P714" s="2">
        <v>35940</v>
      </c>
      <c r="Q714" s="3"/>
    </row>
    <row r="715" spans="1:17" ht="16.5" customHeight="1">
      <c r="A715" s="1">
        <v>2022</v>
      </c>
      <c r="B715" s="1" t="s">
        <v>522</v>
      </c>
      <c r="C715" s="1" t="s">
        <v>552</v>
      </c>
      <c r="D715" s="1" t="s">
        <v>69</v>
      </c>
      <c r="E715" s="1">
        <v>2</v>
      </c>
      <c r="F715" s="1">
        <v>4</v>
      </c>
      <c r="G715" s="1" t="s">
        <v>31</v>
      </c>
      <c r="H715" s="1" t="s">
        <v>22</v>
      </c>
      <c r="I715" s="1">
        <v>10.1</v>
      </c>
      <c r="J715" s="1">
        <v>7.6</v>
      </c>
      <c r="K715" s="1">
        <v>9</v>
      </c>
      <c r="L715" s="1">
        <v>31</v>
      </c>
      <c r="M715" s="1">
        <v>210</v>
      </c>
      <c r="N715" s="1">
        <v>5</v>
      </c>
      <c r="O715" s="1">
        <v>3</v>
      </c>
      <c r="P715" s="2">
        <v>41590</v>
      </c>
      <c r="Q715" s="3"/>
    </row>
    <row r="716" spans="1:17" ht="16.5" customHeight="1">
      <c r="A716" s="1">
        <v>2022</v>
      </c>
      <c r="B716" s="1" t="s">
        <v>522</v>
      </c>
      <c r="C716" s="1" t="s">
        <v>523</v>
      </c>
      <c r="D716" s="1" t="s">
        <v>44</v>
      </c>
      <c r="E716" s="1">
        <v>2</v>
      </c>
      <c r="F716" s="1">
        <v>4</v>
      </c>
      <c r="G716" s="1" t="s">
        <v>31</v>
      </c>
      <c r="H716" s="1" t="s">
        <v>22</v>
      </c>
      <c r="I716" s="1">
        <v>9.6</v>
      </c>
      <c r="J716" s="1">
        <v>7.2</v>
      </c>
      <c r="K716" s="1">
        <v>8.5</v>
      </c>
      <c r="L716" s="1">
        <v>33</v>
      </c>
      <c r="M716" s="1">
        <v>198</v>
      </c>
      <c r="N716" s="1">
        <v>6</v>
      </c>
      <c r="O716" s="1">
        <v>7</v>
      </c>
      <c r="P716" s="2">
        <v>43640</v>
      </c>
      <c r="Q716" s="3"/>
    </row>
    <row r="717" spans="1:17" ht="16.5" customHeight="1">
      <c r="A717" s="1">
        <v>2022</v>
      </c>
      <c r="B717" s="1" t="s">
        <v>522</v>
      </c>
      <c r="C717" s="1" t="s">
        <v>526</v>
      </c>
      <c r="D717" s="1" t="s">
        <v>69</v>
      </c>
      <c r="E717" s="1">
        <v>2</v>
      </c>
      <c r="F717" s="1">
        <v>4</v>
      </c>
      <c r="G717" s="1" t="s">
        <v>31</v>
      </c>
      <c r="H717" s="1" t="s">
        <v>22</v>
      </c>
      <c r="I717" s="1">
        <v>10.4</v>
      </c>
      <c r="J717" s="1">
        <v>7.8</v>
      </c>
      <c r="K717" s="1">
        <v>9.1999999999999993</v>
      </c>
      <c r="L717" s="1">
        <v>31</v>
      </c>
      <c r="M717" s="1">
        <v>210</v>
      </c>
      <c r="N717" s="1">
        <v>5</v>
      </c>
      <c r="O717" s="1">
        <v>3</v>
      </c>
      <c r="P717" s="2">
        <v>43590</v>
      </c>
      <c r="Q717" s="3"/>
    </row>
    <row r="718" spans="1:17" ht="16.5" customHeight="1">
      <c r="A718" s="1">
        <v>2022</v>
      </c>
      <c r="B718" s="1" t="s">
        <v>664</v>
      </c>
      <c r="C718" s="1" t="s">
        <v>800</v>
      </c>
      <c r="D718" s="1" t="s">
        <v>236</v>
      </c>
      <c r="E718" s="1">
        <v>1.5</v>
      </c>
      <c r="F718" s="1">
        <v>4</v>
      </c>
      <c r="G718" s="1" t="s">
        <v>479</v>
      </c>
      <c r="H718" s="1" t="s">
        <v>233</v>
      </c>
      <c r="I718" s="1">
        <v>9.6</v>
      </c>
      <c r="J718" s="1">
        <v>8.9</v>
      </c>
      <c r="K718" s="1">
        <v>9.3000000000000007</v>
      </c>
      <c r="L718" s="1">
        <v>30</v>
      </c>
      <c r="M718" s="1">
        <v>216</v>
      </c>
      <c r="N718" s="1">
        <v>5</v>
      </c>
      <c r="O718" s="1">
        <v>5</v>
      </c>
      <c r="P718" s="2">
        <v>23695</v>
      </c>
      <c r="Q718" s="3"/>
    </row>
    <row r="719" spans="1:17" ht="16.5" customHeight="1">
      <c r="A719" s="1">
        <v>2022</v>
      </c>
      <c r="B719" s="1" t="s">
        <v>664</v>
      </c>
      <c r="C719" s="1" t="s">
        <v>846</v>
      </c>
      <c r="D719" s="1" t="s">
        <v>162</v>
      </c>
      <c r="E719" s="1">
        <v>1.2</v>
      </c>
      <c r="F719" s="1">
        <v>3</v>
      </c>
      <c r="G719" s="1" t="s">
        <v>469</v>
      </c>
      <c r="H719" s="1" t="s">
        <v>233</v>
      </c>
      <c r="I719" s="1">
        <v>6.6</v>
      </c>
      <c r="J719" s="1">
        <v>5.6</v>
      </c>
      <c r="K719" s="1">
        <v>6.2</v>
      </c>
      <c r="L719" s="1">
        <v>46</v>
      </c>
      <c r="M719" s="1">
        <v>143</v>
      </c>
      <c r="N719" s="1">
        <v>8</v>
      </c>
      <c r="O719" s="1">
        <v>5</v>
      </c>
      <c r="P719" s="2">
        <v>14645</v>
      </c>
      <c r="Q719" s="3"/>
    </row>
    <row r="720" spans="1:17" ht="16.5" customHeight="1">
      <c r="A720" s="1">
        <v>2022</v>
      </c>
      <c r="B720" s="1" t="s">
        <v>664</v>
      </c>
      <c r="C720" s="1" t="s">
        <v>846</v>
      </c>
      <c r="D720" s="1" t="s">
        <v>162</v>
      </c>
      <c r="E720" s="1">
        <v>1.2</v>
      </c>
      <c r="F720" s="1">
        <v>3</v>
      </c>
      <c r="G720" s="1" t="s">
        <v>802</v>
      </c>
      <c r="H720" s="1" t="s">
        <v>233</v>
      </c>
      <c r="I720" s="1">
        <v>7.1</v>
      </c>
      <c r="J720" s="1">
        <v>5.8</v>
      </c>
      <c r="K720" s="1">
        <v>6.5</v>
      </c>
      <c r="L720" s="1">
        <v>43</v>
      </c>
      <c r="M720" s="1">
        <v>151</v>
      </c>
      <c r="N720" s="1">
        <v>8</v>
      </c>
      <c r="O720" s="1">
        <v>5</v>
      </c>
      <c r="P720" s="2">
        <v>14645</v>
      </c>
      <c r="Q720" s="3"/>
    </row>
    <row r="721" spans="1:17" ht="16.5" customHeight="1">
      <c r="A721" s="1">
        <v>2022</v>
      </c>
      <c r="B721" s="1" t="s">
        <v>664</v>
      </c>
      <c r="C721" s="1" t="s">
        <v>752</v>
      </c>
      <c r="D721" s="1" t="s">
        <v>236</v>
      </c>
      <c r="E721" s="1">
        <v>2.5</v>
      </c>
      <c r="F721" s="1">
        <v>4</v>
      </c>
      <c r="G721" s="1" t="s">
        <v>479</v>
      </c>
      <c r="H721" s="1" t="s">
        <v>233</v>
      </c>
      <c r="I721" s="1">
        <v>9.6999999999999993</v>
      </c>
      <c r="J721" s="1">
        <v>7.9</v>
      </c>
      <c r="K721" s="1">
        <v>8.9</v>
      </c>
      <c r="L721" s="1">
        <v>32</v>
      </c>
      <c r="M721" s="1">
        <v>208</v>
      </c>
      <c r="N721" s="1">
        <v>6</v>
      </c>
      <c r="O721" s="1">
        <v>6</v>
      </c>
      <c r="P721" s="2">
        <v>26995</v>
      </c>
      <c r="Q721" s="3"/>
    </row>
    <row r="722" spans="1:17" ht="16.5" customHeight="1">
      <c r="A722" s="1">
        <v>2022</v>
      </c>
      <c r="B722" s="1" t="s">
        <v>664</v>
      </c>
      <c r="C722" s="1" t="s">
        <v>840</v>
      </c>
      <c r="D722" s="1" t="s">
        <v>236</v>
      </c>
      <c r="E722" s="1">
        <v>2</v>
      </c>
      <c r="F722" s="1">
        <v>4</v>
      </c>
      <c r="G722" s="1" t="s">
        <v>423</v>
      </c>
      <c r="H722" s="1" t="s">
        <v>233</v>
      </c>
      <c r="I722" s="1">
        <v>9.6999999999999993</v>
      </c>
      <c r="J722" s="1">
        <v>7.8</v>
      </c>
      <c r="K722" s="1">
        <v>8.8000000000000007</v>
      </c>
      <c r="L722" s="1">
        <v>32</v>
      </c>
      <c r="M722" s="1">
        <v>206</v>
      </c>
      <c r="N722" s="1">
        <v>6</v>
      </c>
      <c r="O722" s="1">
        <v>5</v>
      </c>
      <c r="P722" s="2">
        <v>19355</v>
      </c>
      <c r="Q722" s="3"/>
    </row>
    <row r="723" spans="1:17" ht="16.5" customHeight="1">
      <c r="A723" s="1">
        <v>2022</v>
      </c>
      <c r="B723" s="1" t="s">
        <v>664</v>
      </c>
      <c r="C723" s="1" t="s">
        <v>665</v>
      </c>
      <c r="D723" s="1" t="s">
        <v>236</v>
      </c>
      <c r="E723" s="1">
        <v>2</v>
      </c>
      <c r="F723" s="1">
        <v>4</v>
      </c>
      <c r="G723" s="1" t="s">
        <v>423</v>
      </c>
      <c r="H723" s="1" t="s">
        <v>233</v>
      </c>
      <c r="I723" s="1">
        <v>10.1</v>
      </c>
      <c r="J723" s="1">
        <v>8.1999999999999993</v>
      </c>
      <c r="K723" s="1">
        <v>9.1999999999999993</v>
      </c>
      <c r="L723" s="1">
        <v>31</v>
      </c>
      <c r="M723" s="1">
        <v>213</v>
      </c>
      <c r="N723" s="1">
        <v>5</v>
      </c>
      <c r="O723" s="1">
        <v>5</v>
      </c>
      <c r="P723" s="2">
        <v>32987</v>
      </c>
      <c r="Q723" s="3"/>
    </row>
    <row r="724" spans="1:17" ht="16.5" customHeight="1">
      <c r="A724" s="1">
        <v>2022</v>
      </c>
      <c r="B724" s="1" t="s">
        <v>664</v>
      </c>
      <c r="C724" s="1" t="s">
        <v>665</v>
      </c>
      <c r="D724" s="1" t="s">
        <v>236</v>
      </c>
      <c r="E724" s="1">
        <v>2.4</v>
      </c>
      <c r="F724" s="1">
        <v>4</v>
      </c>
      <c r="G724" s="1" t="s">
        <v>423</v>
      </c>
      <c r="H724" s="1" t="s">
        <v>233</v>
      </c>
      <c r="I724" s="1">
        <v>10.3</v>
      </c>
      <c r="J724" s="1">
        <v>8.3000000000000007</v>
      </c>
      <c r="K724" s="1">
        <v>9.4</v>
      </c>
      <c r="L724" s="1">
        <v>30</v>
      </c>
      <c r="M724" s="1">
        <v>218</v>
      </c>
      <c r="N724" s="1">
        <v>5</v>
      </c>
      <c r="O724" s="1">
        <v>5</v>
      </c>
      <c r="P724" s="2">
        <v>32987</v>
      </c>
      <c r="Q724" s="3"/>
    </row>
    <row r="725" spans="1:17" ht="16.5" customHeight="1">
      <c r="A725" s="1">
        <v>2022</v>
      </c>
      <c r="B725" s="1" t="s">
        <v>452</v>
      </c>
      <c r="C725" s="1" t="s">
        <v>780</v>
      </c>
      <c r="D725" s="1" t="s">
        <v>69</v>
      </c>
      <c r="E725" s="1">
        <v>2.5</v>
      </c>
      <c r="F725" s="1">
        <v>4</v>
      </c>
      <c r="G725" s="1" t="s">
        <v>469</v>
      </c>
      <c r="H725" s="1" t="s">
        <v>233</v>
      </c>
      <c r="I725" s="1">
        <v>9.1</v>
      </c>
      <c r="J725" s="1">
        <v>6.5</v>
      </c>
      <c r="K725" s="1">
        <v>7.9</v>
      </c>
      <c r="L725" s="1">
        <v>36</v>
      </c>
      <c r="M725" s="1">
        <v>186</v>
      </c>
      <c r="N725" s="1">
        <v>6</v>
      </c>
      <c r="O725" s="1">
        <v>7</v>
      </c>
      <c r="P725" s="2">
        <v>24900</v>
      </c>
      <c r="Q725" s="3"/>
    </row>
    <row r="726" spans="1:17" ht="16.5" customHeight="1">
      <c r="A726" s="1">
        <v>2022</v>
      </c>
      <c r="B726" s="1" t="s">
        <v>452</v>
      </c>
      <c r="C726" s="1" t="s">
        <v>733</v>
      </c>
      <c r="D726" s="1" t="s">
        <v>69</v>
      </c>
      <c r="E726" s="1">
        <v>2.5</v>
      </c>
      <c r="F726" s="1">
        <v>4</v>
      </c>
      <c r="G726" s="1" t="s">
        <v>469</v>
      </c>
      <c r="H726" s="1" t="s">
        <v>233</v>
      </c>
      <c r="I726" s="1">
        <v>9.3000000000000007</v>
      </c>
      <c r="J726" s="1">
        <v>6.7</v>
      </c>
      <c r="K726" s="1">
        <v>8.1</v>
      </c>
      <c r="L726" s="1">
        <v>35</v>
      </c>
      <c r="M726" s="1">
        <v>190</v>
      </c>
      <c r="N726" s="1">
        <v>6</v>
      </c>
      <c r="O726" s="1">
        <v>7</v>
      </c>
      <c r="P726" s="2">
        <v>27950</v>
      </c>
      <c r="Q726" s="3"/>
    </row>
    <row r="727" spans="1:17" ht="16.5" customHeight="1">
      <c r="A727" s="1">
        <v>2022</v>
      </c>
      <c r="B727" s="1" t="s">
        <v>452</v>
      </c>
      <c r="C727" s="1" t="s">
        <v>453</v>
      </c>
      <c r="D727" s="1" t="s">
        <v>53</v>
      </c>
      <c r="E727" s="1">
        <v>5.6</v>
      </c>
      <c r="F727" s="1">
        <v>8</v>
      </c>
      <c r="G727" s="1" t="s">
        <v>303</v>
      </c>
      <c r="H727" s="1" t="s">
        <v>22</v>
      </c>
      <c r="I727" s="1">
        <v>17.5</v>
      </c>
      <c r="J727" s="1">
        <v>12.9</v>
      </c>
      <c r="K727" s="1">
        <v>15.4</v>
      </c>
      <c r="L727" s="1">
        <v>18</v>
      </c>
      <c r="M727" s="1">
        <v>362</v>
      </c>
      <c r="N727" s="1">
        <v>2</v>
      </c>
      <c r="O727" s="1">
        <v>3</v>
      </c>
      <c r="P727" s="2">
        <v>49900</v>
      </c>
      <c r="Q727" s="3"/>
    </row>
    <row r="728" spans="1:17" ht="16.5" hidden="1" customHeight="1">
      <c r="A728" s="1">
        <v>2022</v>
      </c>
      <c r="B728" s="1" t="s">
        <v>452</v>
      </c>
      <c r="C728" s="1" t="s">
        <v>701</v>
      </c>
      <c r="D728" s="1" t="s">
        <v>243</v>
      </c>
      <c r="E728" s="1">
        <v>3.8</v>
      </c>
      <c r="F728" s="1">
        <v>6</v>
      </c>
      <c r="G728" s="1" t="s">
        <v>441</v>
      </c>
      <c r="H728" s="1" t="s">
        <v>233</v>
      </c>
      <c r="I728" s="1">
        <v>12.8</v>
      </c>
      <c r="J728" s="1">
        <v>9.5</v>
      </c>
      <c r="K728" s="1">
        <v>11.3</v>
      </c>
      <c r="L728" s="1">
        <v>25</v>
      </c>
      <c r="M728" s="1">
        <v>266</v>
      </c>
      <c r="N728" s="1">
        <v>4</v>
      </c>
      <c r="O728" s="1">
        <v>5</v>
      </c>
      <c r="P728" s="2">
        <v>29990</v>
      </c>
      <c r="Q728" s="3"/>
    </row>
    <row r="729" spans="1:17" ht="16.5" hidden="1" customHeight="1">
      <c r="A729" s="1">
        <v>2022</v>
      </c>
      <c r="B729" s="1" t="s">
        <v>452</v>
      </c>
      <c r="C729" s="1" t="s">
        <v>702</v>
      </c>
      <c r="D729" s="1" t="s">
        <v>243</v>
      </c>
      <c r="E729" s="1">
        <v>3.8</v>
      </c>
      <c r="F729" s="1">
        <v>6</v>
      </c>
      <c r="G729" s="1" t="s">
        <v>441</v>
      </c>
      <c r="H729" s="1" t="s">
        <v>233</v>
      </c>
      <c r="I729" s="1">
        <v>13.7</v>
      </c>
      <c r="J729" s="1">
        <v>10.6</v>
      </c>
      <c r="K729" s="1">
        <v>12.3</v>
      </c>
      <c r="L729" s="1">
        <v>23</v>
      </c>
      <c r="M729" s="1">
        <v>288</v>
      </c>
      <c r="N729" s="1">
        <v>4</v>
      </c>
      <c r="O729" s="1">
        <v>5</v>
      </c>
      <c r="P729" s="2">
        <v>29990</v>
      </c>
      <c r="Q729" s="3"/>
    </row>
    <row r="730" spans="1:17" ht="16.5" customHeight="1">
      <c r="A730" s="1">
        <v>2022</v>
      </c>
      <c r="B730" s="1" t="s">
        <v>452</v>
      </c>
      <c r="C730" s="1" t="s">
        <v>837</v>
      </c>
      <c r="D730" s="1" t="s">
        <v>69</v>
      </c>
      <c r="E730" s="1">
        <v>1.6</v>
      </c>
      <c r="F730" s="1">
        <v>4</v>
      </c>
      <c r="G730" s="1" t="s">
        <v>469</v>
      </c>
      <c r="H730" s="1" t="s">
        <v>233</v>
      </c>
      <c r="I730" s="1">
        <v>7.7</v>
      </c>
      <c r="J730" s="1">
        <v>6.6</v>
      </c>
      <c r="K730" s="1">
        <v>7.2</v>
      </c>
      <c r="L730" s="1">
        <v>39</v>
      </c>
      <c r="M730" s="1">
        <v>169</v>
      </c>
      <c r="N730" s="1">
        <v>7</v>
      </c>
      <c r="O730" s="1">
        <v>7</v>
      </c>
      <c r="P730" s="2">
        <v>19990</v>
      </c>
      <c r="Q730" s="3"/>
    </row>
    <row r="731" spans="1:17" ht="16.5" customHeight="1">
      <c r="A731" s="1">
        <v>2022</v>
      </c>
      <c r="B731" s="1" t="s">
        <v>452</v>
      </c>
      <c r="C731" s="1" t="s">
        <v>597</v>
      </c>
      <c r="D731" s="1" t="s">
        <v>69</v>
      </c>
      <c r="E731" s="1">
        <v>3.5</v>
      </c>
      <c r="F731" s="1">
        <v>6</v>
      </c>
      <c r="G731" s="1" t="s">
        <v>598</v>
      </c>
      <c r="H731" s="1" t="s">
        <v>22</v>
      </c>
      <c r="I731" s="1">
        <v>11.6</v>
      </c>
      <c r="J731" s="1">
        <v>7.9</v>
      </c>
      <c r="K731" s="1">
        <v>9.9</v>
      </c>
      <c r="L731" s="1">
        <v>29</v>
      </c>
      <c r="M731" s="1">
        <v>233</v>
      </c>
      <c r="N731" s="1">
        <v>5</v>
      </c>
      <c r="O731" s="1">
        <v>3</v>
      </c>
      <c r="P731" s="2">
        <v>37840</v>
      </c>
      <c r="Q731" s="3"/>
    </row>
    <row r="732" spans="1:17" ht="16.5" customHeight="1">
      <c r="A732" s="1">
        <v>2022</v>
      </c>
      <c r="B732" s="1" t="s">
        <v>452</v>
      </c>
      <c r="C732" s="1" t="s">
        <v>660</v>
      </c>
      <c r="D732" s="1" t="s">
        <v>37</v>
      </c>
      <c r="E732" s="1">
        <v>3.5</v>
      </c>
      <c r="F732" s="1">
        <v>6</v>
      </c>
      <c r="G732" s="1" t="s">
        <v>598</v>
      </c>
      <c r="H732" s="1" t="s">
        <v>233</v>
      </c>
      <c r="I732" s="1">
        <v>12</v>
      </c>
      <c r="J732" s="1">
        <v>8.5</v>
      </c>
      <c r="K732" s="1">
        <v>10.4</v>
      </c>
      <c r="L732" s="1">
        <v>27</v>
      </c>
      <c r="M732" s="1">
        <v>245</v>
      </c>
      <c r="N732" s="1">
        <v>5</v>
      </c>
      <c r="O732" s="1">
        <v>5</v>
      </c>
      <c r="P732" s="2">
        <v>33310</v>
      </c>
      <c r="Q732" s="3"/>
    </row>
    <row r="733" spans="1:17" ht="16.5" customHeight="1">
      <c r="A733" s="1">
        <v>2022</v>
      </c>
      <c r="B733" s="1" t="s">
        <v>452</v>
      </c>
      <c r="C733" s="1" t="s">
        <v>642</v>
      </c>
      <c r="D733" s="1" t="s">
        <v>236</v>
      </c>
      <c r="E733" s="1">
        <v>3.5</v>
      </c>
      <c r="F733" s="1">
        <v>6</v>
      </c>
      <c r="G733" s="1" t="s">
        <v>441</v>
      </c>
      <c r="H733" s="1" t="s">
        <v>233</v>
      </c>
      <c r="I733" s="1">
        <v>11.6</v>
      </c>
      <c r="J733" s="1">
        <v>9.1999999999999993</v>
      </c>
      <c r="K733" s="1">
        <v>10.5</v>
      </c>
      <c r="L733" s="1">
        <v>27</v>
      </c>
      <c r="M733" s="1">
        <v>246</v>
      </c>
      <c r="N733" s="1">
        <v>5</v>
      </c>
      <c r="O733" s="1">
        <v>5</v>
      </c>
      <c r="P733" s="2">
        <v>34640</v>
      </c>
      <c r="Q733" s="3"/>
    </row>
    <row r="734" spans="1:17" ht="16.5" customHeight="1">
      <c r="A734" s="1">
        <v>2022</v>
      </c>
      <c r="B734" s="1" t="s">
        <v>452</v>
      </c>
      <c r="C734" s="1" t="s">
        <v>833</v>
      </c>
      <c r="D734" s="1" t="s">
        <v>385</v>
      </c>
      <c r="E734" s="1">
        <v>2</v>
      </c>
      <c r="F734" s="1">
        <v>4</v>
      </c>
      <c r="G734" s="1" t="s">
        <v>479</v>
      </c>
      <c r="H734" s="1" t="s">
        <v>233</v>
      </c>
      <c r="I734" s="1">
        <v>8.6</v>
      </c>
      <c r="J734" s="1">
        <v>7.3</v>
      </c>
      <c r="K734" s="1">
        <v>8</v>
      </c>
      <c r="L734" s="1">
        <v>35</v>
      </c>
      <c r="M734" s="1">
        <v>188</v>
      </c>
      <c r="N734" s="1">
        <v>6</v>
      </c>
      <c r="O734" s="1">
        <v>6</v>
      </c>
      <c r="P734" s="2">
        <v>20222</v>
      </c>
      <c r="Q734" s="3"/>
    </row>
    <row r="735" spans="1:17" ht="16.5" customHeight="1">
      <c r="A735" s="1">
        <v>2022</v>
      </c>
      <c r="B735" s="1" t="s">
        <v>452</v>
      </c>
      <c r="C735" s="1" t="s">
        <v>833</v>
      </c>
      <c r="D735" s="1" t="s">
        <v>385</v>
      </c>
      <c r="E735" s="1">
        <v>2</v>
      </c>
      <c r="F735" s="1">
        <v>4</v>
      </c>
      <c r="G735" s="1" t="s">
        <v>84</v>
      </c>
      <c r="H735" s="1" t="s">
        <v>233</v>
      </c>
      <c r="I735" s="1">
        <v>10</v>
      </c>
      <c r="J735" s="1">
        <v>7.9</v>
      </c>
      <c r="K735" s="1">
        <v>9.1</v>
      </c>
      <c r="L735" s="1">
        <v>31</v>
      </c>
      <c r="M735" s="1">
        <v>213</v>
      </c>
      <c r="N735" s="1">
        <v>5</v>
      </c>
      <c r="O735" s="1">
        <v>6</v>
      </c>
      <c r="P735" s="2">
        <v>20222</v>
      </c>
      <c r="Q735" s="3"/>
    </row>
    <row r="736" spans="1:17" ht="16.5" customHeight="1">
      <c r="A736" s="1">
        <v>2022</v>
      </c>
      <c r="B736" s="1" t="s">
        <v>452</v>
      </c>
      <c r="C736" s="1" t="s">
        <v>797</v>
      </c>
      <c r="D736" s="1" t="s">
        <v>385</v>
      </c>
      <c r="E736" s="1">
        <v>2</v>
      </c>
      <c r="F736" s="1">
        <v>4</v>
      </c>
      <c r="G736" s="1" t="s">
        <v>479</v>
      </c>
      <c r="H736" s="1" t="s">
        <v>233</v>
      </c>
      <c r="I736" s="1">
        <v>9</v>
      </c>
      <c r="J736" s="1">
        <v>7.5</v>
      </c>
      <c r="K736" s="1">
        <v>8.3000000000000007</v>
      </c>
      <c r="L736" s="1">
        <v>34</v>
      </c>
      <c r="M736" s="1">
        <v>196</v>
      </c>
      <c r="N736" s="1">
        <v>6</v>
      </c>
      <c r="O736" s="1">
        <v>6</v>
      </c>
      <c r="P736" s="2">
        <v>24036</v>
      </c>
      <c r="Q736" s="3"/>
    </row>
    <row r="737" spans="1:17" ht="16.5" customHeight="1">
      <c r="A737" s="1">
        <v>2022</v>
      </c>
      <c r="B737" s="1" t="s">
        <v>452</v>
      </c>
      <c r="C737" s="1" t="s">
        <v>749</v>
      </c>
      <c r="D737" s="1" t="s">
        <v>236</v>
      </c>
      <c r="E737" s="1">
        <v>1.5</v>
      </c>
      <c r="F737" s="1">
        <v>3</v>
      </c>
      <c r="G737" s="1" t="s">
        <v>479</v>
      </c>
      <c r="H737" s="1" t="s">
        <v>233</v>
      </c>
      <c r="I737" s="1">
        <v>7.8</v>
      </c>
      <c r="J737" s="1">
        <v>6.5</v>
      </c>
      <c r="K737" s="1">
        <v>7.2</v>
      </c>
      <c r="L737" s="1">
        <v>39</v>
      </c>
      <c r="M737" s="1">
        <v>169</v>
      </c>
      <c r="N737" s="1">
        <v>7</v>
      </c>
      <c r="O737" s="1">
        <v>6</v>
      </c>
      <c r="P737" s="2">
        <v>27150</v>
      </c>
      <c r="Q737" s="3"/>
    </row>
    <row r="738" spans="1:17" ht="16.5" customHeight="1">
      <c r="A738" s="1">
        <v>2022</v>
      </c>
      <c r="B738" s="1" t="s">
        <v>452</v>
      </c>
      <c r="C738" s="1" t="s">
        <v>749</v>
      </c>
      <c r="D738" s="1" t="s">
        <v>236</v>
      </c>
      <c r="E738" s="1">
        <v>2.5</v>
      </c>
      <c r="F738" s="1">
        <v>4</v>
      </c>
      <c r="G738" s="1" t="s">
        <v>479</v>
      </c>
      <c r="H738" s="1" t="s">
        <v>233</v>
      </c>
      <c r="I738" s="1">
        <v>9</v>
      </c>
      <c r="J738" s="1">
        <v>7.1</v>
      </c>
      <c r="K738" s="1">
        <v>8.1</v>
      </c>
      <c r="L738" s="1">
        <v>35</v>
      </c>
      <c r="M738" s="1">
        <v>190</v>
      </c>
      <c r="N738" s="1">
        <v>6</v>
      </c>
      <c r="O738" s="1">
        <v>7</v>
      </c>
      <c r="P738" s="2">
        <v>27150</v>
      </c>
      <c r="Q738" s="3"/>
    </row>
    <row r="739" spans="1:17" ht="16.5" customHeight="1">
      <c r="A739" s="1">
        <v>2022</v>
      </c>
      <c r="B739" s="1" t="s">
        <v>452</v>
      </c>
      <c r="C739" s="1" t="s">
        <v>750</v>
      </c>
      <c r="D739" s="1" t="s">
        <v>236</v>
      </c>
      <c r="E739" s="1">
        <v>1.5</v>
      </c>
      <c r="F739" s="1">
        <v>3</v>
      </c>
      <c r="G739" s="1" t="s">
        <v>479</v>
      </c>
      <c r="H739" s="1" t="s">
        <v>233</v>
      </c>
      <c r="I739" s="1">
        <v>8.4</v>
      </c>
      <c r="J739" s="1">
        <v>6.7</v>
      </c>
      <c r="K739" s="1">
        <v>7.6</v>
      </c>
      <c r="L739" s="1">
        <v>37</v>
      </c>
      <c r="M739" s="1">
        <v>179</v>
      </c>
      <c r="N739" s="1">
        <v>7</v>
      </c>
      <c r="O739" s="1">
        <v>6</v>
      </c>
      <c r="P739" s="2">
        <v>27150</v>
      </c>
      <c r="Q739" s="3"/>
    </row>
    <row r="740" spans="1:17" ht="16.5" customHeight="1">
      <c r="A740" s="1">
        <v>2022</v>
      </c>
      <c r="B740" s="1" t="s">
        <v>452</v>
      </c>
      <c r="C740" s="1" t="s">
        <v>590</v>
      </c>
      <c r="D740" s="1" t="s">
        <v>236</v>
      </c>
      <c r="E740" s="1">
        <v>1.5</v>
      </c>
      <c r="F740" s="1">
        <v>3</v>
      </c>
      <c r="G740" s="1" t="s">
        <v>479</v>
      </c>
      <c r="H740" s="1" t="s">
        <v>233</v>
      </c>
      <c r="I740" s="1">
        <v>8.4</v>
      </c>
      <c r="J740" s="1">
        <v>6.8</v>
      </c>
      <c r="K740" s="1">
        <v>7.7</v>
      </c>
      <c r="L740" s="1">
        <v>37</v>
      </c>
      <c r="M740" s="1">
        <v>181</v>
      </c>
      <c r="N740" s="1">
        <v>6</v>
      </c>
      <c r="O740" s="1">
        <v>6</v>
      </c>
      <c r="P740" s="2">
        <v>38265</v>
      </c>
      <c r="Q740" s="3"/>
    </row>
    <row r="741" spans="1:17" ht="16.5" customHeight="1">
      <c r="A741" s="1">
        <v>2022</v>
      </c>
      <c r="B741" s="1" t="s">
        <v>452</v>
      </c>
      <c r="C741" s="1" t="s">
        <v>750</v>
      </c>
      <c r="D741" s="1" t="s">
        <v>236</v>
      </c>
      <c r="E741" s="1">
        <v>2.5</v>
      </c>
      <c r="F741" s="1">
        <v>4</v>
      </c>
      <c r="G741" s="1" t="s">
        <v>479</v>
      </c>
      <c r="H741" s="1" t="s">
        <v>233</v>
      </c>
      <c r="I741" s="1">
        <v>9.1999999999999993</v>
      </c>
      <c r="J741" s="1">
        <v>7.2</v>
      </c>
      <c r="K741" s="1">
        <v>8.3000000000000007</v>
      </c>
      <c r="L741" s="1">
        <v>34</v>
      </c>
      <c r="M741" s="1">
        <v>195</v>
      </c>
      <c r="N741" s="1">
        <v>6</v>
      </c>
      <c r="O741" s="1">
        <v>7</v>
      </c>
      <c r="P741" s="2">
        <v>27150</v>
      </c>
      <c r="Q741" s="3"/>
    </row>
    <row r="742" spans="1:17" ht="16.5" customHeight="1">
      <c r="A742" s="1">
        <v>2022</v>
      </c>
      <c r="B742" s="1" t="s">
        <v>452</v>
      </c>
      <c r="C742" s="1" t="s">
        <v>838</v>
      </c>
      <c r="D742" s="1" t="s">
        <v>69</v>
      </c>
      <c r="E742" s="1">
        <v>2</v>
      </c>
      <c r="F742" s="1">
        <v>4</v>
      </c>
      <c r="G742" s="1" t="s">
        <v>469</v>
      </c>
      <c r="H742" s="1" t="s">
        <v>233</v>
      </c>
      <c r="I742" s="1">
        <v>8</v>
      </c>
      <c r="J742" s="1">
        <v>6</v>
      </c>
      <c r="K742" s="1">
        <v>7.1</v>
      </c>
      <c r="L742" s="1">
        <v>40</v>
      </c>
      <c r="M742" s="1">
        <v>167</v>
      </c>
      <c r="N742" s="1">
        <v>7</v>
      </c>
      <c r="O742" s="1">
        <v>7</v>
      </c>
      <c r="P742" s="2">
        <v>19950</v>
      </c>
      <c r="Q742" s="3"/>
    </row>
    <row r="743" spans="1:17" ht="16.5" customHeight="1">
      <c r="A743" s="1">
        <v>2022</v>
      </c>
      <c r="B743" s="1" t="s">
        <v>452</v>
      </c>
      <c r="C743" s="1" t="s">
        <v>808</v>
      </c>
      <c r="D743" s="1" t="s">
        <v>69</v>
      </c>
      <c r="E743" s="1">
        <v>2</v>
      </c>
      <c r="F743" s="1">
        <v>4</v>
      </c>
      <c r="G743" s="1" t="s">
        <v>469</v>
      </c>
      <c r="H743" s="1" t="s">
        <v>233</v>
      </c>
      <c r="I743" s="1">
        <v>8.1999999999999993</v>
      </c>
      <c r="J743" s="1">
        <v>6.1</v>
      </c>
      <c r="K743" s="1">
        <v>7.3</v>
      </c>
      <c r="L743" s="1">
        <v>39</v>
      </c>
      <c r="M743" s="1">
        <v>171</v>
      </c>
      <c r="N743" s="1">
        <v>7</v>
      </c>
      <c r="O743" s="1">
        <v>7</v>
      </c>
      <c r="P743" s="2">
        <v>22700</v>
      </c>
      <c r="Q743" s="3"/>
    </row>
    <row r="744" spans="1:17" ht="16.5" customHeight="1">
      <c r="A744" s="1">
        <v>2022</v>
      </c>
      <c r="B744" s="1" t="s">
        <v>452</v>
      </c>
      <c r="C744" s="1" t="s">
        <v>838</v>
      </c>
      <c r="D744" s="1" t="s">
        <v>69</v>
      </c>
      <c r="E744" s="1">
        <v>2</v>
      </c>
      <c r="F744" s="1">
        <v>4</v>
      </c>
      <c r="G744" s="1" t="s">
        <v>84</v>
      </c>
      <c r="H744" s="1" t="s">
        <v>233</v>
      </c>
      <c r="I744" s="1">
        <v>9.1999999999999993</v>
      </c>
      <c r="J744" s="1">
        <v>6.2</v>
      </c>
      <c r="K744" s="1">
        <v>7.9</v>
      </c>
      <c r="L744" s="1">
        <v>36</v>
      </c>
      <c r="M744" s="1">
        <v>185</v>
      </c>
      <c r="N744" s="1">
        <v>6</v>
      </c>
      <c r="O744" s="1">
        <v>7</v>
      </c>
      <c r="P744" s="2">
        <v>19950</v>
      </c>
      <c r="Q744" s="3"/>
    </row>
    <row r="745" spans="1:17" ht="16.5" customHeight="1">
      <c r="A745" s="1">
        <v>2022</v>
      </c>
      <c r="B745" s="1" t="s">
        <v>452</v>
      </c>
      <c r="C745" s="1" t="s">
        <v>808</v>
      </c>
      <c r="D745" s="1" t="s">
        <v>69</v>
      </c>
      <c r="E745" s="1">
        <v>2</v>
      </c>
      <c r="F745" s="1">
        <v>4</v>
      </c>
      <c r="G745" s="1" t="s">
        <v>84</v>
      </c>
      <c r="H745" s="1" t="s">
        <v>233</v>
      </c>
      <c r="I745" s="1">
        <v>9.4</v>
      </c>
      <c r="J745" s="1">
        <v>6.4</v>
      </c>
      <c r="K745" s="1">
        <v>8.1</v>
      </c>
      <c r="L745" s="1">
        <v>35</v>
      </c>
      <c r="M745" s="1">
        <v>189</v>
      </c>
      <c r="N745" s="1">
        <v>6</v>
      </c>
      <c r="O745" s="1">
        <v>7</v>
      </c>
      <c r="P745" s="2">
        <v>22700</v>
      </c>
      <c r="Q745" s="3"/>
    </row>
    <row r="746" spans="1:17" ht="16.5" customHeight="1">
      <c r="A746" s="1">
        <v>2022</v>
      </c>
      <c r="B746" s="1" t="s">
        <v>452</v>
      </c>
      <c r="C746" s="1" t="s">
        <v>845</v>
      </c>
      <c r="D746" s="1" t="s">
        <v>162</v>
      </c>
      <c r="E746" s="1">
        <v>1.6</v>
      </c>
      <c r="F746" s="1">
        <v>4</v>
      </c>
      <c r="G746" s="1" t="s">
        <v>469</v>
      </c>
      <c r="H746" s="1" t="s">
        <v>233</v>
      </c>
      <c r="I746" s="1">
        <v>7.4</v>
      </c>
      <c r="J746" s="1">
        <v>5.9</v>
      </c>
      <c r="K746" s="1">
        <v>6.7</v>
      </c>
      <c r="L746" s="1">
        <v>42</v>
      </c>
      <c r="M746" s="1">
        <v>158</v>
      </c>
      <c r="N746" s="1">
        <v>7</v>
      </c>
      <c r="O746" s="1">
        <v>7</v>
      </c>
      <c r="P746" s="2">
        <v>15580</v>
      </c>
      <c r="Q746" s="3"/>
    </row>
    <row r="747" spans="1:17" ht="16.5" customHeight="1">
      <c r="A747" s="1">
        <v>2022</v>
      </c>
      <c r="B747" s="1" t="s">
        <v>452</v>
      </c>
      <c r="C747" s="1" t="s">
        <v>845</v>
      </c>
      <c r="D747" s="1" t="s">
        <v>162</v>
      </c>
      <c r="E747" s="1">
        <v>1.6</v>
      </c>
      <c r="F747" s="1">
        <v>4</v>
      </c>
      <c r="G747" s="1" t="s">
        <v>802</v>
      </c>
      <c r="H747" s="1" t="s">
        <v>233</v>
      </c>
      <c r="I747" s="1">
        <v>8.6</v>
      </c>
      <c r="J747" s="1">
        <v>6.7</v>
      </c>
      <c r="K747" s="1">
        <v>7.7</v>
      </c>
      <c r="L747" s="1">
        <v>37</v>
      </c>
      <c r="M747" s="1">
        <v>181</v>
      </c>
      <c r="N747" s="1">
        <v>7</v>
      </c>
      <c r="O747" s="1">
        <v>7</v>
      </c>
      <c r="P747" s="2">
        <v>15580</v>
      </c>
      <c r="Q747" s="3"/>
    </row>
    <row r="748" spans="1:17" ht="16.5" hidden="1" customHeight="1">
      <c r="A748" s="1">
        <v>2022</v>
      </c>
      <c r="B748" s="1" t="s">
        <v>56</v>
      </c>
      <c r="C748" s="1" t="s">
        <v>191</v>
      </c>
      <c r="D748" s="1" t="s">
        <v>20</v>
      </c>
      <c r="E748" s="1">
        <v>2</v>
      </c>
      <c r="F748" s="1">
        <v>4</v>
      </c>
      <c r="G748" s="1" t="s">
        <v>21</v>
      </c>
      <c r="H748" s="1" t="s">
        <v>22</v>
      </c>
      <c r="I748" s="1">
        <v>11</v>
      </c>
      <c r="J748" s="1">
        <v>8.6999999999999993</v>
      </c>
      <c r="K748" s="1">
        <v>10</v>
      </c>
      <c r="L748" s="1">
        <v>28</v>
      </c>
      <c r="M748" s="1">
        <v>233</v>
      </c>
      <c r="N748" s="1">
        <v>5</v>
      </c>
      <c r="O748" s="1">
        <v>1</v>
      </c>
      <c r="P748" s="2">
        <v>100100</v>
      </c>
      <c r="Q748" s="3"/>
    </row>
    <row r="749" spans="1:17" ht="16.5" hidden="1" customHeight="1">
      <c r="A749" s="1">
        <v>2022</v>
      </c>
      <c r="B749" s="1" t="s">
        <v>56</v>
      </c>
      <c r="C749" s="1" t="s">
        <v>191</v>
      </c>
      <c r="D749" s="1" t="s">
        <v>20</v>
      </c>
      <c r="E749" s="1">
        <v>2</v>
      </c>
      <c r="F749" s="1">
        <v>4</v>
      </c>
      <c r="G749" s="1" t="s">
        <v>84</v>
      </c>
      <c r="H749" s="1" t="s">
        <v>22</v>
      </c>
      <c r="I749" s="1">
        <v>11.7</v>
      </c>
      <c r="J749" s="1">
        <v>8.9</v>
      </c>
      <c r="K749" s="1">
        <v>10.5</v>
      </c>
      <c r="L749" s="1">
        <v>27</v>
      </c>
      <c r="M749" s="1">
        <v>245</v>
      </c>
      <c r="N749" s="1">
        <v>5</v>
      </c>
      <c r="O749" s="1">
        <v>1</v>
      </c>
      <c r="P749" s="2">
        <v>100100</v>
      </c>
      <c r="Q749" s="3"/>
    </row>
    <row r="750" spans="1:17" ht="16.5" hidden="1" customHeight="1">
      <c r="A750" s="1">
        <v>2022</v>
      </c>
      <c r="B750" s="1" t="s">
        <v>56</v>
      </c>
      <c r="C750" s="1" t="s">
        <v>304</v>
      </c>
      <c r="D750" s="1" t="s">
        <v>20</v>
      </c>
      <c r="E750" s="1">
        <v>2</v>
      </c>
      <c r="F750" s="1">
        <v>4</v>
      </c>
      <c r="G750" s="1" t="s">
        <v>21</v>
      </c>
      <c r="H750" s="1" t="s">
        <v>22</v>
      </c>
      <c r="I750" s="1">
        <v>11.2</v>
      </c>
      <c r="J750" s="1">
        <v>8.6999999999999993</v>
      </c>
      <c r="K750" s="1">
        <v>10.1</v>
      </c>
      <c r="L750" s="1">
        <v>28</v>
      </c>
      <c r="M750" s="1">
        <v>236</v>
      </c>
      <c r="N750" s="1">
        <v>5</v>
      </c>
      <c r="O750" s="1">
        <v>1</v>
      </c>
      <c r="P750" s="2">
        <v>71700</v>
      </c>
      <c r="Q750" s="3"/>
    </row>
    <row r="751" spans="1:17" ht="16.5" hidden="1" customHeight="1">
      <c r="A751" s="1">
        <v>2022</v>
      </c>
      <c r="B751" s="1" t="s">
        <v>56</v>
      </c>
      <c r="C751" s="1" t="s">
        <v>304</v>
      </c>
      <c r="D751" s="1" t="s">
        <v>20</v>
      </c>
      <c r="E751" s="1">
        <v>2</v>
      </c>
      <c r="F751" s="1">
        <v>4</v>
      </c>
      <c r="G751" s="1" t="s">
        <v>84</v>
      </c>
      <c r="H751" s="1" t="s">
        <v>22</v>
      </c>
      <c r="I751" s="1">
        <v>11.7</v>
      </c>
      <c r="J751" s="1">
        <v>8.9</v>
      </c>
      <c r="K751" s="1">
        <v>10.5</v>
      </c>
      <c r="L751" s="1">
        <v>27</v>
      </c>
      <c r="M751" s="1">
        <v>245</v>
      </c>
      <c r="N751" s="1">
        <v>5</v>
      </c>
      <c r="O751" s="1">
        <v>1</v>
      </c>
      <c r="P751" s="2">
        <v>71700</v>
      </c>
      <c r="Q751" s="3"/>
    </row>
    <row r="752" spans="1:17" ht="16.5" hidden="1" customHeight="1">
      <c r="A752" s="1">
        <v>2022</v>
      </c>
      <c r="B752" s="1" t="s">
        <v>56</v>
      </c>
      <c r="C752" s="1" t="s">
        <v>291</v>
      </c>
      <c r="D752" s="1" t="s">
        <v>20</v>
      </c>
      <c r="E752" s="1">
        <v>2.5</v>
      </c>
      <c r="F752" s="1">
        <v>4</v>
      </c>
      <c r="G752" s="1" t="s">
        <v>21</v>
      </c>
      <c r="H752" s="1" t="s">
        <v>22</v>
      </c>
      <c r="I752" s="1">
        <v>12.2</v>
      </c>
      <c r="J752" s="1">
        <v>9.1999999999999993</v>
      </c>
      <c r="K752" s="1">
        <v>10.9</v>
      </c>
      <c r="L752" s="1">
        <v>26</v>
      </c>
      <c r="M752" s="1">
        <v>255</v>
      </c>
      <c r="N752" s="1">
        <v>5</v>
      </c>
      <c r="O752" s="1">
        <v>1</v>
      </c>
      <c r="P752" s="2">
        <v>74600</v>
      </c>
      <c r="Q752" s="3"/>
    </row>
    <row r="753" spans="1:17" ht="16.5" hidden="1" customHeight="1">
      <c r="A753" s="1">
        <v>2022</v>
      </c>
      <c r="B753" s="1" t="s">
        <v>56</v>
      </c>
      <c r="C753" s="1" t="s">
        <v>291</v>
      </c>
      <c r="D753" s="1" t="s">
        <v>20</v>
      </c>
      <c r="E753" s="1">
        <v>2.5</v>
      </c>
      <c r="F753" s="1">
        <v>4</v>
      </c>
      <c r="G753" s="1" t="s">
        <v>84</v>
      </c>
      <c r="H753" s="1" t="s">
        <v>22</v>
      </c>
      <c r="I753" s="1">
        <v>12.5</v>
      </c>
      <c r="J753" s="1">
        <v>9.6</v>
      </c>
      <c r="K753" s="1">
        <v>11.2</v>
      </c>
      <c r="L753" s="1">
        <v>25</v>
      </c>
      <c r="M753" s="1">
        <v>263</v>
      </c>
      <c r="N753" s="1">
        <v>4</v>
      </c>
      <c r="O753" s="1">
        <v>1</v>
      </c>
      <c r="P753" s="2">
        <v>74600</v>
      </c>
      <c r="Q753" s="3"/>
    </row>
    <row r="754" spans="1:17" ht="16.5" hidden="1" customHeight="1">
      <c r="A754" s="1">
        <v>2022</v>
      </c>
      <c r="B754" s="1" t="s">
        <v>56</v>
      </c>
      <c r="C754" s="1" t="s">
        <v>213</v>
      </c>
      <c r="D754" s="1" t="s">
        <v>20</v>
      </c>
      <c r="E754" s="1">
        <v>4</v>
      </c>
      <c r="F754" s="1">
        <v>6</v>
      </c>
      <c r="G754" s="1" t="s">
        <v>21</v>
      </c>
      <c r="H754" s="1" t="s">
        <v>22</v>
      </c>
      <c r="I754" s="1">
        <v>12.3</v>
      </c>
      <c r="J754" s="1">
        <v>9.8000000000000007</v>
      </c>
      <c r="K754" s="1">
        <v>11.1</v>
      </c>
      <c r="L754" s="1">
        <v>25</v>
      </c>
      <c r="M754" s="1">
        <v>260</v>
      </c>
      <c r="N754" s="1">
        <v>4</v>
      </c>
      <c r="O754" s="1">
        <v>5</v>
      </c>
      <c r="P754" s="2">
        <v>89500</v>
      </c>
      <c r="Q754" s="1" t="s">
        <v>214</v>
      </c>
    </row>
    <row r="755" spans="1:17" ht="16.5" hidden="1" customHeight="1">
      <c r="A755" s="1">
        <v>2022</v>
      </c>
      <c r="B755" s="1" t="s">
        <v>56</v>
      </c>
      <c r="C755" s="1" t="s">
        <v>213</v>
      </c>
      <c r="D755" s="1" t="s">
        <v>20</v>
      </c>
      <c r="E755" s="1">
        <v>4</v>
      </c>
      <c r="F755" s="1">
        <v>6</v>
      </c>
      <c r="G755" s="1" t="s">
        <v>84</v>
      </c>
      <c r="H755" s="1" t="s">
        <v>22</v>
      </c>
      <c r="I755" s="1">
        <v>14</v>
      </c>
      <c r="J755" s="1">
        <v>10</v>
      </c>
      <c r="K755" s="1">
        <v>12.2</v>
      </c>
      <c r="L755" s="1">
        <v>23</v>
      </c>
      <c r="M755" s="1">
        <v>284</v>
      </c>
      <c r="N755" s="1">
        <v>4</v>
      </c>
      <c r="O755" s="1">
        <v>5</v>
      </c>
      <c r="P755" s="2">
        <v>89500</v>
      </c>
      <c r="Q755" s="1" t="s">
        <v>214</v>
      </c>
    </row>
    <row r="756" spans="1:17" ht="16.5" hidden="1" customHeight="1">
      <c r="A756" s="1">
        <v>2022</v>
      </c>
      <c r="B756" s="1" t="s">
        <v>56</v>
      </c>
      <c r="C756" s="1" t="s">
        <v>183</v>
      </c>
      <c r="D756" s="1" t="s">
        <v>20</v>
      </c>
      <c r="E756" s="1">
        <v>2</v>
      </c>
      <c r="F756" s="1">
        <v>4</v>
      </c>
      <c r="G756" s="1" t="s">
        <v>21</v>
      </c>
      <c r="H756" s="1" t="s">
        <v>22</v>
      </c>
      <c r="I756" s="1">
        <v>11</v>
      </c>
      <c r="J756" s="1">
        <v>8.6999999999999993</v>
      </c>
      <c r="K756" s="1">
        <v>10</v>
      </c>
      <c r="L756" s="1">
        <v>28</v>
      </c>
      <c r="M756" s="1">
        <v>233</v>
      </c>
      <c r="N756" s="1">
        <v>5</v>
      </c>
      <c r="O756" s="1">
        <v>1</v>
      </c>
      <c r="P756" s="2">
        <v>101200</v>
      </c>
      <c r="Q756" s="3"/>
    </row>
    <row r="757" spans="1:17" ht="16.5" hidden="1" customHeight="1">
      <c r="A757" s="1">
        <v>2022</v>
      </c>
      <c r="B757" s="1" t="s">
        <v>56</v>
      </c>
      <c r="C757" s="1" t="s">
        <v>183</v>
      </c>
      <c r="D757" s="1" t="s">
        <v>20</v>
      </c>
      <c r="E757" s="1">
        <v>2</v>
      </c>
      <c r="F757" s="1">
        <v>4</v>
      </c>
      <c r="G757" s="1" t="s">
        <v>84</v>
      </c>
      <c r="H757" s="1" t="s">
        <v>22</v>
      </c>
      <c r="I757" s="1">
        <v>11.7</v>
      </c>
      <c r="J757" s="1">
        <v>8.9</v>
      </c>
      <c r="K757" s="1">
        <v>10.5</v>
      </c>
      <c r="L757" s="1">
        <v>27</v>
      </c>
      <c r="M757" s="1">
        <v>245</v>
      </c>
      <c r="N757" s="1">
        <v>5</v>
      </c>
      <c r="O757" s="1">
        <v>1</v>
      </c>
      <c r="P757" s="2">
        <v>101200</v>
      </c>
      <c r="Q757" s="3"/>
    </row>
    <row r="758" spans="1:17" ht="16.5" hidden="1" customHeight="1">
      <c r="A758" s="1">
        <v>2022</v>
      </c>
      <c r="B758" s="1" t="s">
        <v>56</v>
      </c>
      <c r="C758" s="1" t="s">
        <v>313</v>
      </c>
      <c r="D758" s="1" t="s">
        <v>20</v>
      </c>
      <c r="E758" s="1">
        <v>2</v>
      </c>
      <c r="F758" s="1">
        <v>4</v>
      </c>
      <c r="G758" s="1" t="s">
        <v>21</v>
      </c>
      <c r="H758" s="1" t="s">
        <v>22</v>
      </c>
      <c r="I758" s="1">
        <v>11.2</v>
      </c>
      <c r="J758" s="1">
        <v>8.6999999999999993</v>
      </c>
      <c r="K758" s="1">
        <v>10.1</v>
      </c>
      <c r="L758" s="1">
        <v>28</v>
      </c>
      <c r="M758" s="1">
        <v>236</v>
      </c>
      <c r="N758" s="1">
        <v>5</v>
      </c>
      <c r="O758" s="1">
        <v>1</v>
      </c>
      <c r="P758" s="2">
        <v>69600</v>
      </c>
      <c r="Q758" s="3"/>
    </row>
    <row r="759" spans="1:17" ht="16.5" hidden="1" customHeight="1">
      <c r="A759" s="1">
        <v>2022</v>
      </c>
      <c r="B759" s="1" t="s">
        <v>56</v>
      </c>
      <c r="C759" s="1" t="s">
        <v>313</v>
      </c>
      <c r="D759" s="1" t="s">
        <v>20</v>
      </c>
      <c r="E759" s="1">
        <v>2</v>
      </c>
      <c r="F759" s="1">
        <v>4</v>
      </c>
      <c r="G759" s="1" t="s">
        <v>84</v>
      </c>
      <c r="H759" s="1" t="s">
        <v>22</v>
      </c>
      <c r="I759" s="1">
        <v>11.7</v>
      </c>
      <c r="J759" s="1">
        <v>8.9</v>
      </c>
      <c r="K759" s="1">
        <v>10.5</v>
      </c>
      <c r="L759" s="1">
        <v>27</v>
      </c>
      <c r="M759" s="1">
        <v>245</v>
      </c>
      <c r="N759" s="1">
        <v>5</v>
      </c>
      <c r="O759" s="1">
        <v>1</v>
      </c>
      <c r="P759" s="2">
        <v>69600</v>
      </c>
      <c r="Q759" s="3"/>
    </row>
    <row r="760" spans="1:17" ht="16.5" hidden="1" customHeight="1">
      <c r="A760" s="1">
        <v>2022</v>
      </c>
      <c r="B760" s="1" t="s">
        <v>56</v>
      </c>
      <c r="C760" s="1" t="s">
        <v>297</v>
      </c>
      <c r="D760" s="1" t="s">
        <v>20</v>
      </c>
      <c r="E760" s="1">
        <v>2.5</v>
      </c>
      <c r="F760" s="1">
        <v>4</v>
      </c>
      <c r="G760" s="1" t="s">
        <v>21</v>
      </c>
      <c r="H760" s="1" t="s">
        <v>22</v>
      </c>
      <c r="I760" s="1">
        <v>12.2</v>
      </c>
      <c r="J760" s="1">
        <v>9.1999999999999993</v>
      </c>
      <c r="K760" s="1">
        <v>10.9</v>
      </c>
      <c r="L760" s="1">
        <v>26</v>
      </c>
      <c r="M760" s="1">
        <v>255</v>
      </c>
      <c r="N760" s="1">
        <v>5</v>
      </c>
      <c r="O760" s="1">
        <v>1</v>
      </c>
      <c r="P760" s="2">
        <v>72500</v>
      </c>
      <c r="Q760" s="3"/>
    </row>
    <row r="761" spans="1:17" ht="16.5" hidden="1" customHeight="1">
      <c r="A761" s="1">
        <v>2022</v>
      </c>
      <c r="B761" s="1" t="s">
        <v>56</v>
      </c>
      <c r="C761" s="1" t="s">
        <v>297</v>
      </c>
      <c r="D761" s="1" t="s">
        <v>20</v>
      </c>
      <c r="E761" s="1">
        <v>2.5</v>
      </c>
      <c r="F761" s="1">
        <v>4</v>
      </c>
      <c r="G761" s="1" t="s">
        <v>84</v>
      </c>
      <c r="H761" s="1" t="s">
        <v>22</v>
      </c>
      <c r="I761" s="1">
        <v>12.5</v>
      </c>
      <c r="J761" s="1">
        <v>9.6</v>
      </c>
      <c r="K761" s="1">
        <v>11.2</v>
      </c>
      <c r="L761" s="1">
        <v>25</v>
      </c>
      <c r="M761" s="1">
        <v>263</v>
      </c>
      <c r="N761" s="1">
        <v>4</v>
      </c>
      <c r="O761" s="1">
        <v>1</v>
      </c>
      <c r="P761" s="2">
        <v>72500</v>
      </c>
      <c r="Q761" s="3"/>
    </row>
    <row r="762" spans="1:17" ht="16.5" hidden="1" customHeight="1">
      <c r="A762" s="1">
        <v>2022</v>
      </c>
      <c r="B762" s="1" t="s">
        <v>56</v>
      </c>
      <c r="C762" s="1" t="s">
        <v>184</v>
      </c>
      <c r="D762" s="1" t="s">
        <v>20</v>
      </c>
      <c r="E762" s="1">
        <v>4</v>
      </c>
      <c r="F762" s="1">
        <v>6</v>
      </c>
      <c r="G762" s="1" t="s">
        <v>21</v>
      </c>
      <c r="H762" s="1" t="s">
        <v>22</v>
      </c>
      <c r="I762" s="1">
        <v>13</v>
      </c>
      <c r="J762" s="1">
        <v>9.9</v>
      </c>
      <c r="K762" s="1">
        <v>11.6</v>
      </c>
      <c r="L762" s="1">
        <v>24</v>
      </c>
      <c r="M762" s="1">
        <v>271</v>
      </c>
      <c r="N762" s="1">
        <v>4</v>
      </c>
      <c r="O762" s="1">
        <v>5</v>
      </c>
      <c r="P762" s="2">
        <v>101200</v>
      </c>
      <c r="Q762" s="3"/>
    </row>
    <row r="763" spans="1:17" ht="16.5" hidden="1" customHeight="1">
      <c r="A763" s="1">
        <v>2022</v>
      </c>
      <c r="B763" s="1" t="s">
        <v>56</v>
      </c>
      <c r="C763" s="1" t="s">
        <v>184</v>
      </c>
      <c r="D763" s="1" t="s">
        <v>20</v>
      </c>
      <c r="E763" s="1">
        <v>4</v>
      </c>
      <c r="F763" s="1">
        <v>6</v>
      </c>
      <c r="G763" s="1" t="s">
        <v>84</v>
      </c>
      <c r="H763" s="1" t="s">
        <v>22</v>
      </c>
      <c r="I763" s="1">
        <v>14</v>
      </c>
      <c r="J763" s="1">
        <v>10.1</v>
      </c>
      <c r="K763" s="1">
        <v>12.2</v>
      </c>
      <c r="L763" s="1">
        <v>23</v>
      </c>
      <c r="M763" s="1">
        <v>286</v>
      </c>
      <c r="N763" s="1">
        <v>4</v>
      </c>
      <c r="O763" s="1">
        <v>5</v>
      </c>
      <c r="P763" s="2">
        <v>101200</v>
      </c>
      <c r="Q763" s="3"/>
    </row>
    <row r="764" spans="1:17" ht="16.5" hidden="1" customHeight="1">
      <c r="A764" s="1">
        <v>2022</v>
      </c>
      <c r="B764" s="1" t="s">
        <v>56</v>
      </c>
      <c r="C764" s="1" t="s">
        <v>218</v>
      </c>
      <c r="D764" s="1" t="s">
        <v>20</v>
      </c>
      <c r="E764" s="1">
        <v>4</v>
      </c>
      <c r="F764" s="1">
        <v>6</v>
      </c>
      <c r="G764" s="1" t="s">
        <v>21</v>
      </c>
      <c r="H764" s="1" t="s">
        <v>22</v>
      </c>
      <c r="I764" s="1">
        <v>12.3</v>
      </c>
      <c r="J764" s="1">
        <v>9.8000000000000007</v>
      </c>
      <c r="K764" s="1">
        <v>11.1</v>
      </c>
      <c r="L764" s="1">
        <v>25</v>
      </c>
      <c r="M764" s="1">
        <v>260</v>
      </c>
      <c r="N764" s="1">
        <v>4</v>
      </c>
      <c r="O764" s="1">
        <v>5</v>
      </c>
      <c r="P764" s="2">
        <v>87400</v>
      </c>
      <c r="Q764" s="1" t="s">
        <v>219</v>
      </c>
    </row>
    <row r="765" spans="1:17" ht="16.5" hidden="1" customHeight="1">
      <c r="A765" s="1">
        <v>2022</v>
      </c>
      <c r="B765" s="1" t="s">
        <v>56</v>
      </c>
      <c r="C765" s="1" t="s">
        <v>218</v>
      </c>
      <c r="D765" s="1" t="s">
        <v>20</v>
      </c>
      <c r="E765" s="1">
        <v>4</v>
      </c>
      <c r="F765" s="1">
        <v>6</v>
      </c>
      <c r="G765" s="1" t="s">
        <v>84</v>
      </c>
      <c r="H765" s="1" t="s">
        <v>22</v>
      </c>
      <c r="I765" s="1">
        <v>14</v>
      </c>
      <c r="J765" s="1">
        <v>10</v>
      </c>
      <c r="K765" s="1">
        <v>12.2</v>
      </c>
      <c r="L765" s="1">
        <v>23</v>
      </c>
      <c r="M765" s="1">
        <v>284</v>
      </c>
      <c r="N765" s="1">
        <v>4</v>
      </c>
      <c r="O765" s="1">
        <v>5</v>
      </c>
      <c r="P765" s="2">
        <v>87400</v>
      </c>
      <c r="Q765" s="1" t="s">
        <v>219</v>
      </c>
    </row>
    <row r="766" spans="1:17" ht="16.5" hidden="1" customHeight="1">
      <c r="A766" s="1">
        <v>2022</v>
      </c>
      <c r="B766" s="1" t="s">
        <v>56</v>
      </c>
      <c r="C766" s="1" t="s">
        <v>198</v>
      </c>
      <c r="D766" s="1" t="s">
        <v>20</v>
      </c>
      <c r="E766" s="1">
        <v>4</v>
      </c>
      <c r="F766" s="1">
        <v>6</v>
      </c>
      <c r="G766" s="1" t="s">
        <v>21</v>
      </c>
      <c r="H766" s="1" t="s">
        <v>22</v>
      </c>
      <c r="I766" s="1">
        <v>13</v>
      </c>
      <c r="J766" s="1">
        <v>9.9</v>
      </c>
      <c r="K766" s="1">
        <v>11.6</v>
      </c>
      <c r="L766" s="1">
        <v>24</v>
      </c>
      <c r="M766" s="1">
        <v>271</v>
      </c>
      <c r="N766" s="1">
        <v>4</v>
      </c>
      <c r="O766" s="1">
        <v>5</v>
      </c>
      <c r="P766" s="2">
        <v>98300</v>
      </c>
      <c r="Q766" s="3"/>
    </row>
    <row r="767" spans="1:17" ht="16.5" hidden="1" customHeight="1">
      <c r="A767" s="1">
        <v>2022</v>
      </c>
      <c r="B767" s="1" t="s">
        <v>56</v>
      </c>
      <c r="C767" s="1" t="s">
        <v>198</v>
      </c>
      <c r="D767" s="1" t="s">
        <v>20</v>
      </c>
      <c r="E767" s="1">
        <v>4</v>
      </c>
      <c r="F767" s="1">
        <v>6</v>
      </c>
      <c r="G767" s="1" t="s">
        <v>84</v>
      </c>
      <c r="H767" s="1" t="s">
        <v>22</v>
      </c>
      <c r="I767" s="1">
        <v>14</v>
      </c>
      <c r="J767" s="1">
        <v>10.1</v>
      </c>
      <c r="K767" s="1">
        <v>12.2</v>
      </c>
      <c r="L767" s="1">
        <v>23</v>
      </c>
      <c r="M767" s="1">
        <v>286</v>
      </c>
      <c r="N767" s="1">
        <v>4</v>
      </c>
      <c r="O767" s="1">
        <v>5</v>
      </c>
      <c r="P767" s="2">
        <v>98300</v>
      </c>
      <c r="Q767" s="3"/>
    </row>
    <row r="768" spans="1:17" ht="16.5" hidden="1" customHeight="1">
      <c r="A768" s="1">
        <v>2022</v>
      </c>
      <c r="B768" s="1" t="s">
        <v>56</v>
      </c>
      <c r="C768" s="1" t="s">
        <v>185</v>
      </c>
      <c r="D768" s="1" t="s">
        <v>44</v>
      </c>
      <c r="E768" s="1">
        <v>3</v>
      </c>
      <c r="F768" s="1">
        <v>6</v>
      </c>
      <c r="G768" s="1" t="s">
        <v>49</v>
      </c>
      <c r="H768" s="1" t="s">
        <v>22</v>
      </c>
      <c r="I768" s="1">
        <v>13.1</v>
      </c>
      <c r="J768" s="1">
        <v>9.8000000000000007</v>
      </c>
      <c r="K768" s="1">
        <v>11.6</v>
      </c>
      <c r="L768" s="1">
        <v>24</v>
      </c>
      <c r="M768" s="1">
        <v>275</v>
      </c>
      <c r="N768" s="1">
        <v>4</v>
      </c>
      <c r="O768" s="1">
        <v>5</v>
      </c>
      <c r="P768" s="2">
        <v>101200</v>
      </c>
      <c r="Q768" s="3"/>
    </row>
    <row r="769" spans="1:17" ht="16.5" hidden="1" customHeight="1">
      <c r="A769" s="1">
        <v>2022</v>
      </c>
      <c r="B769" s="1" t="s">
        <v>56</v>
      </c>
      <c r="C769" s="1" t="s">
        <v>186</v>
      </c>
      <c r="D769" s="1" t="s">
        <v>44</v>
      </c>
      <c r="E769" s="1">
        <v>3</v>
      </c>
      <c r="F769" s="1">
        <v>6</v>
      </c>
      <c r="G769" s="1" t="s">
        <v>49</v>
      </c>
      <c r="H769" s="1" t="s">
        <v>22</v>
      </c>
      <c r="I769" s="1">
        <v>13.1</v>
      </c>
      <c r="J769" s="1">
        <v>9.8000000000000007</v>
      </c>
      <c r="K769" s="1">
        <v>11.6</v>
      </c>
      <c r="L769" s="1">
        <v>24</v>
      </c>
      <c r="M769" s="1">
        <v>275</v>
      </c>
      <c r="N769" s="1">
        <v>4</v>
      </c>
      <c r="O769" s="1">
        <v>5</v>
      </c>
      <c r="P769" s="2">
        <v>101200</v>
      </c>
      <c r="Q769" s="1" t="s">
        <v>187</v>
      </c>
    </row>
    <row r="770" spans="1:17" ht="16.5" hidden="1" customHeight="1">
      <c r="A770" s="1">
        <v>2022</v>
      </c>
      <c r="B770" s="1" t="s">
        <v>56</v>
      </c>
      <c r="C770" s="1" t="s">
        <v>131</v>
      </c>
      <c r="D770" s="1" t="s">
        <v>44</v>
      </c>
      <c r="E770" s="1">
        <v>3</v>
      </c>
      <c r="F770" s="1">
        <v>6</v>
      </c>
      <c r="G770" s="1" t="s">
        <v>49</v>
      </c>
      <c r="H770" s="1" t="s">
        <v>22</v>
      </c>
      <c r="I770" s="1">
        <v>13.1</v>
      </c>
      <c r="J770" s="1">
        <v>9.8000000000000007</v>
      </c>
      <c r="K770" s="1">
        <v>11.6</v>
      </c>
      <c r="L770" s="1">
        <v>24</v>
      </c>
      <c r="M770" s="1">
        <v>275</v>
      </c>
      <c r="N770" s="1">
        <v>4</v>
      </c>
      <c r="O770" s="1">
        <v>5</v>
      </c>
      <c r="P770" s="2">
        <v>121300</v>
      </c>
      <c r="Q770" s="3"/>
    </row>
    <row r="771" spans="1:17" ht="16.5" hidden="1" customHeight="1">
      <c r="A771" s="1">
        <v>2022</v>
      </c>
      <c r="B771" s="1" t="s">
        <v>56</v>
      </c>
      <c r="C771" s="1" t="s">
        <v>159</v>
      </c>
      <c r="D771" s="1" t="s">
        <v>44</v>
      </c>
      <c r="E771" s="1">
        <v>3</v>
      </c>
      <c r="F771" s="1">
        <v>6</v>
      </c>
      <c r="G771" s="1" t="s">
        <v>49</v>
      </c>
      <c r="H771" s="1" t="s">
        <v>22</v>
      </c>
      <c r="I771" s="1">
        <v>13.1</v>
      </c>
      <c r="J771" s="1">
        <v>9.6999999999999993</v>
      </c>
      <c r="K771" s="1">
        <v>11.6</v>
      </c>
      <c r="L771" s="1">
        <v>24</v>
      </c>
      <c r="M771" s="1">
        <v>275</v>
      </c>
      <c r="N771" s="1">
        <v>4</v>
      </c>
      <c r="O771" s="1">
        <v>5</v>
      </c>
      <c r="P771" s="2">
        <v>108500</v>
      </c>
      <c r="Q771" s="3"/>
    </row>
    <row r="772" spans="1:17" ht="16.5" hidden="1" customHeight="1">
      <c r="A772" s="1">
        <v>2022</v>
      </c>
      <c r="B772" s="1" t="s">
        <v>56</v>
      </c>
      <c r="C772" s="1" t="s">
        <v>136</v>
      </c>
      <c r="D772" s="1" t="s">
        <v>44</v>
      </c>
      <c r="E772" s="1">
        <v>3</v>
      </c>
      <c r="F772" s="1">
        <v>6</v>
      </c>
      <c r="G772" s="1" t="s">
        <v>49</v>
      </c>
      <c r="H772" s="1" t="s">
        <v>22</v>
      </c>
      <c r="I772" s="1">
        <v>12.9</v>
      </c>
      <c r="J772" s="1">
        <v>10.199999999999999</v>
      </c>
      <c r="K772" s="1">
        <v>11.7</v>
      </c>
      <c r="L772" s="1">
        <v>24</v>
      </c>
      <c r="M772" s="1">
        <v>274</v>
      </c>
      <c r="N772" s="1">
        <v>4</v>
      </c>
      <c r="O772" s="1">
        <v>5</v>
      </c>
      <c r="P772" s="2">
        <v>117100</v>
      </c>
      <c r="Q772" s="3"/>
    </row>
    <row r="773" spans="1:17" ht="16.5" hidden="1" customHeight="1">
      <c r="A773" s="1">
        <v>2022</v>
      </c>
      <c r="B773" s="1" t="s">
        <v>56</v>
      </c>
      <c r="C773" s="1" t="s">
        <v>136</v>
      </c>
      <c r="D773" s="1" t="s">
        <v>44</v>
      </c>
      <c r="E773" s="1">
        <v>3</v>
      </c>
      <c r="F773" s="1">
        <v>6</v>
      </c>
      <c r="G773" s="1" t="s">
        <v>95</v>
      </c>
      <c r="H773" s="1" t="s">
        <v>22</v>
      </c>
      <c r="I773" s="1">
        <v>12.8</v>
      </c>
      <c r="J773" s="1">
        <v>9.4</v>
      </c>
      <c r="K773" s="1">
        <v>11.3</v>
      </c>
      <c r="L773" s="1">
        <v>25</v>
      </c>
      <c r="M773" s="1">
        <v>264</v>
      </c>
      <c r="N773" s="1">
        <v>4</v>
      </c>
      <c r="O773" s="1">
        <v>5</v>
      </c>
      <c r="P773" s="2">
        <v>117100</v>
      </c>
      <c r="Q773" s="3"/>
    </row>
    <row r="774" spans="1:17" ht="16.5" hidden="1" customHeight="1">
      <c r="A774" s="1">
        <v>2022</v>
      </c>
      <c r="B774" s="1" t="s">
        <v>56</v>
      </c>
      <c r="C774" s="1" t="s">
        <v>128</v>
      </c>
      <c r="D774" s="1" t="s">
        <v>44</v>
      </c>
      <c r="E774" s="1">
        <v>3</v>
      </c>
      <c r="F774" s="1">
        <v>6</v>
      </c>
      <c r="G774" s="1" t="s">
        <v>49</v>
      </c>
      <c r="H774" s="1" t="s">
        <v>22</v>
      </c>
      <c r="I774" s="1">
        <v>12.9</v>
      </c>
      <c r="J774" s="1">
        <v>10.199999999999999</v>
      </c>
      <c r="K774" s="1">
        <v>11.7</v>
      </c>
      <c r="L774" s="1">
        <v>24</v>
      </c>
      <c r="M774" s="1">
        <v>273</v>
      </c>
      <c r="N774" s="1">
        <v>4</v>
      </c>
      <c r="O774" s="1">
        <v>5</v>
      </c>
      <c r="P774" s="2">
        <v>126100</v>
      </c>
      <c r="Q774" s="1" t="s">
        <v>129</v>
      </c>
    </row>
    <row r="775" spans="1:17" ht="16.5" hidden="1" customHeight="1">
      <c r="A775" s="1">
        <v>2022</v>
      </c>
      <c r="B775" s="1" t="s">
        <v>56</v>
      </c>
      <c r="C775" s="1" t="s">
        <v>128</v>
      </c>
      <c r="D775" s="1" t="s">
        <v>44</v>
      </c>
      <c r="E775" s="1">
        <v>3</v>
      </c>
      <c r="F775" s="1">
        <v>6</v>
      </c>
      <c r="G775" s="1" t="s">
        <v>95</v>
      </c>
      <c r="H775" s="1" t="s">
        <v>22</v>
      </c>
      <c r="I775" s="1">
        <v>13.8</v>
      </c>
      <c r="J775" s="1">
        <v>9.4</v>
      </c>
      <c r="K775" s="1">
        <v>11.8</v>
      </c>
      <c r="L775" s="1">
        <v>24</v>
      </c>
      <c r="M775" s="1">
        <v>275</v>
      </c>
      <c r="N775" s="1">
        <v>4</v>
      </c>
      <c r="O775" s="1">
        <v>5</v>
      </c>
      <c r="P775" s="2">
        <v>126100</v>
      </c>
      <c r="Q775" s="1" t="s">
        <v>129</v>
      </c>
    </row>
    <row r="776" spans="1:17" ht="16.5" hidden="1" customHeight="1">
      <c r="A776" s="1">
        <v>2022</v>
      </c>
      <c r="B776" s="1" t="s">
        <v>56</v>
      </c>
      <c r="C776" s="1" t="s">
        <v>114</v>
      </c>
      <c r="D776" s="1" t="s">
        <v>44</v>
      </c>
      <c r="E776" s="1">
        <v>3</v>
      </c>
      <c r="F776" s="1">
        <v>6</v>
      </c>
      <c r="G776" s="1" t="s">
        <v>49</v>
      </c>
      <c r="H776" s="1" t="s">
        <v>22</v>
      </c>
      <c r="I776" s="1">
        <v>13</v>
      </c>
      <c r="J776" s="1">
        <v>10.199999999999999</v>
      </c>
      <c r="K776" s="1">
        <v>11.8</v>
      </c>
      <c r="L776" s="1">
        <v>24</v>
      </c>
      <c r="M776" s="1">
        <v>275</v>
      </c>
      <c r="N776" s="1">
        <v>4</v>
      </c>
      <c r="O776" s="1">
        <v>5</v>
      </c>
      <c r="P776" s="2">
        <v>137200</v>
      </c>
      <c r="Q776" s="3"/>
    </row>
    <row r="777" spans="1:17" ht="16.5" hidden="1" customHeight="1">
      <c r="A777" s="1">
        <v>2022</v>
      </c>
      <c r="B777" s="1" t="s">
        <v>56</v>
      </c>
      <c r="C777" s="1" t="s">
        <v>114</v>
      </c>
      <c r="D777" s="1" t="s">
        <v>44</v>
      </c>
      <c r="E777" s="1">
        <v>3</v>
      </c>
      <c r="F777" s="1">
        <v>6</v>
      </c>
      <c r="G777" s="1" t="s">
        <v>95</v>
      </c>
      <c r="H777" s="1" t="s">
        <v>22</v>
      </c>
      <c r="I777" s="1">
        <v>13.8</v>
      </c>
      <c r="J777" s="1">
        <v>9.3000000000000007</v>
      </c>
      <c r="K777" s="1">
        <v>11.8</v>
      </c>
      <c r="L777" s="1">
        <v>24</v>
      </c>
      <c r="M777" s="1">
        <v>275</v>
      </c>
      <c r="N777" s="1">
        <v>4</v>
      </c>
      <c r="O777" s="1">
        <v>5</v>
      </c>
      <c r="P777" s="2">
        <v>137200</v>
      </c>
      <c r="Q777" s="3"/>
    </row>
    <row r="778" spans="1:17" ht="16.5" hidden="1" customHeight="1">
      <c r="A778" s="1">
        <v>2022</v>
      </c>
      <c r="B778" s="1" t="s">
        <v>56</v>
      </c>
      <c r="C778" s="1" t="s">
        <v>119</v>
      </c>
      <c r="D778" s="1" t="s">
        <v>44</v>
      </c>
      <c r="E778" s="1">
        <v>3</v>
      </c>
      <c r="F778" s="1">
        <v>6</v>
      </c>
      <c r="G778" s="1" t="s">
        <v>49</v>
      </c>
      <c r="H778" s="1" t="s">
        <v>22</v>
      </c>
      <c r="I778" s="1">
        <v>12.8</v>
      </c>
      <c r="J778" s="1">
        <v>10.199999999999999</v>
      </c>
      <c r="K778" s="1">
        <v>11.7</v>
      </c>
      <c r="L778" s="1">
        <v>24</v>
      </c>
      <c r="M778" s="1">
        <v>273</v>
      </c>
      <c r="N778" s="1">
        <v>4</v>
      </c>
      <c r="O778" s="1">
        <v>5</v>
      </c>
      <c r="P778" s="2">
        <v>133400</v>
      </c>
      <c r="Q778" s="3"/>
    </row>
    <row r="779" spans="1:17" ht="16.5" hidden="1" customHeight="1">
      <c r="A779" s="1">
        <v>2022</v>
      </c>
      <c r="B779" s="1" t="s">
        <v>56</v>
      </c>
      <c r="C779" s="1" t="s">
        <v>119</v>
      </c>
      <c r="D779" s="1" t="s">
        <v>44</v>
      </c>
      <c r="E779" s="1">
        <v>3</v>
      </c>
      <c r="F779" s="1">
        <v>6</v>
      </c>
      <c r="G779" s="1" t="s">
        <v>95</v>
      </c>
      <c r="H779" s="1" t="s">
        <v>22</v>
      </c>
      <c r="I779" s="1">
        <v>13.8</v>
      </c>
      <c r="J779" s="1">
        <v>9.8000000000000007</v>
      </c>
      <c r="K779" s="1">
        <v>12</v>
      </c>
      <c r="L779" s="1">
        <v>24</v>
      </c>
      <c r="M779" s="1">
        <v>281</v>
      </c>
      <c r="N779" s="1">
        <v>4</v>
      </c>
      <c r="O779" s="1">
        <v>5</v>
      </c>
      <c r="P779" s="2">
        <v>133400</v>
      </c>
      <c r="Q779" s="3"/>
    </row>
    <row r="780" spans="1:17" ht="16.5" hidden="1" customHeight="1">
      <c r="A780" s="1">
        <v>2022</v>
      </c>
      <c r="B780" s="1" t="s">
        <v>56</v>
      </c>
      <c r="C780" s="1" t="s">
        <v>103</v>
      </c>
      <c r="D780" s="1" t="s">
        <v>44</v>
      </c>
      <c r="E780" s="1">
        <v>3</v>
      </c>
      <c r="F780" s="1">
        <v>6</v>
      </c>
      <c r="G780" s="1" t="s">
        <v>49</v>
      </c>
      <c r="H780" s="1" t="s">
        <v>22</v>
      </c>
      <c r="I780" s="1">
        <v>13.8</v>
      </c>
      <c r="J780" s="1">
        <v>10.1</v>
      </c>
      <c r="K780" s="1">
        <v>12.1</v>
      </c>
      <c r="L780" s="1">
        <v>23</v>
      </c>
      <c r="M780" s="1">
        <v>289</v>
      </c>
      <c r="N780" s="1">
        <v>4</v>
      </c>
      <c r="O780" s="1">
        <v>5</v>
      </c>
      <c r="P780" s="2">
        <v>149500</v>
      </c>
      <c r="Q780" s="3"/>
    </row>
    <row r="781" spans="1:17" ht="16.5" hidden="1" customHeight="1">
      <c r="A781" s="1">
        <v>2022</v>
      </c>
      <c r="B781" s="1" t="s">
        <v>56</v>
      </c>
      <c r="C781" s="1" t="s">
        <v>103</v>
      </c>
      <c r="D781" s="1" t="s">
        <v>44</v>
      </c>
      <c r="E781" s="1">
        <v>3</v>
      </c>
      <c r="F781" s="1">
        <v>6</v>
      </c>
      <c r="G781" s="1" t="s">
        <v>95</v>
      </c>
      <c r="H781" s="1" t="s">
        <v>22</v>
      </c>
      <c r="I781" s="1">
        <v>13.5</v>
      </c>
      <c r="J781" s="1">
        <v>9.8000000000000007</v>
      </c>
      <c r="K781" s="1">
        <v>11.9</v>
      </c>
      <c r="L781" s="1">
        <v>24</v>
      </c>
      <c r="M781" s="1">
        <v>276</v>
      </c>
      <c r="N781" s="1">
        <v>4</v>
      </c>
      <c r="O781" s="1">
        <v>5</v>
      </c>
      <c r="P781" s="2">
        <v>149500</v>
      </c>
      <c r="Q781" s="3"/>
    </row>
    <row r="782" spans="1:17" ht="16.5" hidden="1" customHeight="1">
      <c r="A782" s="1">
        <v>2022</v>
      </c>
      <c r="B782" s="1" t="s">
        <v>56</v>
      </c>
      <c r="C782" s="1" t="s">
        <v>104</v>
      </c>
      <c r="D782" s="1" t="s">
        <v>44</v>
      </c>
      <c r="E782" s="1">
        <v>3</v>
      </c>
      <c r="F782" s="1">
        <v>6</v>
      </c>
      <c r="G782" s="1" t="s">
        <v>49</v>
      </c>
      <c r="H782" s="1" t="s">
        <v>22</v>
      </c>
      <c r="I782" s="1">
        <v>13.8</v>
      </c>
      <c r="J782" s="1">
        <v>10.199999999999999</v>
      </c>
      <c r="K782" s="1">
        <v>12.2</v>
      </c>
      <c r="L782" s="1">
        <v>23</v>
      </c>
      <c r="M782" s="1">
        <v>289</v>
      </c>
      <c r="N782" s="1">
        <v>4</v>
      </c>
      <c r="O782" s="1">
        <v>5</v>
      </c>
      <c r="P782" s="2">
        <v>149500</v>
      </c>
      <c r="Q782" s="3"/>
    </row>
    <row r="783" spans="1:17" ht="16.5" hidden="1" customHeight="1">
      <c r="A783" s="1">
        <v>2022</v>
      </c>
      <c r="B783" s="1" t="s">
        <v>56</v>
      </c>
      <c r="C783" s="1" t="s">
        <v>104</v>
      </c>
      <c r="D783" s="1" t="s">
        <v>44</v>
      </c>
      <c r="E783" s="1">
        <v>3</v>
      </c>
      <c r="F783" s="1">
        <v>6</v>
      </c>
      <c r="G783" s="1" t="s">
        <v>95</v>
      </c>
      <c r="H783" s="1" t="s">
        <v>22</v>
      </c>
      <c r="I783" s="1">
        <v>13.8</v>
      </c>
      <c r="J783" s="1">
        <v>9.6</v>
      </c>
      <c r="K783" s="1">
        <v>11.9</v>
      </c>
      <c r="L783" s="1">
        <v>24</v>
      </c>
      <c r="M783" s="1">
        <v>278</v>
      </c>
      <c r="N783" s="1">
        <v>4</v>
      </c>
      <c r="O783" s="1">
        <v>5</v>
      </c>
      <c r="P783" s="2">
        <v>149500</v>
      </c>
      <c r="Q783" s="3"/>
    </row>
    <row r="784" spans="1:17" ht="16.5" hidden="1" customHeight="1">
      <c r="A784" s="1">
        <v>2022</v>
      </c>
      <c r="B784" s="1" t="s">
        <v>56</v>
      </c>
      <c r="C784" s="1" t="s">
        <v>94</v>
      </c>
      <c r="D784" s="1" t="s">
        <v>44</v>
      </c>
      <c r="E784" s="1">
        <v>3</v>
      </c>
      <c r="F784" s="1">
        <v>6</v>
      </c>
      <c r="G784" s="1" t="s">
        <v>49</v>
      </c>
      <c r="H784" s="1" t="s">
        <v>22</v>
      </c>
      <c r="I784" s="1">
        <v>13.8</v>
      </c>
      <c r="J784" s="1">
        <v>10.1</v>
      </c>
      <c r="K784" s="1">
        <v>12.1</v>
      </c>
      <c r="L784" s="1">
        <v>23</v>
      </c>
      <c r="M784" s="1">
        <v>288</v>
      </c>
      <c r="N784" s="1">
        <v>4</v>
      </c>
      <c r="O784" s="1">
        <v>5</v>
      </c>
      <c r="P784" s="2">
        <v>156800</v>
      </c>
      <c r="Q784" s="3"/>
    </row>
    <row r="785" spans="1:17" ht="16.5" hidden="1" customHeight="1">
      <c r="A785" s="1">
        <v>2022</v>
      </c>
      <c r="B785" s="1" t="s">
        <v>56</v>
      </c>
      <c r="C785" s="1" t="s">
        <v>94</v>
      </c>
      <c r="D785" s="1" t="s">
        <v>44</v>
      </c>
      <c r="E785" s="1">
        <v>3</v>
      </c>
      <c r="F785" s="1">
        <v>6</v>
      </c>
      <c r="G785" s="1" t="s">
        <v>95</v>
      </c>
      <c r="H785" s="1" t="s">
        <v>22</v>
      </c>
      <c r="I785" s="1">
        <v>13.8</v>
      </c>
      <c r="J785" s="1">
        <v>10.199999999999999</v>
      </c>
      <c r="K785" s="1">
        <v>12.2</v>
      </c>
      <c r="L785" s="1">
        <v>23</v>
      </c>
      <c r="M785" s="1">
        <v>289</v>
      </c>
      <c r="N785" s="1">
        <v>4</v>
      </c>
      <c r="O785" s="1">
        <v>5</v>
      </c>
      <c r="P785" s="2">
        <v>156800</v>
      </c>
      <c r="Q785" s="3"/>
    </row>
    <row r="786" spans="1:17" ht="16.5" hidden="1" customHeight="1">
      <c r="A786" s="1">
        <v>2022</v>
      </c>
      <c r="B786" s="1" t="s">
        <v>56</v>
      </c>
      <c r="C786" s="1" t="s">
        <v>96</v>
      </c>
      <c r="D786" s="1" t="s">
        <v>44</v>
      </c>
      <c r="E786" s="1">
        <v>3</v>
      </c>
      <c r="F786" s="1">
        <v>6</v>
      </c>
      <c r="G786" s="1" t="s">
        <v>49</v>
      </c>
      <c r="H786" s="1" t="s">
        <v>22</v>
      </c>
      <c r="I786" s="1">
        <v>13.7</v>
      </c>
      <c r="J786" s="1">
        <v>10.7</v>
      </c>
      <c r="K786" s="1">
        <v>12.3</v>
      </c>
      <c r="L786" s="1">
        <v>23</v>
      </c>
      <c r="M786" s="1">
        <v>288</v>
      </c>
      <c r="N786" s="1">
        <v>4</v>
      </c>
      <c r="O786" s="1">
        <v>5</v>
      </c>
      <c r="P786" s="2">
        <v>156800</v>
      </c>
      <c r="Q786" s="1" t="s">
        <v>97</v>
      </c>
    </row>
    <row r="787" spans="1:17" ht="16.5" hidden="1" customHeight="1">
      <c r="A787" s="1">
        <v>2022</v>
      </c>
      <c r="B787" s="1" t="s">
        <v>56</v>
      </c>
      <c r="C787" s="1" t="s">
        <v>96</v>
      </c>
      <c r="D787" s="1" t="s">
        <v>44</v>
      </c>
      <c r="E787" s="1">
        <v>3</v>
      </c>
      <c r="F787" s="1">
        <v>6</v>
      </c>
      <c r="G787" s="1" t="s">
        <v>95</v>
      </c>
      <c r="H787" s="1" t="s">
        <v>22</v>
      </c>
      <c r="I787" s="1">
        <v>14.7</v>
      </c>
      <c r="J787" s="1">
        <v>10.199999999999999</v>
      </c>
      <c r="K787" s="1">
        <v>12.7</v>
      </c>
      <c r="L787" s="1">
        <v>22</v>
      </c>
      <c r="M787" s="1">
        <v>296</v>
      </c>
      <c r="N787" s="1">
        <v>4</v>
      </c>
      <c r="O787" s="1">
        <v>5</v>
      </c>
      <c r="P787" s="2">
        <v>156800</v>
      </c>
      <c r="Q787" s="1" t="s">
        <v>97</v>
      </c>
    </row>
    <row r="788" spans="1:17" ht="16.5" hidden="1" customHeight="1">
      <c r="A788" s="1">
        <v>2022</v>
      </c>
      <c r="B788" s="1" t="s">
        <v>56</v>
      </c>
      <c r="C788" s="1" t="s">
        <v>83</v>
      </c>
      <c r="D788" s="1" t="s">
        <v>44</v>
      </c>
      <c r="E788" s="1">
        <v>4</v>
      </c>
      <c r="F788" s="1">
        <v>6</v>
      </c>
      <c r="G788" s="1" t="s">
        <v>21</v>
      </c>
      <c r="H788" s="1" t="s">
        <v>22</v>
      </c>
      <c r="I788" s="1">
        <v>15.6</v>
      </c>
      <c r="J788" s="1">
        <v>12.7</v>
      </c>
      <c r="K788" s="1">
        <v>14.3</v>
      </c>
      <c r="L788" s="1">
        <v>20</v>
      </c>
      <c r="M788" s="1">
        <v>334</v>
      </c>
      <c r="N788" s="1">
        <v>3</v>
      </c>
      <c r="O788" s="1">
        <v>3</v>
      </c>
      <c r="P788" s="2">
        <v>161100</v>
      </c>
      <c r="Q788" s="3"/>
    </row>
    <row r="789" spans="1:17" ht="16.5" hidden="1" customHeight="1">
      <c r="A789" s="1">
        <v>2022</v>
      </c>
      <c r="B789" s="1" t="s">
        <v>56</v>
      </c>
      <c r="C789" s="1" t="s">
        <v>83</v>
      </c>
      <c r="D789" s="1" t="s">
        <v>44</v>
      </c>
      <c r="E789" s="1">
        <v>4</v>
      </c>
      <c r="F789" s="1">
        <v>6</v>
      </c>
      <c r="G789" s="1" t="s">
        <v>84</v>
      </c>
      <c r="H789" s="1" t="s">
        <v>22</v>
      </c>
      <c r="I789" s="1">
        <v>17</v>
      </c>
      <c r="J789" s="1">
        <v>13.1</v>
      </c>
      <c r="K789" s="1">
        <v>15.2</v>
      </c>
      <c r="L789" s="1">
        <v>19</v>
      </c>
      <c r="M789" s="1">
        <v>355</v>
      </c>
      <c r="N789" s="1">
        <v>3</v>
      </c>
      <c r="O789" s="1">
        <v>3</v>
      </c>
      <c r="P789" s="2">
        <v>161100</v>
      </c>
      <c r="Q789" s="3"/>
    </row>
    <row r="790" spans="1:17" ht="16.5" hidden="1" customHeight="1">
      <c r="A790" s="1">
        <v>2022</v>
      </c>
      <c r="B790" s="1" t="s">
        <v>56</v>
      </c>
      <c r="C790" s="1" t="s">
        <v>85</v>
      </c>
      <c r="D790" s="1" t="s">
        <v>44</v>
      </c>
      <c r="E790" s="1">
        <v>4</v>
      </c>
      <c r="F790" s="1">
        <v>6</v>
      </c>
      <c r="G790" s="1" t="s">
        <v>21</v>
      </c>
      <c r="H790" s="1" t="s">
        <v>22</v>
      </c>
      <c r="I790" s="1">
        <v>15.7</v>
      </c>
      <c r="J790" s="1">
        <v>12.7</v>
      </c>
      <c r="K790" s="1">
        <v>14.4</v>
      </c>
      <c r="L790" s="1">
        <v>20</v>
      </c>
      <c r="M790" s="1">
        <v>335</v>
      </c>
      <c r="N790" s="1">
        <v>3</v>
      </c>
      <c r="O790" s="1">
        <v>3</v>
      </c>
      <c r="P790" s="2">
        <v>161000</v>
      </c>
      <c r="Q790" s="3"/>
    </row>
    <row r="791" spans="1:17" ht="16.5" hidden="1" customHeight="1">
      <c r="A791" s="1">
        <v>2022</v>
      </c>
      <c r="B791" s="1" t="s">
        <v>56</v>
      </c>
      <c r="C791" s="1" t="s">
        <v>85</v>
      </c>
      <c r="D791" s="1" t="s">
        <v>44</v>
      </c>
      <c r="E791" s="1">
        <v>4</v>
      </c>
      <c r="F791" s="1">
        <v>6</v>
      </c>
      <c r="G791" s="1" t="s">
        <v>84</v>
      </c>
      <c r="H791" s="1" t="s">
        <v>22</v>
      </c>
      <c r="I791" s="1">
        <v>16.899999999999999</v>
      </c>
      <c r="J791" s="1">
        <v>13.1</v>
      </c>
      <c r="K791" s="1">
        <v>15.2</v>
      </c>
      <c r="L791" s="1">
        <v>19</v>
      </c>
      <c r="M791" s="1">
        <v>354</v>
      </c>
      <c r="N791" s="1">
        <v>3</v>
      </c>
      <c r="O791" s="1">
        <v>3</v>
      </c>
      <c r="P791" s="2">
        <v>161000</v>
      </c>
      <c r="Q791" s="3"/>
    </row>
    <row r="792" spans="1:17" ht="16.5" hidden="1" customHeight="1">
      <c r="A792" s="1">
        <v>2022</v>
      </c>
      <c r="B792" s="1" t="s">
        <v>56</v>
      </c>
      <c r="C792" s="1" t="s">
        <v>132</v>
      </c>
      <c r="D792" s="1" t="s">
        <v>44</v>
      </c>
      <c r="E792" s="1">
        <v>3</v>
      </c>
      <c r="F792" s="1">
        <v>6</v>
      </c>
      <c r="G792" s="1" t="s">
        <v>49</v>
      </c>
      <c r="H792" s="1" t="s">
        <v>22</v>
      </c>
      <c r="I792" s="1">
        <v>13.1</v>
      </c>
      <c r="J792" s="1">
        <v>9.8000000000000007</v>
      </c>
      <c r="K792" s="1">
        <v>11.6</v>
      </c>
      <c r="L792" s="1">
        <v>24</v>
      </c>
      <c r="M792" s="1">
        <v>275</v>
      </c>
      <c r="N792" s="1">
        <v>4</v>
      </c>
      <c r="O792" s="1">
        <v>5</v>
      </c>
      <c r="P792" s="2">
        <v>121300</v>
      </c>
      <c r="Q792" s="3"/>
    </row>
    <row r="793" spans="1:17" ht="16.5" hidden="1" customHeight="1">
      <c r="A793" s="1">
        <v>2022</v>
      </c>
      <c r="B793" s="1" t="s">
        <v>56</v>
      </c>
      <c r="C793" s="1" t="s">
        <v>115</v>
      </c>
      <c r="D793" s="1" t="s">
        <v>44</v>
      </c>
      <c r="E793" s="1">
        <v>3</v>
      </c>
      <c r="F793" s="1">
        <v>6</v>
      </c>
      <c r="G793" s="1" t="s">
        <v>49</v>
      </c>
      <c r="H793" s="1" t="s">
        <v>22</v>
      </c>
      <c r="I793" s="1">
        <v>13.1</v>
      </c>
      <c r="J793" s="1">
        <v>10.199999999999999</v>
      </c>
      <c r="K793" s="1">
        <v>11.8</v>
      </c>
      <c r="L793" s="1">
        <v>24</v>
      </c>
      <c r="M793" s="1">
        <v>274</v>
      </c>
      <c r="N793" s="1">
        <v>4</v>
      </c>
      <c r="O793" s="1">
        <v>5</v>
      </c>
      <c r="P793" s="2">
        <v>137200</v>
      </c>
      <c r="Q793" s="1" t="s">
        <v>116</v>
      </c>
    </row>
    <row r="794" spans="1:17" ht="16.5" hidden="1" customHeight="1">
      <c r="A794" s="1">
        <v>2022</v>
      </c>
      <c r="B794" s="1" t="s">
        <v>56</v>
      </c>
      <c r="C794" s="1" t="s">
        <v>115</v>
      </c>
      <c r="D794" s="1" t="s">
        <v>44</v>
      </c>
      <c r="E794" s="1">
        <v>3</v>
      </c>
      <c r="F794" s="1">
        <v>6</v>
      </c>
      <c r="G794" s="1" t="s">
        <v>95</v>
      </c>
      <c r="H794" s="1" t="s">
        <v>22</v>
      </c>
      <c r="I794" s="1">
        <v>13.7</v>
      </c>
      <c r="J794" s="1">
        <v>9.8000000000000007</v>
      </c>
      <c r="K794" s="1">
        <v>11.9</v>
      </c>
      <c r="L794" s="1">
        <v>24</v>
      </c>
      <c r="M794" s="1">
        <v>278</v>
      </c>
      <c r="N794" s="1">
        <v>4</v>
      </c>
      <c r="O794" s="1">
        <v>5</v>
      </c>
      <c r="P794" s="2">
        <v>137200</v>
      </c>
      <c r="Q794" s="1" t="s">
        <v>116</v>
      </c>
    </row>
    <row r="795" spans="1:17" ht="16.5" hidden="1" customHeight="1">
      <c r="A795" s="1">
        <v>2022</v>
      </c>
      <c r="B795" s="1" t="s">
        <v>56</v>
      </c>
      <c r="C795" s="1" t="s">
        <v>98</v>
      </c>
      <c r="D795" s="1" t="s">
        <v>44</v>
      </c>
      <c r="E795" s="1">
        <v>3</v>
      </c>
      <c r="F795" s="1">
        <v>6</v>
      </c>
      <c r="G795" s="1" t="s">
        <v>49</v>
      </c>
      <c r="H795" s="1" t="s">
        <v>22</v>
      </c>
      <c r="I795" s="1">
        <v>13.6</v>
      </c>
      <c r="J795" s="1">
        <v>10.7</v>
      </c>
      <c r="K795" s="1">
        <v>12.3</v>
      </c>
      <c r="L795" s="1">
        <v>23</v>
      </c>
      <c r="M795" s="1">
        <v>287</v>
      </c>
      <c r="N795" s="1">
        <v>4</v>
      </c>
      <c r="O795" s="1">
        <v>5</v>
      </c>
      <c r="P795" s="2">
        <v>156800</v>
      </c>
      <c r="Q795" s="1" t="s">
        <v>97</v>
      </c>
    </row>
    <row r="796" spans="1:17" ht="16.5" hidden="1" customHeight="1">
      <c r="A796" s="1">
        <v>2022</v>
      </c>
      <c r="B796" s="1" t="s">
        <v>56</v>
      </c>
      <c r="C796" s="1" t="s">
        <v>98</v>
      </c>
      <c r="D796" s="1" t="s">
        <v>44</v>
      </c>
      <c r="E796" s="1">
        <v>3</v>
      </c>
      <c r="F796" s="1">
        <v>6</v>
      </c>
      <c r="G796" s="1" t="s">
        <v>95</v>
      </c>
      <c r="H796" s="1" t="s">
        <v>22</v>
      </c>
      <c r="I796" s="1">
        <v>14.7</v>
      </c>
      <c r="J796" s="1">
        <v>10.199999999999999</v>
      </c>
      <c r="K796" s="1">
        <v>12.7</v>
      </c>
      <c r="L796" s="1">
        <v>22</v>
      </c>
      <c r="M796" s="1">
        <v>296</v>
      </c>
      <c r="N796" s="1">
        <v>4</v>
      </c>
      <c r="O796" s="1">
        <v>5</v>
      </c>
      <c r="P796" s="2">
        <v>156800</v>
      </c>
      <c r="Q796" s="1" t="s">
        <v>97</v>
      </c>
    </row>
    <row r="797" spans="1:17" ht="16.5" hidden="1" customHeight="1">
      <c r="A797" s="1">
        <v>2022</v>
      </c>
      <c r="B797" s="1" t="s">
        <v>56</v>
      </c>
      <c r="C797" s="1" t="s">
        <v>82</v>
      </c>
      <c r="D797" s="1" t="s">
        <v>44</v>
      </c>
      <c r="E797" s="1">
        <v>3.7</v>
      </c>
      <c r="F797" s="1">
        <v>6</v>
      </c>
      <c r="G797" s="1" t="s">
        <v>49</v>
      </c>
      <c r="H797" s="1" t="s">
        <v>22</v>
      </c>
      <c r="I797" s="1">
        <v>15.2</v>
      </c>
      <c r="J797" s="1">
        <v>11.9</v>
      </c>
      <c r="K797" s="1">
        <v>13.7</v>
      </c>
      <c r="L797" s="1">
        <v>21</v>
      </c>
      <c r="M797" s="1">
        <v>321</v>
      </c>
      <c r="N797" s="1">
        <v>3</v>
      </c>
      <c r="O797" s="1">
        <v>5</v>
      </c>
      <c r="P797" s="2">
        <v>174300</v>
      </c>
      <c r="Q797" s="3"/>
    </row>
    <row r="798" spans="1:17" ht="16.5" hidden="1" customHeight="1">
      <c r="A798" s="1">
        <v>2022</v>
      </c>
      <c r="B798" s="1" t="s">
        <v>56</v>
      </c>
      <c r="C798" s="1" t="s">
        <v>76</v>
      </c>
      <c r="D798" s="1" t="s">
        <v>44</v>
      </c>
      <c r="E798" s="1">
        <v>3.7</v>
      </c>
      <c r="F798" s="1">
        <v>6</v>
      </c>
      <c r="G798" s="1" t="s">
        <v>49</v>
      </c>
      <c r="H798" s="1" t="s">
        <v>22</v>
      </c>
      <c r="I798" s="1">
        <v>15.6</v>
      </c>
      <c r="J798" s="1">
        <v>11.8</v>
      </c>
      <c r="K798" s="1">
        <v>13.9</v>
      </c>
      <c r="L798" s="1">
        <v>20</v>
      </c>
      <c r="M798" s="1">
        <v>324</v>
      </c>
      <c r="N798" s="1">
        <v>3</v>
      </c>
      <c r="O798" s="1">
        <v>5</v>
      </c>
      <c r="P798" s="2">
        <v>187100</v>
      </c>
      <c r="Q798" s="3"/>
    </row>
    <row r="799" spans="1:17" ht="16.5" hidden="1" customHeight="1">
      <c r="A799" s="1">
        <v>2022</v>
      </c>
      <c r="B799" s="1" t="s">
        <v>56</v>
      </c>
      <c r="C799" s="1" t="s">
        <v>63</v>
      </c>
      <c r="D799" s="1" t="s">
        <v>44</v>
      </c>
      <c r="E799" s="1">
        <v>3.7</v>
      </c>
      <c r="F799" s="1">
        <v>6</v>
      </c>
      <c r="G799" s="1" t="s">
        <v>49</v>
      </c>
      <c r="H799" s="1" t="s">
        <v>22</v>
      </c>
      <c r="I799" s="1">
        <v>15.3</v>
      </c>
      <c r="J799" s="1">
        <v>11.8</v>
      </c>
      <c r="K799" s="1">
        <v>13.7</v>
      </c>
      <c r="L799" s="1">
        <v>21</v>
      </c>
      <c r="M799" s="1">
        <v>321</v>
      </c>
      <c r="N799" s="1">
        <v>3</v>
      </c>
      <c r="O799" s="1">
        <v>5</v>
      </c>
      <c r="P799" s="2">
        <v>207000</v>
      </c>
      <c r="Q799" s="3"/>
    </row>
    <row r="800" spans="1:17" ht="16.5" hidden="1" customHeight="1">
      <c r="A800" s="1">
        <v>2022</v>
      </c>
      <c r="B800" s="1" t="s">
        <v>56</v>
      </c>
      <c r="C800" s="1" t="s">
        <v>57</v>
      </c>
      <c r="D800" s="1" t="s">
        <v>44</v>
      </c>
      <c r="E800" s="1">
        <v>3.7</v>
      </c>
      <c r="F800" s="1">
        <v>6</v>
      </c>
      <c r="G800" s="1" t="s">
        <v>49</v>
      </c>
      <c r="H800" s="1" t="s">
        <v>22</v>
      </c>
      <c r="I800" s="1">
        <v>16</v>
      </c>
      <c r="J800" s="1">
        <v>11.8</v>
      </c>
      <c r="K800" s="1">
        <v>14.1</v>
      </c>
      <c r="L800" s="1">
        <v>20</v>
      </c>
      <c r="M800" s="1">
        <v>328</v>
      </c>
      <c r="N800" s="1">
        <v>3</v>
      </c>
      <c r="O800" s="1">
        <v>5</v>
      </c>
      <c r="P800" s="2">
        <v>219800</v>
      </c>
      <c r="Q800" s="1" t="s">
        <v>58</v>
      </c>
    </row>
    <row r="801" spans="1:17" ht="16.5" hidden="1" customHeight="1">
      <c r="A801" s="1">
        <v>2022</v>
      </c>
      <c r="B801" s="1" t="s">
        <v>56</v>
      </c>
      <c r="C801" s="1" t="s">
        <v>156</v>
      </c>
      <c r="D801" s="1" t="s">
        <v>53</v>
      </c>
      <c r="E801" s="1">
        <v>3</v>
      </c>
      <c r="F801" s="1">
        <v>6</v>
      </c>
      <c r="G801" s="1" t="s">
        <v>31</v>
      </c>
      <c r="H801" s="1" t="s">
        <v>22</v>
      </c>
      <c r="I801" s="1">
        <v>13.8</v>
      </c>
      <c r="J801" s="1">
        <v>10.7</v>
      </c>
      <c r="K801" s="1">
        <v>12.4</v>
      </c>
      <c r="L801" s="1">
        <v>23</v>
      </c>
      <c r="M801" s="1">
        <v>289</v>
      </c>
      <c r="N801" s="1">
        <v>4</v>
      </c>
      <c r="O801" s="1">
        <v>5</v>
      </c>
      <c r="P801" s="2">
        <v>109000</v>
      </c>
      <c r="Q801" s="3"/>
    </row>
    <row r="802" spans="1:17" ht="16.5" hidden="1" customHeight="1">
      <c r="A802" s="1">
        <v>2022</v>
      </c>
      <c r="B802" s="1" t="s">
        <v>56</v>
      </c>
      <c r="C802" s="1" t="s">
        <v>267</v>
      </c>
      <c r="D802" s="1" t="s">
        <v>53</v>
      </c>
      <c r="E802" s="1">
        <v>3</v>
      </c>
      <c r="F802" s="1">
        <v>6</v>
      </c>
      <c r="G802" s="1" t="s">
        <v>31</v>
      </c>
      <c r="H802" s="1" t="s">
        <v>22</v>
      </c>
      <c r="I802" s="1">
        <v>13.8</v>
      </c>
      <c r="J802" s="1">
        <v>10.7</v>
      </c>
      <c r="K802" s="1">
        <v>12.4</v>
      </c>
      <c r="L802" s="1">
        <v>23</v>
      </c>
      <c r="M802" s="1">
        <v>289</v>
      </c>
      <c r="N802" s="1">
        <v>4</v>
      </c>
      <c r="O802" s="1">
        <v>5</v>
      </c>
      <c r="P802" s="2">
        <v>77500</v>
      </c>
      <c r="Q802" s="3"/>
    </row>
    <row r="803" spans="1:17" ht="16.5" hidden="1" customHeight="1">
      <c r="A803" s="1">
        <v>2022</v>
      </c>
      <c r="B803" s="1" t="s">
        <v>56</v>
      </c>
      <c r="C803" s="1" t="s">
        <v>221</v>
      </c>
      <c r="D803" s="1" t="s">
        <v>53</v>
      </c>
      <c r="E803" s="1">
        <v>2.9</v>
      </c>
      <c r="F803" s="1">
        <v>6</v>
      </c>
      <c r="G803" s="1" t="s">
        <v>31</v>
      </c>
      <c r="H803" s="1" t="s">
        <v>22</v>
      </c>
      <c r="I803" s="1">
        <v>14.7</v>
      </c>
      <c r="J803" s="1">
        <v>10.6</v>
      </c>
      <c r="K803" s="1">
        <v>12.9</v>
      </c>
      <c r="L803" s="1">
        <v>22</v>
      </c>
      <c r="M803" s="1">
        <v>307</v>
      </c>
      <c r="N803" s="1">
        <v>3</v>
      </c>
      <c r="O803" s="1">
        <v>5</v>
      </c>
      <c r="P803" s="2">
        <v>86800</v>
      </c>
      <c r="Q803" s="1" t="s">
        <v>222</v>
      </c>
    </row>
    <row r="804" spans="1:17" ht="16.5" hidden="1" customHeight="1">
      <c r="A804" s="1">
        <v>2022</v>
      </c>
      <c r="B804" s="1" t="s">
        <v>56</v>
      </c>
      <c r="C804" s="1" t="s">
        <v>208</v>
      </c>
      <c r="D804" s="1" t="s">
        <v>53</v>
      </c>
      <c r="E804" s="1">
        <v>2.9</v>
      </c>
      <c r="F804" s="1">
        <v>6</v>
      </c>
      <c r="G804" s="1" t="s">
        <v>31</v>
      </c>
      <c r="H804" s="1" t="s">
        <v>22</v>
      </c>
      <c r="I804" s="1">
        <v>14.4</v>
      </c>
      <c r="J804" s="1">
        <v>11.2</v>
      </c>
      <c r="K804" s="1">
        <v>13</v>
      </c>
      <c r="L804" s="1">
        <v>22</v>
      </c>
      <c r="M804" s="1">
        <v>305</v>
      </c>
      <c r="N804" s="1">
        <v>3</v>
      </c>
      <c r="O804" s="1">
        <v>5</v>
      </c>
      <c r="P804" s="2">
        <v>91100</v>
      </c>
      <c r="Q804" s="3"/>
    </row>
    <row r="805" spans="1:17" ht="16.5" hidden="1" customHeight="1">
      <c r="A805" s="1">
        <v>2022</v>
      </c>
      <c r="B805" s="1" t="s">
        <v>56</v>
      </c>
      <c r="C805" s="1" t="s">
        <v>157</v>
      </c>
      <c r="D805" s="1" t="s">
        <v>53</v>
      </c>
      <c r="E805" s="1">
        <v>4</v>
      </c>
      <c r="F805" s="1">
        <v>8</v>
      </c>
      <c r="G805" s="1" t="s">
        <v>31</v>
      </c>
      <c r="H805" s="1" t="s">
        <v>22</v>
      </c>
      <c r="I805" s="1">
        <v>15.8</v>
      </c>
      <c r="J805" s="1">
        <v>12.3</v>
      </c>
      <c r="K805" s="1">
        <v>14.2</v>
      </c>
      <c r="L805" s="1">
        <v>20</v>
      </c>
      <c r="M805" s="1">
        <v>331</v>
      </c>
      <c r="N805" s="1">
        <v>3</v>
      </c>
      <c r="O805" s="1">
        <v>3</v>
      </c>
      <c r="P805" s="2">
        <v>109000</v>
      </c>
      <c r="Q805" s="1" t="s">
        <v>158</v>
      </c>
    </row>
    <row r="806" spans="1:17" ht="16.5" hidden="1" customHeight="1">
      <c r="A806" s="1">
        <v>2022</v>
      </c>
      <c r="B806" s="1" t="s">
        <v>56</v>
      </c>
      <c r="C806" s="1" t="s">
        <v>150</v>
      </c>
      <c r="D806" s="1" t="s">
        <v>53</v>
      </c>
      <c r="E806" s="1">
        <v>4</v>
      </c>
      <c r="F806" s="1">
        <v>8</v>
      </c>
      <c r="G806" s="1" t="s">
        <v>31</v>
      </c>
      <c r="H806" s="1" t="s">
        <v>22</v>
      </c>
      <c r="I806" s="1">
        <v>15.2</v>
      </c>
      <c r="J806" s="1">
        <v>12.4</v>
      </c>
      <c r="K806" s="1">
        <v>14</v>
      </c>
      <c r="L806" s="1">
        <v>20</v>
      </c>
      <c r="M806" s="1">
        <v>326</v>
      </c>
      <c r="N806" s="1">
        <v>3</v>
      </c>
      <c r="O806" s="1">
        <v>3</v>
      </c>
      <c r="P806" s="2">
        <v>111700</v>
      </c>
      <c r="Q806" s="3"/>
    </row>
    <row r="807" spans="1:17" ht="16.5" hidden="1" customHeight="1">
      <c r="A807" s="1">
        <v>2022</v>
      </c>
      <c r="B807" s="1" t="s">
        <v>56</v>
      </c>
      <c r="C807" s="1" t="s">
        <v>126</v>
      </c>
      <c r="D807" s="1" t="s">
        <v>53</v>
      </c>
      <c r="E807" s="1">
        <v>4</v>
      </c>
      <c r="F807" s="1">
        <v>8</v>
      </c>
      <c r="G807" s="1" t="s">
        <v>31</v>
      </c>
      <c r="H807" s="1" t="s">
        <v>22</v>
      </c>
      <c r="I807" s="1">
        <v>16.8</v>
      </c>
      <c r="J807" s="1">
        <v>12.4</v>
      </c>
      <c r="K807" s="1">
        <v>14.8</v>
      </c>
      <c r="L807" s="1">
        <v>19</v>
      </c>
      <c r="M807" s="1">
        <v>343</v>
      </c>
      <c r="N807" s="1">
        <v>3</v>
      </c>
      <c r="O807" s="1">
        <v>3</v>
      </c>
      <c r="P807" s="2">
        <v>129900</v>
      </c>
      <c r="Q807" s="1" t="s">
        <v>127</v>
      </c>
    </row>
    <row r="808" spans="1:17" ht="16.5" hidden="1" customHeight="1">
      <c r="A808" s="1">
        <v>2022</v>
      </c>
      <c r="B808" s="1" t="s">
        <v>56</v>
      </c>
      <c r="C808" s="1" t="s">
        <v>118</v>
      </c>
      <c r="D808" s="1" t="s">
        <v>53</v>
      </c>
      <c r="E808" s="1">
        <v>4</v>
      </c>
      <c r="F808" s="1">
        <v>8</v>
      </c>
      <c r="G808" s="1" t="s">
        <v>31</v>
      </c>
      <c r="H808" s="1" t="s">
        <v>22</v>
      </c>
      <c r="I808" s="1">
        <v>15.9</v>
      </c>
      <c r="J808" s="1">
        <v>12</v>
      </c>
      <c r="K808" s="1">
        <v>14.1</v>
      </c>
      <c r="L808" s="1">
        <v>20</v>
      </c>
      <c r="M808" s="1">
        <v>330</v>
      </c>
      <c r="N808" s="1">
        <v>3</v>
      </c>
      <c r="O808" s="1">
        <v>3</v>
      </c>
      <c r="P808" s="2">
        <v>133500</v>
      </c>
      <c r="Q808" s="3"/>
    </row>
    <row r="809" spans="1:17" ht="16.5" hidden="1" customHeight="1">
      <c r="A809" s="1">
        <v>2022</v>
      </c>
      <c r="B809" s="1" t="s">
        <v>56</v>
      </c>
      <c r="C809" s="1" t="s">
        <v>78</v>
      </c>
      <c r="D809" s="1" t="s">
        <v>53</v>
      </c>
      <c r="E809" s="1">
        <v>4</v>
      </c>
      <c r="F809" s="1">
        <v>8</v>
      </c>
      <c r="G809" s="1" t="s">
        <v>31</v>
      </c>
      <c r="H809" s="1" t="s">
        <v>22</v>
      </c>
      <c r="I809" s="1">
        <v>16.8</v>
      </c>
      <c r="J809" s="1">
        <v>12.4</v>
      </c>
      <c r="K809" s="1">
        <v>14.8</v>
      </c>
      <c r="L809" s="1">
        <v>19</v>
      </c>
      <c r="M809" s="1">
        <v>345</v>
      </c>
      <c r="N809" s="1">
        <v>3</v>
      </c>
      <c r="O809" s="1">
        <v>3</v>
      </c>
      <c r="P809" s="2">
        <v>180800</v>
      </c>
      <c r="Q809" s="3"/>
    </row>
    <row r="810" spans="1:17" ht="16.5" hidden="1" customHeight="1">
      <c r="A810" s="1">
        <v>2022</v>
      </c>
      <c r="B810" s="1" t="s">
        <v>56</v>
      </c>
      <c r="C810" s="1" t="s">
        <v>405</v>
      </c>
      <c r="D810" s="1" t="s">
        <v>236</v>
      </c>
      <c r="E810" s="1">
        <v>2</v>
      </c>
      <c r="F810" s="1">
        <v>4</v>
      </c>
      <c r="G810" s="1" t="s">
        <v>21</v>
      </c>
      <c r="H810" s="1" t="s">
        <v>22</v>
      </c>
      <c r="I810" s="1">
        <v>12.4</v>
      </c>
      <c r="J810" s="1">
        <v>9.3000000000000007</v>
      </c>
      <c r="K810" s="1">
        <v>11</v>
      </c>
      <c r="L810" s="1">
        <v>26</v>
      </c>
      <c r="M810" s="1">
        <v>263</v>
      </c>
      <c r="N810" s="1">
        <v>4</v>
      </c>
      <c r="O810" s="1">
        <v>5</v>
      </c>
      <c r="P810" s="2">
        <v>54900</v>
      </c>
      <c r="Q810" s="3"/>
    </row>
    <row r="811" spans="1:17" ht="16.5" hidden="1" customHeight="1">
      <c r="A811" s="1">
        <v>2022</v>
      </c>
      <c r="B811" s="1" t="s">
        <v>56</v>
      </c>
      <c r="C811" s="1" t="s">
        <v>338</v>
      </c>
      <c r="D811" s="1" t="s">
        <v>236</v>
      </c>
      <c r="E811" s="1">
        <v>2.9</v>
      </c>
      <c r="F811" s="1">
        <v>6</v>
      </c>
      <c r="G811" s="1" t="s">
        <v>21</v>
      </c>
      <c r="H811" s="1" t="s">
        <v>22</v>
      </c>
      <c r="I811" s="1">
        <v>13.8</v>
      </c>
      <c r="J811" s="1">
        <v>10.1</v>
      </c>
      <c r="K811" s="1">
        <v>12.2</v>
      </c>
      <c r="L811" s="1">
        <v>23</v>
      </c>
      <c r="M811" s="1">
        <v>289</v>
      </c>
      <c r="N811" s="1">
        <v>4</v>
      </c>
      <c r="O811" s="1">
        <v>5</v>
      </c>
      <c r="P811" s="2">
        <v>65400</v>
      </c>
      <c r="Q811" s="1" t="s">
        <v>339</v>
      </c>
    </row>
    <row r="812" spans="1:17" ht="16.5" hidden="1" customHeight="1">
      <c r="A812" s="1">
        <v>2022</v>
      </c>
      <c r="B812" s="1" t="s">
        <v>56</v>
      </c>
      <c r="C812" s="1" t="s">
        <v>255</v>
      </c>
      <c r="D812" s="1" t="s">
        <v>236</v>
      </c>
      <c r="E812" s="1">
        <v>2.9</v>
      </c>
      <c r="F812" s="1">
        <v>6</v>
      </c>
      <c r="G812" s="1" t="s">
        <v>21</v>
      </c>
      <c r="H812" s="1" t="s">
        <v>22</v>
      </c>
      <c r="I812" s="1">
        <v>13.5</v>
      </c>
      <c r="J812" s="1">
        <v>10.7</v>
      </c>
      <c r="K812" s="1">
        <v>12.2</v>
      </c>
      <c r="L812" s="1">
        <v>23</v>
      </c>
      <c r="M812" s="1">
        <v>290</v>
      </c>
      <c r="N812" s="1">
        <v>4</v>
      </c>
      <c r="O812" s="1">
        <v>5</v>
      </c>
      <c r="P812" s="2">
        <v>79900</v>
      </c>
      <c r="Q812" s="1" t="s">
        <v>256</v>
      </c>
    </row>
    <row r="813" spans="1:17" ht="16.5" hidden="1" customHeight="1">
      <c r="A813" s="1">
        <v>2022</v>
      </c>
      <c r="B813" s="1" t="s">
        <v>56</v>
      </c>
      <c r="C813" s="1" t="s">
        <v>180</v>
      </c>
      <c r="D813" s="1" t="s">
        <v>30</v>
      </c>
      <c r="E813" s="1">
        <v>2.9</v>
      </c>
      <c r="F813" s="1">
        <v>6</v>
      </c>
      <c r="G813" s="1" t="s">
        <v>49</v>
      </c>
      <c r="H813" s="1" t="s">
        <v>22</v>
      </c>
      <c r="I813" s="1">
        <v>13.1</v>
      </c>
      <c r="J813" s="1">
        <v>9.8000000000000007</v>
      </c>
      <c r="K813" s="1">
        <v>11.6</v>
      </c>
      <c r="L813" s="1">
        <v>24</v>
      </c>
      <c r="M813" s="1">
        <v>274</v>
      </c>
      <c r="N813" s="1">
        <v>4</v>
      </c>
      <c r="O813" s="1">
        <v>5</v>
      </c>
      <c r="P813" s="2">
        <v>101900</v>
      </c>
      <c r="Q813" s="3"/>
    </row>
    <row r="814" spans="1:17" ht="16.5" hidden="1" customHeight="1">
      <c r="A814" s="1">
        <v>2022</v>
      </c>
      <c r="B814" s="1" t="s">
        <v>56</v>
      </c>
      <c r="C814" s="1" t="s">
        <v>166</v>
      </c>
      <c r="D814" s="1" t="s">
        <v>30</v>
      </c>
      <c r="E814" s="1">
        <v>2.9</v>
      </c>
      <c r="F814" s="1">
        <v>6</v>
      </c>
      <c r="G814" s="1" t="s">
        <v>49</v>
      </c>
      <c r="H814" s="1" t="s">
        <v>22</v>
      </c>
      <c r="I814" s="1">
        <v>12.8</v>
      </c>
      <c r="J814" s="1">
        <v>9.8000000000000007</v>
      </c>
      <c r="K814" s="1">
        <v>11.5</v>
      </c>
      <c r="L814" s="1">
        <v>25</v>
      </c>
      <c r="M814" s="1">
        <v>274</v>
      </c>
      <c r="N814" s="1">
        <v>4</v>
      </c>
      <c r="O814" s="1">
        <v>5</v>
      </c>
      <c r="P814" s="2">
        <v>106000</v>
      </c>
      <c r="Q814" s="1" t="s">
        <v>167</v>
      </c>
    </row>
    <row r="815" spans="1:17" ht="16.5" hidden="1" customHeight="1">
      <c r="A815" s="1">
        <v>2022</v>
      </c>
      <c r="B815" s="1" t="s">
        <v>56</v>
      </c>
      <c r="C815" s="1" t="s">
        <v>195</v>
      </c>
      <c r="D815" s="1" t="s">
        <v>30</v>
      </c>
      <c r="E815" s="1">
        <v>2.9</v>
      </c>
      <c r="F815" s="1">
        <v>6</v>
      </c>
      <c r="G815" s="1" t="s">
        <v>49</v>
      </c>
      <c r="H815" s="1" t="s">
        <v>22</v>
      </c>
      <c r="I815" s="1">
        <v>13.8</v>
      </c>
      <c r="J815" s="1">
        <v>10.199999999999999</v>
      </c>
      <c r="K815" s="1">
        <v>12.2</v>
      </c>
      <c r="L815" s="1">
        <v>23</v>
      </c>
      <c r="M815" s="1">
        <v>289</v>
      </c>
      <c r="N815" s="1">
        <v>4</v>
      </c>
      <c r="O815" s="1">
        <v>5</v>
      </c>
      <c r="P815" s="2">
        <v>99700</v>
      </c>
      <c r="Q815" s="3"/>
    </row>
    <row r="816" spans="1:17" ht="16.5" hidden="1" customHeight="1">
      <c r="A816" s="1">
        <v>2022</v>
      </c>
      <c r="B816" s="1" t="s">
        <v>56</v>
      </c>
      <c r="C816" s="1" t="s">
        <v>205</v>
      </c>
      <c r="D816" s="1" t="s">
        <v>30</v>
      </c>
      <c r="E816" s="1">
        <v>2.9</v>
      </c>
      <c r="F816" s="1">
        <v>6</v>
      </c>
      <c r="G816" s="1" t="s">
        <v>49</v>
      </c>
      <c r="H816" s="1" t="s">
        <v>22</v>
      </c>
      <c r="I816" s="1">
        <v>12.8</v>
      </c>
      <c r="J816" s="1">
        <v>10.199999999999999</v>
      </c>
      <c r="K816" s="1">
        <v>11.7</v>
      </c>
      <c r="L816" s="1">
        <v>24</v>
      </c>
      <c r="M816" s="1">
        <v>274</v>
      </c>
      <c r="N816" s="1">
        <v>4</v>
      </c>
      <c r="O816" s="1">
        <v>5</v>
      </c>
      <c r="P816" s="2">
        <v>93000</v>
      </c>
      <c r="Q816" s="3"/>
    </row>
    <row r="817" spans="1:17" ht="16.5" hidden="1" customHeight="1">
      <c r="A817" s="1">
        <v>2022</v>
      </c>
      <c r="B817" s="1" t="s">
        <v>56</v>
      </c>
      <c r="C817" s="1" t="s">
        <v>163</v>
      </c>
      <c r="D817" s="1" t="s">
        <v>30</v>
      </c>
      <c r="E817" s="1">
        <v>2.9</v>
      </c>
      <c r="F817" s="1">
        <v>6</v>
      </c>
      <c r="G817" s="1" t="s">
        <v>49</v>
      </c>
      <c r="H817" s="1" t="s">
        <v>22</v>
      </c>
      <c r="I817" s="1">
        <v>12.8</v>
      </c>
      <c r="J817" s="1">
        <v>9.8000000000000007</v>
      </c>
      <c r="K817" s="1">
        <v>11.4</v>
      </c>
      <c r="L817" s="1">
        <v>25</v>
      </c>
      <c r="M817" s="1">
        <v>276</v>
      </c>
      <c r="N817" s="1">
        <v>4</v>
      </c>
      <c r="O817" s="1">
        <v>5</v>
      </c>
      <c r="P817" s="2">
        <v>106400</v>
      </c>
      <c r="Q817" s="3"/>
    </row>
    <row r="818" spans="1:17" ht="16.5" hidden="1" customHeight="1">
      <c r="A818" s="1">
        <v>2022</v>
      </c>
      <c r="B818" s="1" t="s">
        <v>56</v>
      </c>
      <c r="C818" s="1" t="s">
        <v>135</v>
      </c>
      <c r="D818" s="1" t="s">
        <v>30</v>
      </c>
      <c r="E818" s="1">
        <v>2.9</v>
      </c>
      <c r="F818" s="1">
        <v>6</v>
      </c>
      <c r="G818" s="1" t="s">
        <v>49</v>
      </c>
      <c r="H818" s="1" t="s">
        <v>22</v>
      </c>
      <c r="I818" s="1">
        <v>13.8</v>
      </c>
      <c r="J818" s="1">
        <v>10.199999999999999</v>
      </c>
      <c r="K818" s="1">
        <v>12.2</v>
      </c>
      <c r="L818" s="1">
        <v>23</v>
      </c>
      <c r="M818" s="1">
        <v>292</v>
      </c>
      <c r="N818" s="1">
        <v>4</v>
      </c>
      <c r="O818" s="1">
        <v>5</v>
      </c>
      <c r="P818" s="2">
        <v>117700</v>
      </c>
      <c r="Q818" s="3"/>
    </row>
    <row r="819" spans="1:17" ht="16.5" hidden="1" customHeight="1">
      <c r="A819" s="1">
        <v>2022</v>
      </c>
      <c r="B819" s="1" t="s">
        <v>56</v>
      </c>
      <c r="C819" s="1" t="s">
        <v>164</v>
      </c>
      <c r="D819" s="1" t="s">
        <v>30</v>
      </c>
      <c r="E819" s="1">
        <v>2.9</v>
      </c>
      <c r="F819" s="1">
        <v>6</v>
      </c>
      <c r="G819" s="1" t="s">
        <v>49</v>
      </c>
      <c r="H819" s="1" t="s">
        <v>22</v>
      </c>
      <c r="I819" s="1">
        <v>13.8</v>
      </c>
      <c r="J819" s="1">
        <v>10.199999999999999</v>
      </c>
      <c r="K819" s="1">
        <v>12.2</v>
      </c>
      <c r="L819" s="1">
        <v>23</v>
      </c>
      <c r="M819" s="1">
        <v>292</v>
      </c>
      <c r="N819" s="1">
        <v>4</v>
      </c>
      <c r="O819" s="1">
        <v>5</v>
      </c>
      <c r="P819" s="2">
        <v>106400</v>
      </c>
      <c r="Q819" s="3"/>
    </row>
    <row r="820" spans="1:17" ht="16.5" hidden="1" customHeight="1">
      <c r="A820" s="1">
        <v>2022</v>
      </c>
      <c r="B820" s="1" t="s">
        <v>56</v>
      </c>
      <c r="C820" s="1" t="s">
        <v>120</v>
      </c>
      <c r="D820" s="1" t="s">
        <v>30</v>
      </c>
      <c r="E820" s="1">
        <v>4</v>
      </c>
      <c r="F820" s="1">
        <v>8</v>
      </c>
      <c r="G820" s="1" t="s">
        <v>49</v>
      </c>
      <c r="H820" s="1" t="s">
        <v>22</v>
      </c>
      <c r="I820" s="1">
        <v>15.7</v>
      </c>
      <c r="J820" s="1">
        <v>11.2</v>
      </c>
      <c r="K820" s="1">
        <v>13.7</v>
      </c>
      <c r="L820" s="1">
        <v>21</v>
      </c>
      <c r="M820" s="1">
        <v>323</v>
      </c>
      <c r="N820" s="1">
        <v>3</v>
      </c>
      <c r="O820" s="1">
        <v>3</v>
      </c>
      <c r="P820" s="2">
        <v>130700</v>
      </c>
      <c r="Q820" s="3"/>
    </row>
    <row r="821" spans="1:17" ht="16.5" hidden="1" customHeight="1">
      <c r="A821" s="1">
        <v>2022</v>
      </c>
      <c r="B821" s="1" t="s">
        <v>56</v>
      </c>
      <c r="C821" s="1" t="s">
        <v>121</v>
      </c>
      <c r="D821" s="1" t="s">
        <v>30</v>
      </c>
      <c r="E821" s="1">
        <v>4</v>
      </c>
      <c r="F821" s="1">
        <v>8</v>
      </c>
      <c r="G821" s="1" t="s">
        <v>49</v>
      </c>
      <c r="H821" s="1" t="s">
        <v>22</v>
      </c>
      <c r="I821" s="1">
        <v>15.7</v>
      </c>
      <c r="J821" s="1">
        <v>11.8</v>
      </c>
      <c r="K821" s="1">
        <v>13.9</v>
      </c>
      <c r="L821" s="1">
        <v>20</v>
      </c>
      <c r="M821" s="1">
        <v>323</v>
      </c>
      <c r="N821" s="1">
        <v>3</v>
      </c>
      <c r="O821" s="1">
        <v>3</v>
      </c>
      <c r="P821" s="2">
        <v>130700</v>
      </c>
      <c r="Q821" s="3"/>
    </row>
    <row r="822" spans="1:17" ht="16.5" hidden="1" customHeight="1">
      <c r="A822" s="1">
        <v>2022</v>
      </c>
      <c r="B822" s="1" t="s">
        <v>56</v>
      </c>
      <c r="C822" s="1" t="s">
        <v>79</v>
      </c>
      <c r="D822" s="1" t="s">
        <v>30</v>
      </c>
      <c r="E822" s="1">
        <v>4</v>
      </c>
      <c r="F822" s="1">
        <v>8</v>
      </c>
      <c r="G822" s="1" t="s">
        <v>49</v>
      </c>
      <c r="H822" s="1" t="s">
        <v>22</v>
      </c>
      <c r="I822" s="1">
        <v>15.3</v>
      </c>
      <c r="J822" s="1">
        <v>11.2</v>
      </c>
      <c r="K822" s="1">
        <v>13.5</v>
      </c>
      <c r="L822" s="1">
        <v>21</v>
      </c>
      <c r="M822" s="1">
        <v>326</v>
      </c>
      <c r="N822" s="1">
        <v>3</v>
      </c>
      <c r="O822" s="1">
        <v>3</v>
      </c>
      <c r="P822" s="2">
        <v>179800</v>
      </c>
      <c r="Q822" s="1" t="s">
        <v>80</v>
      </c>
    </row>
    <row r="823" spans="1:17" ht="16.5" hidden="1" customHeight="1">
      <c r="A823" s="1">
        <v>2022</v>
      </c>
      <c r="B823" s="1" t="s">
        <v>56</v>
      </c>
      <c r="C823" s="1" t="s">
        <v>74</v>
      </c>
      <c r="D823" s="1" t="s">
        <v>30</v>
      </c>
      <c r="E823" s="1">
        <v>4</v>
      </c>
      <c r="F823" s="1">
        <v>8</v>
      </c>
      <c r="G823" s="1" t="s">
        <v>49</v>
      </c>
      <c r="H823" s="1" t="s">
        <v>22</v>
      </c>
      <c r="I823" s="1">
        <v>15.3</v>
      </c>
      <c r="J823" s="1">
        <v>11.2</v>
      </c>
      <c r="K823" s="1">
        <v>13.5</v>
      </c>
      <c r="L823" s="1">
        <v>21</v>
      </c>
      <c r="M823" s="1">
        <v>326</v>
      </c>
      <c r="N823" s="1">
        <v>3</v>
      </c>
      <c r="O823" s="1">
        <v>3</v>
      </c>
      <c r="P823" s="2">
        <v>190200</v>
      </c>
      <c r="Q823" s="3"/>
    </row>
    <row r="824" spans="1:17" ht="16.5" hidden="1" customHeight="1">
      <c r="A824" s="1">
        <v>2022</v>
      </c>
      <c r="B824" s="1" t="s">
        <v>56</v>
      </c>
      <c r="C824" s="1" t="s">
        <v>81</v>
      </c>
      <c r="D824" s="1" t="s">
        <v>30</v>
      </c>
      <c r="E824" s="1">
        <v>4</v>
      </c>
      <c r="F824" s="1">
        <v>8</v>
      </c>
      <c r="G824" s="1" t="s">
        <v>49</v>
      </c>
      <c r="H824" s="1" t="s">
        <v>22</v>
      </c>
      <c r="I824" s="1">
        <v>15.3</v>
      </c>
      <c r="J824" s="1">
        <v>11.2</v>
      </c>
      <c r="K824" s="1">
        <v>13.5</v>
      </c>
      <c r="L824" s="1">
        <v>21</v>
      </c>
      <c r="M824" s="1">
        <v>326</v>
      </c>
      <c r="N824" s="1">
        <v>3</v>
      </c>
      <c r="O824" s="1">
        <v>3</v>
      </c>
      <c r="P824" s="2">
        <v>179800</v>
      </c>
      <c r="Q824" s="3"/>
    </row>
    <row r="825" spans="1:17" ht="16.5" hidden="1" customHeight="1">
      <c r="A825" s="1">
        <v>2022</v>
      </c>
      <c r="B825" s="1" t="s">
        <v>241</v>
      </c>
      <c r="C825" s="1" t="s">
        <v>351</v>
      </c>
      <c r="D825" s="1" t="s">
        <v>243</v>
      </c>
      <c r="E825" s="1">
        <v>3</v>
      </c>
      <c r="F825" s="1">
        <v>6</v>
      </c>
      <c r="G825" s="1" t="s">
        <v>45</v>
      </c>
      <c r="H825" s="1" t="s">
        <v>174</v>
      </c>
      <c r="I825" s="1">
        <v>10.5</v>
      </c>
      <c r="J825" s="1">
        <v>7.3</v>
      </c>
      <c r="K825" s="1">
        <v>9</v>
      </c>
      <c r="L825" s="1">
        <v>31</v>
      </c>
      <c r="M825" s="1">
        <v>243</v>
      </c>
      <c r="N825" s="1">
        <v>5</v>
      </c>
      <c r="O825" s="1">
        <v>1</v>
      </c>
      <c r="P825" s="2">
        <v>62460</v>
      </c>
      <c r="Q825" s="3"/>
    </row>
    <row r="826" spans="1:17" ht="16.5" hidden="1" customHeight="1">
      <c r="A826" s="1">
        <v>2022</v>
      </c>
      <c r="B826" s="1" t="s">
        <v>241</v>
      </c>
      <c r="C826" s="1" t="s">
        <v>477</v>
      </c>
      <c r="D826" s="1" t="s">
        <v>243</v>
      </c>
      <c r="E826" s="1">
        <v>3</v>
      </c>
      <c r="F826" s="1">
        <v>6</v>
      </c>
      <c r="G826" s="1" t="s">
        <v>45</v>
      </c>
      <c r="H826" s="1" t="s">
        <v>174</v>
      </c>
      <c r="I826" s="1">
        <v>10.4</v>
      </c>
      <c r="J826" s="1">
        <v>7.1</v>
      </c>
      <c r="K826" s="1">
        <v>8.9</v>
      </c>
      <c r="L826" s="1">
        <v>32</v>
      </c>
      <c r="M826" s="1">
        <v>238</v>
      </c>
      <c r="N826" s="1">
        <v>5</v>
      </c>
      <c r="O826" s="1">
        <v>1</v>
      </c>
      <c r="P826" s="2">
        <v>46596</v>
      </c>
      <c r="Q826" s="3"/>
    </row>
    <row r="827" spans="1:17" ht="16.5" hidden="1" customHeight="1">
      <c r="A827" s="1">
        <v>2022</v>
      </c>
      <c r="B827" s="1" t="s">
        <v>241</v>
      </c>
      <c r="C827" s="1" t="s">
        <v>572</v>
      </c>
      <c r="D827" s="1" t="s">
        <v>243</v>
      </c>
      <c r="E827" s="1">
        <v>3.6</v>
      </c>
      <c r="F827" s="1">
        <v>6</v>
      </c>
      <c r="G827" s="1" t="s">
        <v>45</v>
      </c>
      <c r="H827" s="1" t="s">
        <v>233</v>
      </c>
      <c r="I827" s="1">
        <v>11.9</v>
      </c>
      <c r="J827" s="1">
        <v>9.4</v>
      </c>
      <c r="K827" s="1">
        <v>10.8</v>
      </c>
      <c r="L827" s="1">
        <v>26</v>
      </c>
      <c r="M827" s="1">
        <v>253</v>
      </c>
      <c r="N827" s="1">
        <v>5</v>
      </c>
      <c r="O827" s="1">
        <v>5</v>
      </c>
      <c r="P827" s="2">
        <v>37090</v>
      </c>
      <c r="Q827" s="3"/>
    </row>
    <row r="828" spans="1:17" ht="16.5" hidden="1" customHeight="1">
      <c r="A828" s="1">
        <v>2022</v>
      </c>
      <c r="B828" s="1" t="s">
        <v>241</v>
      </c>
      <c r="C828" s="1" t="s">
        <v>584</v>
      </c>
      <c r="D828" s="1" t="s">
        <v>243</v>
      </c>
      <c r="E828" s="1">
        <v>3.6</v>
      </c>
      <c r="F828" s="1">
        <v>6</v>
      </c>
      <c r="G828" s="1" t="s">
        <v>45</v>
      </c>
      <c r="H828" s="1" t="s">
        <v>233</v>
      </c>
      <c r="I828" s="1">
        <v>11.6</v>
      </c>
      <c r="J828" s="1">
        <v>9</v>
      </c>
      <c r="K828" s="1">
        <v>10.4</v>
      </c>
      <c r="L828" s="1">
        <v>27</v>
      </c>
      <c r="M828" s="1">
        <v>245</v>
      </c>
      <c r="N828" s="1">
        <v>5</v>
      </c>
      <c r="O828" s="1">
        <v>5</v>
      </c>
      <c r="P828" s="2">
        <v>38727</v>
      </c>
      <c r="Q828" s="3"/>
    </row>
    <row r="829" spans="1:17" ht="16.5" hidden="1" customHeight="1">
      <c r="A829" s="1">
        <v>2022</v>
      </c>
      <c r="B829" s="1" t="s">
        <v>241</v>
      </c>
      <c r="C829" s="1">
        <v>1500</v>
      </c>
      <c r="D829" s="1" t="s">
        <v>243</v>
      </c>
      <c r="E829" s="1">
        <v>5.7</v>
      </c>
      <c r="F829" s="1">
        <v>8</v>
      </c>
      <c r="G829" s="1" t="s">
        <v>45</v>
      </c>
      <c r="H829" s="1" t="s">
        <v>233</v>
      </c>
      <c r="I829" s="1">
        <v>16.2</v>
      </c>
      <c r="J829" s="1">
        <v>10.5</v>
      </c>
      <c r="K829" s="1">
        <v>13.6</v>
      </c>
      <c r="L829" s="1">
        <v>21</v>
      </c>
      <c r="M829" s="1">
        <v>320</v>
      </c>
      <c r="N829" s="1">
        <v>3</v>
      </c>
      <c r="O829" s="1">
        <v>5</v>
      </c>
      <c r="P829" s="2">
        <v>39790</v>
      </c>
      <c r="Q829" s="3"/>
    </row>
    <row r="830" spans="1:17" ht="16.5" hidden="1" customHeight="1">
      <c r="A830" s="1">
        <v>2022</v>
      </c>
      <c r="B830" s="1" t="s">
        <v>241</v>
      </c>
      <c r="C830" s="1" t="s">
        <v>572</v>
      </c>
      <c r="D830" s="1" t="s">
        <v>243</v>
      </c>
      <c r="E830" s="1">
        <v>5.7</v>
      </c>
      <c r="F830" s="1">
        <v>8</v>
      </c>
      <c r="G830" s="1" t="s">
        <v>45</v>
      </c>
      <c r="H830" s="1" t="s">
        <v>233</v>
      </c>
      <c r="I830" s="1">
        <v>13</v>
      </c>
      <c r="J830" s="1">
        <v>10</v>
      </c>
      <c r="K830" s="1">
        <v>11.7</v>
      </c>
      <c r="L830" s="1">
        <v>24</v>
      </c>
      <c r="M830" s="1">
        <v>275</v>
      </c>
      <c r="N830" s="1">
        <v>4</v>
      </c>
      <c r="O830" s="1">
        <v>5</v>
      </c>
      <c r="P830" s="2">
        <v>39790</v>
      </c>
      <c r="Q830" s="3"/>
    </row>
    <row r="831" spans="1:17" ht="16.5" hidden="1" customHeight="1">
      <c r="A831" s="1">
        <v>2022</v>
      </c>
      <c r="B831" s="1" t="s">
        <v>241</v>
      </c>
      <c r="C831" s="1" t="s">
        <v>527</v>
      </c>
      <c r="D831" s="1" t="s">
        <v>243</v>
      </c>
      <c r="E831" s="1">
        <v>3</v>
      </c>
      <c r="F831" s="1">
        <v>6</v>
      </c>
      <c r="G831" s="1" t="s">
        <v>45</v>
      </c>
      <c r="H831" s="1" t="s">
        <v>174</v>
      </c>
      <c r="I831" s="1">
        <v>11.1</v>
      </c>
      <c r="J831" s="1">
        <v>8</v>
      </c>
      <c r="K831" s="1">
        <v>9.6999999999999993</v>
      </c>
      <c r="L831" s="1">
        <v>29</v>
      </c>
      <c r="M831" s="1">
        <v>260</v>
      </c>
      <c r="N831" s="1">
        <v>4</v>
      </c>
      <c r="O831" s="1">
        <v>1</v>
      </c>
      <c r="P831" s="2">
        <v>43590</v>
      </c>
      <c r="Q831" s="3"/>
    </row>
    <row r="832" spans="1:17" ht="16.5" hidden="1" customHeight="1">
      <c r="A832" s="1">
        <v>2022</v>
      </c>
      <c r="B832" s="1" t="s">
        <v>241</v>
      </c>
      <c r="C832" s="1" t="s">
        <v>559</v>
      </c>
      <c r="D832" s="1" t="s">
        <v>243</v>
      </c>
      <c r="E832" s="1">
        <v>3.6</v>
      </c>
      <c r="F832" s="1">
        <v>6</v>
      </c>
      <c r="G832" s="1" t="s">
        <v>45</v>
      </c>
      <c r="H832" s="1" t="s">
        <v>233</v>
      </c>
      <c r="I832" s="1">
        <v>12.2</v>
      </c>
      <c r="J832" s="1">
        <v>9.6999999999999993</v>
      </c>
      <c r="K832" s="1">
        <v>11.1</v>
      </c>
      <c r="L832" s="1">
        <v>25</v>
      </c>
      <c r="M832" s="1">
        <v>260</v>
      </c>
      <c r="N832" s="1">
        <v>4</v>
      </c>
      <c r="O832" s="1">
        <v>5</v>
      </c>
      <c r="P832" s="2">
        <v>40890</v>
      </c>
      <c r="Q832" s="3"/>
    </row>
    <row r="833" spans="1:17" ht="16.5" hidden="1" customHeight="1">
      <c r="A833" s="1">
        <v>2022</v>
      </c>
      <c r="B833" s="1" t="s">
        <v>241</v>
      </c>
      <c r="C833" s="1" t="s">
        <v>560</v>
      </c>
      <c r="D833" s="1" t="s">
        <v>243</v>
      </c>
      <c r="E833" s="1">
        <v>5.7</v>
      </c>
      <c r="F833" s="1">
        <v>8</v>
      </c>
      <c r="G833" s="1" t="s">
        <v>45</v>
      </c>
      <c r="H833" s="1" t="s">
        <v>233</v>
      </c>
      <c r="I833" s="1">
        <v>16.100000000000001</v>
      </c>
      <c r="J833" s="1">
        <v>11</v>
      </c>
      <c r="K833" s="1">
        <v>13.8</v>
      </c>
      <c r="L833" s="1">
        <v>20</v>
      </c>
      <c r="M833" s="1">
        <v>325</v>
      </c>
      <c r="N833" s="1">
        <v>3</v>
      </c>
      <c r="O833" s="1">
        <v>5</v>
      </c>
      <c r="P833" s="2">
        <v>40890</v>
      </c>
      <c r="Q833" s="3"/>
    </row>
    <row r="834" spans="1:17" ht="16.5" hidden="1" customHeight="1">
      <c r="A834" s="1">
        <v>2022</v>
      </c>
      <c r="B834" s="1" t="s">
        <v>241</v>
      </c>
      <c r="C834" s="1" t="s">
        <v>559</v>
      </c>
      <c r="D834" s="1" t="s">
        <v>243</v>
      </c>
      <c r="E834" s="1">
        <v>5.7</v>
      </c>
      <c r="F834" s="1">
        <v>8</v>
      </c>
      <c r="G834" s="1" t="s">
        <v>45</v>
      </c>
      <c r="H834" s="1" t="s">
        <v>233</v>
      </c>
      <c r="I834" s="1">
        <v>13.4</v>
      </c>
      <c r="J834" s="1">
        <v>10.5</v>
      </c>
      <c r="K834" s="1">
        <v>12.1</v>
      </c>
      <c r="L834" s="1">
        <v>23</v>
      </c>
      <c r="M834" s="1">
        <v>284</v>
      </c>
      <c r="N834" s="1">
        <v>4</v>
      </c>
      <c r="O834" s="1">
        <v>5</v>
      </c>
      <c r="P834" s="2">
        <v>40890</v>
      </c>
      <c r="Q834" s="3"/>
    </row>
    <row r="835" spans="1:17" ht="16.5" hidden="1" customHeight="1">
      <c r="A835" s="1">
        <v>2022</v>
      </c>
      <c r="B835" s="1" t="s">
        <v>241</v>
      </c>
      <c r="C835" s="1" t="s">
        <v>242</v>
      </c>
      <c r="D835" s="1" t="s">
        <v>243</v>
      </c>
      <c r="E835" s="1">
        <v>6.2</v>
      </c>
      <c r="F835" s="1">
        <v>8</v>
      </c>
      <c r="G835" s="1" t="s">
        <v>45</v>
      </c>
      <c r="H835" s="1" t="s">
        <v>22</v>
      </c>
      <c r="I835" s="1">
        <v>22.4</v>
      </c>
      <c r="J835" s="1">
        <v>16.5</v>
      </c>
      <c r="K835" s="1">
        <v>19.8</v>
      </c>
      <c r="L835" s="1">
        <v>14</v>
      </c>
      <c r="M835" s="1">
        <v>465</v>
      </c>
      <c r="N835" s="1">
        <v>1</v>
      </c>
      <c r="O835" s="1">
        <v>1</v>
      </c>
      <c r="P835" s="2">
        <v>83790</v>
      </c>
      <c r="Q835" s="3"/>
    </row>
    <row r="836" spans="1:17" ht="16.5" hidden="1" customHeight="1">
      <c r="A836" s="1">
        <v>2022</v>
      </c>
      <c r="B836" s="1" t="s">
        <v>241</v>
      </c>
      <c r="C836" s="1" t="s">
        <v>696</v>
      </c>
      <c r="D836" s="1" t="s">
        <v>243</v>
      </c>
      <c r="E836" s="1">
        <v>3.6</v>
      </c>
      <c r="F836" s="1">
        <v>6</v>
      </c>
      <c r="G836" s="1" t="s">
        <v>45</v>
      </c>
      <c r="H836" s="1" t="s">
        <v>233</v>
      </c>
      <c r="I836" s="1">
        <v>13.9</v>
      </c>
      <c r="J836" s="1">
        <v>9.6</v>
      </c>
      <c r="K836" s="1">
        <v>11.9</v>
      </c>
      <c r="L836" s="1">
        <v>24</v>
      </c>
      <c r="M836" s="1">
        <v>280</v>
      </c>
      <c r="N836" s="1">
        <v>4</v>
      </c>
      <c r="O836" s="1">
        <v>3</v>
      </c>
      <c r="P836" s="2">
        <v>30235</v>
      </c>
      <c r="Q836" s="3"/>
    </row>
    <row r="837" spans="1:17" ht="16.5" hidden="1" customHeight="1">
      <c r="A837" s="1">
        <v>2022</v>
      </c>
      <c r="B837" s="1" t="s">
        <v>241</v>
      </c>
      <c r="C837" s="1" t="s">
        <v>696</v>
      </c>
      <c r="D837" s="1" t="s">
        <v>243</v>
      </c>
      <c r="E837" s="1">
        <v>5.7</v>
      </c>
      <c r="F837" s="1">
        <v>8</v>
      </c>
      <c r="G837" s="1" t="s">
        <v>45</v>
      </c>
      <c r="H837" s="1" t="s">
        <v>233</v>
      </c>
      <c r="I837" s="1">
        <v>15.9</v>
      </c>
      <c r="J837" s="1">
        <v>11.1</v>
      </c>
      <c r="K837" s="1">
        <v>13.7</v>
      </c>
      <c r="L837" s="1">
        <v>21</v>
      </c>
      <c r="M837" s="1">
        <v>323</v>
      </c>
      <c r="N837" s="1">
        <v>3</v>
      </c>
      <c r="O837" s="1">
        <v>3</v>
      </c>
      <c r="P837" s="2">
        <v>30235</v>
      </c>
      <c r="Q837" s="3"/>
    </row>
    <row r="838" spans="1:17" ht="16.5" hidden="1" customHeight="1">
      <c r="A838" s="1">
        <v>2022</v>
      </c>
      <c r="B838" s="1" t="s">
        <v>241</v>
      </c>
      <c r="C838" s="1" t="s">
        <v>521</v>
      </c>
      <c r="D838" s="1" t="s">
        <v>243</v>
      </c>
      <c r="E838" s="1">
        <v>3.6</v>
      </c>
      <c r="F838" s="1">
        <v>6</v>
      </c>
      <c r="G838" s="1" t="s">
        <v>45</v>
      </c>
      <c r="H838" s="1" t="s">
        <v>233</v>
      </c>
      <c r="I838" s="1">
        <v>14.5</v>
      </c>
      <c r="J838" s="1">
        <v>10.199999999999999</v>
      </c>
      <c r="K838" s="1">
        <v>12.6</v>
      </c>
      <c r="L838" s="1">
        <v>22</v>
      </c>
      <c r="M838" s="1">
        <v>295</v>
      </c>
      <c r="N838" s="1">
        <v>4</v>
      </c>
      <c r="O838" s="1">
        <v>3</v>
      </c>
      <c r="P838" s="2">
        <v>37395</v>
      </c>
      <c r="Q838" s="3"/>
    </row>
    <row r="839" spans="1:17" ht="16.5" hidden="1" customHeight="1">
      <c r="A839" s="1">
        <v>2022</v>
      </c>
      <c r="B839" s="1" t="s">
        <v>241</v>
      </c>
      <c r="C839" s="1" t="s">
        <v>521</v>
      </c>
      <c r="D839" s="1" t="s">
        <v>243</v>
      </c>
      <c r="E839" s="1">
        <v>5.7</v>
      </c>
      <c r="F839" s="1">
        <v>8</v>
      </c>
      <c r="G839" s="1" t="s">
        <v>45</v>
      </c>
      <c r="H839" s="1" t="s">
        <v>233</v>
      </c>
      <c r="I839" s="1">
        <v>16.2</v>
      </c>
      <c r="J839" s="1">
        <v>11.6</v>
      </c>
      <c r="K839" s="1">
        <v>14.1</v>
      </c>
      <c r="L839" s="1">
        <v>20</v>
      </c>
      <c r="M839" s="1">
        <v>330</v>
      </c>
      <c r="N839" s="1">
        <v>3</v>
      </c>
      <c r="O839" s="1">
        <v>3</v>
      </c>
      <c r="P839" s="2">
        <v>43695</v>
      </c>
      <c r="Q839" s="3"/>
    </row>
    <row r="840" spans="1:17" ht="16.5" hidden="1" customHeight="1">
      <c r="A840" s="1">
        <v>2022</v>
      </c>
      <c r="B840" s="1" t="s">
        <v>241</v>
      </c>
      <c r="C840" s="1" t="s">
        <v>646</v>
      </c>
      <c r="D840" s="1" t="s">
        <v>525</v>
      </c>
      <c r="E840" s="1">
        <v>2.4</v>
      </c>
      <c r="F840" s="1">
        <v>4</v>
      </c>
      <c r="G840" s="1" t="s">
        <v>72</v>
      </c>
      <c r="H840" s="1" t="s">
        <v>233</v>
      </c>
      <c r="I840" s="1">
        <v>11.2</v>
      </c>
      <c r="J840" s="1">
        <v>8.3000000000000007</v>
      </c>
      <c r="K840" s="1">
        <v>9.9</v>
      </c>
      <c r="L840" s="1">
        <v>29</v>
      </c>
      <c r="M840" s="1">
        <v>232</v>
      </c>
      <c r="N840" s="1">
        <v>5</v>
      </c>
      <c r="O840" s="1">
        <v>6</v>
      </c>
      <c r="P840" s="2">
        <v>34080</v>
      </c>
      <c r="Q840" s="3"/>
    </row>
    <row r="841" spans="1:17" ht="16.5" hidden="1" customHeight="1">
      <c r="A841" s="1">
        <v>2022</v>
      </c>
      <c r="B841" s="1" t="s">
        <v>28</v>
      </c>
      <c r="C841" s="1" t="s">
        <v>39</v>
      </c>
      <c r="D841" s="1" t="s">
        <v>37</v>
      </c>
      <c r="E841" s="1">
        <v>6.7</v>
      </c>
      <c r="F841" s="1">
        <v>12</v>
      </c>
      <c r="G841" s="1" t="s">
        <v>31</v>
      </c>
      <c r="H841" s="1" t="s">
        <v>22</v>
      </c>
      <c r="I841" s="1">
        <v>20.100000000000001</v>
      </c>
      <c r="J841" s="1">
        <v>12.1</v>
      </c>
      <c r="K841" s="1">
        <v>16.5</v>
      </c>
      <c r="L841" s="1">
        <v>17</v>
      </c>
      <c r="M841" s="1">
        <v>386</v>
      </c>
      <c r="N841" s="1">
        <v>2</v>
      </c>
      <c r="O841" s="1">
        <v>3</v>
      </c>
      <c r="P841" s="2">
        <v>348500</v>
      </c>
      <c r="Q841" s="3"/>
    </row>
    <row r="842" spans="1:17" ht="16.5" hidden="1" customHeight="1">
      <c r="A842" s="1">
        <v>2022</v>
      </c>
      <c r="B842" s="1" t="s">
        <v>28</v>
      </c>
      <c r="C842" s="1" t="s">
        <v>36</v>
      </c>
      <c r="D842" s="1" t="s">
        <v>37</v>
      </c>
      <c r="E842" s="1">
        <v>6.7</v>
      </c>
      <c r="F842" s="1">
        <v>12</v>
      </c>
      <c r="G842" s="1" t="s">
        <v>31</v>
      </c>
      <c r="H842" s="1" t="s">
        <v>22</v>
      </c>
      <c r="I842" s="1">
        <v>20.100000000000001</v>
      </c>
      <c r="J842" s="1">
        <v>12.1</v>
      </c>
      <c r="K842" s="1">
        <v>16.5</v>
      </c>
      <c r="L842" s="1">
        <v>17</v>
      </c>
      <c r="M842" s="1">
        <v>386</v>
      </c>
      <c r="N842" s="1">
        <v>2</v>
      </c>
      <c r="O842" s="1">
        <v>3</v>
      </c>
      <c r="P842" s="2">
        <v>394500</v>
      </c>
      <c r="Q842" s="3"/>
    </row>
    <row r="843" spans="1:17" ht="16.5" hidden="1" customHeight="1">
      <c r="A843" s="1">
        <v>2022</v>
      </c>
      <c r="B843" s="1" t="s">
        <v>28</v>
      </c>
      <c r="C843" s="1" t="s">
        <v>40</v>
      </c>
      <c r="D843" s="1" t="s">
        <v>30</v>
      </c>
      <c r="E843" s="1">
        <v>6.7</v>
      </c>
      <c r="F843" s="1">
        <v>12</v>
      </c>
      <c r="G843" s="1" t="s">
        <v>31</v>
      </c>
      <c r="H843" s="1" t="s">
        <v>22</v>
      </c>
      <c r="I843" s="1">
        <v>19.899999999999999</v>
      </c>
      <c r="J843" s="1">
        <v>12.7</v>
      </c>
      <c r="K843" s="1">
        <v>16.7</v>
      </c>
      <c r="L843" s="1">
        <v>17</v>
      </c>
      <c r="M843" s="1">
        <v>387</v>
      </c>
      <c r="N843" s="1">
        <v>2</v>
      </c>
      <c r="O843" s="1">
        <v>3</v>
      </c>
      <c r="P843" s="2">
        <v>340500</v>
      </c>
      <c r="Q843" s="3"/>
    </row>
    <row r="844" spans="1:17" ht="16.5" hidden="1" customHeight="1">
      <c r="A844" s="1">
        <v>2022</v>
      </c>
      <c r="B844" s="1" t="s">
        <v>28</v>
      </c>
      <c r="C844" s="1" t="s">
        <v>41</v>
      </c>
      <c r="D844" s="1" t="s">
        <v>30</v>
      </c>
      <c r="E844" s="1">
        <v>6.7</v>
      </c>
      <c r="F844" s="1">
        <v>12</v>
      </c>
      <c r="G844" s="1" t="s">
        <v>31</v>
      </c>
      <c r="H844" s="1" t="s">
        <v>22</v>
      </c>
      <c r="I844" s="1">
        <v>19.899999999999999</v>
      </c>
      <c r="J844" s="1">
        <v>12.7</v>
      </c>
      <c r="K844" s="1">
        <v>16.7</v>
      </c>
      <c r="L844" s="1">
        <v>17</v>
      </c>
      <c r="M844" s="1">
        <v>387</v>
      </c>
      <c r="N844" s="1">
        <v>2</v>
      </c>
      <c r="O844" s="1">
        <v>3</v>
      </c>
      <c r="P844" s="2">
        <v>340500</v>
      </c>
      <c r="Q844" s="3"/>
    </row>
    <row r="845" spans="1:17" ht="16.5" hidden="1" customHeight="1">
      <c r="A845" s="1">
        <v>2022</v>
      </c>
      <c r="B845" s="1" t="s">
        <v>28</v>
      </c>
      <c r="C845" s="1" t="s">
        <v>38</v>
      </c>
      <c r="D845" s="1" t="s">
        <v>30</v>
      </c>
      <c r="E845" s="1">
        <v>6.7</v>
      </c>
      <c r="F845" s="1">
        <v>12</v>
      </c>
      <c r="G845" s="1" t="s">
        <v>31</v>
      </c>
      <c r="H845" s="1" t="s">
        <v>22</v>
      </c>
      <c r="I845" s="1">
        <v>19.899999999999999</v>
      </c>
      <c r="J845" s="1">
        <v>12.7</v>
      </c>
      <c r="K845" s="1">
        <v>16.7</v>
      </c>
      <c r="L845" s="1">
        <v>17</v>
      </c>
      <c r="M845" s="1">
        <v>387</v>
      </c>
      <c r="N845" s="1">
        <v>2</v>
      </c>
      <c r="O845" s="1">
        <v>3</v>
      </c>
      <c r="P845" s="2">
        <v>388000</v>
      </c>
      <c r="Q845" s="3"/>
    </row>
    <row r="846" spans="1:17" ht="16.5" hidden="1" customHeight="1">
      <c r="A846" s="1">
        <v>2022</v>
      </c>
      <c r="B846" s="1" t="s">
        <v>28</v>
      </c>
      <c r="C846" s="1" t="s">
        <v>33</v>
      </c>
      <c r="D846" s="1" t="s">
        <v>30</v>
      </c>
      <c r="E846" s="1">
        <v>6.7</v>
      </c>
      <c r="F846" s="1">
        <v>12</v>
      </c>
      <c r="G846" s="1" t="s">
        <v>31</v>
      </c>
      <c r="H846" s="1" t="s">
        <v>22</v>
      </c>
      <c r="I846" s="1">
        <v>20</v>
      </c>
      <c r="J846" s="1">
        <v>11.8</v>
      </c>
      <c r="K846" s="1">
        <v>16.3</v>
      </c>
      <c r="L846" s="1">
        <v>17</v>
      </c>
      <c r="M846" s="1">
        <v>382</v>
      </c>
      <c r="N846" s="1">
        <v>2</v>
      </c>
      <c r="O846" s="1">
        <v>3</v>
      </c>
      <c r="P846" s="2">
        <v>465000</v>
      </c>
      <c r="Q846" s="3"/>
    </row>
    <row r="847" spans="1:17" ht="16.5" hidden="1" customHeight="1">
      <c r="A847" s="1">
        <v>2022</v>
      </c>
      <c r="B847" s="1" t="s">
        <v>28</v>
      </c>
      <c r="C847" s="1" t="s">
        <v>29</v>
      </c>
      <c r="D847" s="1" t="s">
        <v>30</v>
      </c>
      <c r="E847" s="1">
        <v>6.7</v>
      </c>
      <c r="F847" s="1">
        <v>12</v>
      </c>
      <c r="G847" s="1" t="s">
        <v>31</v>
      </c>
      <c r="H847" s="1" t="s">
        <v>22</v>
      </c>
      <c r="I847" s="1">
        <v>20</v>
      </c>
      <c r="J847" s="1">
        <v>11.8</v>
      </c>
      <c r="K847" s="1">
        <v>16.3</v>
      </c>
      <c r="L847" s="1">
        <v>17</v>
      </c>
      <c r="M847" s="1">
        <v>382</v>
      </c>
      <c r="N847" s="1">
        <v>2</v>
      </c>
      <c r="O847" s="1">
        <v>3</v>
      </c>
      <c r="P847" s="2">
        <v>545000</v>
      </c>
      <c r="Q847" s="3"/>
    </row>
    <row r="848" spans="1:17" ht="16.5" customHeight="1">
      <c r="A848" s="1">
        <v>2022</v>
      </c>
      <c r="B848" s="1" t="s">
        <v>600</v>
      </c>
      <c r="C848" s="1" t="s">
        <v>669</v>
      </c>
      <c r="D848" s="1" t="s">
        <v>53</v>
      </c>
      <c r="E848" s="1">
        <v>2.4</v>
      </c>
      <c r="F848" s="1">
        <v>4</v>
      </c>
      <c r="G848" s="1" t="s">
        <v>479</v>
      </c>
      <c r="H848" s="1" t="s">
        <v>233</v>
      </c>
      <c r="I848" s="1">
        <v>11.7</v>
      </c>
      <c r="J848" s="1">
        <v>9</v>
      </c>
      <c r="K848" s="1">
        <v>10.5</v>
      </c>
      <c r="L848" s="1">
        <v>27</v>
      </c>
      <c r="M848" s="1">
        <v>245</v>
      </c>
      <c r="N848" s="1">
        <v>5</v>
      </c>
      <c r="O848" s="1">
        <v>3</v>
      </c>
      <c r="P848" s="2">
        <v>32795</v>
      </c>
      <c r="Q848" s="3"/>
    </row>
    <row r="849" spans="1:17" ht="16.5" customHeight="1">
      <c r="A849" s="1">
        <v>2022</v>
      </c>
      <c r="B849" s="1" t="s">
        <v>600</v>
      </c>
      <c r="C849" s="1" t="s">
        <v>729</v>
      </c>
      <c r="D849" s="1" t="s">
        <v>44</v>
      </c>
      <c r="E849" s="1">
        <v>2.4</v>
      </c>
      <c r="F849" s="1">
        <v>4</v>
      </c>
      <c r="G849" s="1" t="s">
        <v>392</v>
      </c>
      <c r="H849" s="1" t="s">
        <v>22</v>
      </c>
      <c r="I849" s="1">
        <v>11</v>
      </c>
      <c r="J849" s="1">
        <v>7.7</v>
      </c>
      <c r="K849" s="1">
        <v>9.5</v>
      </c>
      <c r="L849" s="1">
        <v>30</v>
      </c>
      <c r="M849" s="1">
        <v>224</v>
      </c>
      <c r="N849" s="1">
        <v>5</v>
      </c>
      <c r="O849" s="1">
        <v>3</v>
      </c>
      <c r="P849" s="2">
        <v>27995</v>
      </c>
      <c r="Q849" s="3"/>
    </row>
    <row r="850" spans="1:17" ht="16.5" customHeight="1">
      <c r="A850" s="1">
        <v>2022</v>
      </c>
      <c r="B850" s="1" t="s">
        <v>600</v>
      </c>
      <c r="C850" s="1" t="s">
        <v>729</v>
      </c>
      <c r="D850" s="1" t="s">
        <v>44</v>
      </c>
      <c r="E850" s="1">
        <v>2.4</v>
      </c>
      <c r="F850" s="1">
        <v>4</v>
      </c>
      <c r="G850" s="1" t="s">
        <v>84</v>
      </c>
      <c r="H850" s="1" t="s">
        <v>22</v>
      </c>
      <c r="I850" s="1">
        <v>12</v>
      </c>
      <c r="J850" s="1">
        <v>8.8000000000000007</v>
      </c>
      <c r="K850" s="1">
        <v>10.5</v>
      </c>
      <c r="L850" s="1">
        <v>27</v>
      </c>
      <c r="M850" s="1">
        <v>247</v>
      </c>
      <c r="N850" s="1">
        <v>5</v>
      </c>
      <c r="O850" s="1">
        <v>3</v>
      </c>
      <c r="P850" s="2">
        <v>27995</v>
      </c>
      <c r="Q850" s="3"/>
    </row>
    <row r="851" spans="1:17" ht="16.5" customHeight="1">
      <c r="A851" s="1">
        <v>2022</v>
      </c>
      <c r="B851" s="1" t="s">
        <v>600</v>
      </c>
      <c r="C851" s="1" t="s">
        <v>807</v>
      </c>
      <c r="D851" s="1" t="s">
        <v>236</v>
      </c>
      <c r="E851" s="1">
        <v>2</v>
      </c>
      <c r="F851" s="1">
        <v>4</v>
      </c>
      <c r="G851" s="1" t="s">
        <v>479</v>
      </c>
      <c r="H851" s="1" t="s">
        <v>233</v>
      </c>
      <c r="I851" s="1">
        <v>8.5</v>
      </c>
      <c r="J851" s="1">
        <v>7</v>
      </c>
      <c r="K851" s="1">
        <v>7.9</v>
      </c>
      <c r="L851" s="1">
        <v>36</v>
      </c>
      <c r="M851" s="1">
        <v>184</v>
      </c>
      <c r="N851" s="1">
        <v>6</v>
      </c>
      <c r="O851" s="1">
        <v>7</v>
      </c>
      <c r="P851" s="2">
        <v>23145</v>
      </c>
      <c r="Q851" s="3"/>
    </row>
    <row r="852" spans="1:17" ht="16.5" customHeight="1">
      <c r="A852" s="1">
        <v>2022</v>
      </c>
      <c r="B852" s="1" t="s">
        <v>600</v>
      </c>
      <c r="C852" s="1" t="s">
        <v>807</v>
      </c>
      <c r="D852" s="1" t="s">
        <v>236</v>
      </c>
      <c r="E852" s="1">
        <v>2</v>
      </c>
      <c r="F852" s="1">
        <v>4</v>
      </c>
      <c r="G852" s="1" t="s">
        <v>84</v>
      </c>
      <c r="H852" s="1" t="s">
        <v>233</v>
      </c>
      <c r="I852" s="1">
        <v>10.5</v>
      </c>
      <c r="J852" s="1">
        <v>8.1</v>
      </c>
      <c r="K852" s="1">
        <v>9.4</v>
      </c>
      <c r="L852" s="1">
        <v>30</v>
      </c>
      <c r="M852" s="1">
        <v>220</v>
      </c>
      <c r="N852" s="1">
        <v>5</v>
      </c>
      <c r="O852" s="1">
        <v>7</v>
      </c>
      <c r="P852" s="2">
        <v>23145</v>
      </c>
      <c r="Q852" s="3"/>
    </row>
    <row r="853" spans="1:17" ht="16.5" customHeight="1">
      <c r="A853" s="1">
        <v>2022</v>
      </c>
      <c r="B853" s="1" t="s">
        <v>600</v>
      </c>
      <c r="C853" s="1" t="s">
        <v>807</v>
      </c>
      <c r="D853" s="1" t="s">
        <v>236</v>
      </c>
      <c r="E853" s="1">
        <v>2.5</v>
      </c>
      <c r="F853" s="1">
        <v>4</v>
      </c>
      <c r="G853" s="1" t="s">
        <v>479</v>
      </c>
      <c r="H853" s="1" t="s">
        <v>233</v>
      </c>
      <c r="I853" s="1">
        <v>8.8000000000000007</v>
      </c>
      <c r="J853" s="1">
        <v>7</v>
      </c>
      <c r="K853" s="1">
        <v>8</v>
      </c>
      <c r="L853" s="1">
        <v>35</v>
      </c>
      <c r="M853" s="1">
        <v>188</v>
      </c>
      <c r="N853" s="1">
        <v>6</v>
      </c>
      <c r="O853" s="1">
        <v>7</v>
      </c>
      <c r="P853" s="2">
        <v>23145</v>
      </c>
      <c r="Q853" s="3"/>
    </row>
    <row r="854" spans="1:17" ht="16.5" customHeight="1">
      <c r="A854" s="1">
        <v>2022</v>
      </c>
      <c r="B854" s="1" t="s">
        <v>600</v>
      </c>
      <c r="C854" s="1" t="s">
        <v>766</v>
      </c>
      <c r="D854" s="1" t="s">
        <v>236</v>
      </c>
      <c r="E854" s="1">
        <v>2.5</v>
      </c>
      <c r="F854" s="1">
        <v>4</v>
      </c>
      <c r="G854" s="1" t="s">
        <v>598</v>
      </c>
      <c r="H854" s="1" t="s">
        <v>233</v>
      </c>
      <c r="I854" s="1">
        <v>9</v>
      </c>
      <c r="J854" s="1">
        <v>7.2</v>
      </c>
      <c r="K854" s="1">
        <v>8.1999999999999993</v>
      </c>
      <c r="L854" s="1">
        <v>34</v>
      </c>
      <c r="M854" s="1">
        <v>192</v>
      </c>
      <c r="N854" s="1">
        <v>6</v>
      </c>
      <c r="O854" s="1">
        <v>7</v>
      </c>
      <c r="P854" s="2">
        <v>25895</v>
      </c>
      <c r="Q854" s="3"/>
    </row>
    <row r="855" spans="1:17" ht="16.5" customHeight="1">
      <c r="A855" s="1">
        <v>2022</v>
      </c>
      <c r="B855" s="1" t="s">
        <v>600</v>
      </c>
      <c r="C855" s="1" t="s">
        <v>654</v>
      </c>
      <c r="D855" s="1" t="s">
        <v>236</v>
      </c>
      <c r="E855" s="1">
        <v>2.5</v>
      </c>
      <c r="F855" s="1">
        <v>4</v>
      </c>
      <c r="G855" s="1" t="s">
        <v>479</v>
      </c>
      <c r="H855" s="1" t="s">
        <v>233</v>
      </c>
      <c r="I855" s="1">
        <v>9.5</v>
      </c>
      <c r="J855" s="1">
        <v>8.3000000000000007</v>
      </c>
      <c r="K855" s="1">
        <v>9</v>
      </c>
      <c r="L855" s="1">
        <v>31</v>
      </c>
      <c r="M855" s="1">
        <v>210</v>
      </c>
      <c r="N855" s="1">
        <v>5</v>
      </c>
      <c r="O855" s="1">
        <v>7</v>
      </c>
      <c r="P855" s="2">
        <v>33520</v>
      </c>
      <c r="Q855" s="3"/>
    </row>
    <row r="856" spans="1:17" ht="16.5" customHeight="1">
      <c r="A856" s="1">
        <v>2022</v>
      </c>
      <c r="B856" s="1" t="s">
        <v>600</v>
      </c>
      <c r="C856" s="1" t="s">
        <v>809</v>
      </c>
      <c r="D856" s="1" t="s">
        <v>69</v>
      </c>
      <c r="E856" s="1">
        <v>2</v>
      </c>
      <c r="F856" s="1">
        <v>4</v>
      </c>
      <c r="G856" s="1" t="s">
        <v>598</v>
      </c>
      <c r="H856" s="1" t="s">
        <v>233</v>
      </c>
      <c r="I856" s="1">
        <v>8.3000000000000007</v>
      </c>
      <c r="J856" s="1">
        <v>6.4</v>
      </c>
      <c r="K856" s="1">
        <v>7.4</v>
      </c>
      <c r="L856" s="1">
        <v>38</v>
      </c>
      <c r="M856" s="1">
        <v>174</v>
      </c>
      <c r="N856" s="1">
        <v>7</v>
      </c>
      <c r="O856" s="1">
        <v>7</v>
      </c>
      <c r="P856" s="2">
        <v>22695</v>
      </c>
      <c r="Q856" s="3"/>
    </row>
    <row r="857" spans="1:17" ht="16.5" customHeight="1">
      <c r="A857" s="1">
        <v>2022</v>
      </c>
      <c r="B857" s="1" t="s">
        <v>600</v>
      </c>
      <c r="C857" s="1" t="s">
        <v>809</v>
      </c>
      <c r="D857" s="1" t="s">
        <v>69</v>
      </c>
      <c r="E857" s="1">
        <v>2</v>
      </c>
      <c r="F857" s="1">
        <v>4</v>
      </c>
      <c r="G857" s="1" t="s">
        <v>802</v>
      </c>
      <c r="H857" s="1" t="s">
        <v>233</v>
      </c>
      <c r="I857" s="1">
        <v>10.1</v>
      </c>
      <c r="J857" s="1">
        <v>7.5</v>
      </c>
      <c r="K857" s="1">
        <v>9</v>
      </c>
      <c r="L857" s="1">
        <v>31</v>
      </c>
      <c r="M857" s="1">
        <v>209</v>
      </c>
      <c r="N857" s="1">
        <v>5</v>
      </c>
      <c r="O857" s="1">
        <v>7</v>
      </c>
      <c r="P857" s="2">
        <v>19795</v>
      </c>
      <c r="Q857" s="3"/>
    </row>
    <row r="858" spans="1:17" ht="16.5" customHeight="1">
      <c r="A858" s="1">
        <v>2022</v>
      </c>
      <c r="B858" s="1" t="s">
        <v>600</v>
      </c>
      <c r="C858" s="1" t="s">
        <v>756</v>
      </c>
      <c r="D858" s="1" t="s">
        <v>385</v>
      </c>
      <c r="E858" s="1">
        <v>2</v>
      </c>
      <c r="F858" s="1">
        <v>4</v>
      </c>
      <c r="G858" s="1" t="s">
        <v>598</v>
      </c>
      <c r="H858" s="1" t="s">
        <v>233</v>
      </c>
      <c r="I858" s="1">
        <v>8.4</v>
      </c>
      <c r="J858" s="1">
        <v>6.6</v>
      </c>
      <c r="K858" s="1">
        <v>7.6</v>
      </c>
      <c r="L858" s="1">
        <v>37</v>
      </c>
      <c r="M858" s="1">
        <v>178</v>
      </c>
      <c r="N858" s="1">
        <v>7</v>
      </c>
      <c r="O858" s="1">
        <v>7</v>
      </c>
      <c r="P858" s="2">
        <v>26895</v>
      </c>
      <c r="Q858" s="3"/>
    </row>
    <row r="859" spans="1:17" ht="16.5" customHeight="1">
      <c r="A859" s="1">
        <v>2022</v>
      </c>
      <c r="B859" s="1" t="s">
        <v>600</v>
      </c>
      <c r="C859" s="1" t="s">
        <v>756</v>
      </c>
      <c r="D859" s="1" t="s">
        <v>385</v>
      </c>
      <c r="E859" s="1">
        <v>2</v>
      </c>
      <c r="F859" s="1">
        <v>4</v>
      </c>
      <c r="G859" s="1" t="s">
        <v>802</v>
      </c>
      <c r="H859" s="1" t="s">
        <v>233</v>
      </c>
      <c r="I859" s="1">
        <v>10.1</v>
      </c>
      <c r="J859" s="1">
        <v>7.7</v>
      </c>
      <c r="K859" s="1">
        <v>9</v>
      </c>
      <c r="L859" s="1">
        <v>31</v>
      </c>
      <c r="M859" s="1">
        <v>211</v>
      </c>
      <c r="N859" s="1">
        <v>5</v>
      </c>
      <c r="O859" s="1">
        <v>7</v>
      </c>
      <c r="P859" s="2">
        <v>23495</v>
      </c>
      <c r="Q859" s="3"/>
    </row>
    <row r="860" spans="1:17" ht="16.5" customHeight="1">
      <c r="A860" s="1">
        <v>2022</v>
      </c>
      <c r="B860" s="1" t="s">
        <v>600</v>
      </c>
      <c r="C860" s="1" t="s">
        <v>803</v>
      </c>
      <c r="D860" s="1" t="s">
        <v>30</v>
      </c>
      <c r="E860" s="1">
        <v>2.4</v>
      </c>
      <c r="F860" s="1">
        <v>4</v>
      </c>
      <c r="G860" s="1" t="s">
        <v>479</v>
      </c>
      <c r="H860" s="1" t="s">
        <v>233</v>
      </c>
      <c r="I860" s="1">
        <v>9.9</v>
      </c>
      <c r="J860" s="1">
        <v>7.3</v>
      </c>
      <c r="K860" s="1">
        <v>8.6999999999999993</v>
      </c>
      <c r="L860" s="1">
        <v>32</v>
      </c>
      <c r="M860" s="1">
        <v>205</v>
      </c>
      <c r="N860" s="1">
        <v>6</v>
      </c>
      <c r="O860" s="1">
        <v>3</v>
      </c>
      <c r="P860" s="2">
        <v>23495</v>
      </c>
      <c r="Q860" s="3"/>
    </row>
    <row r="861" spans="1:17" ht="16.5" customHeight="1">
      <c r="A861" s="1">
        <v>2022</v>
      </c>
      <c r="B861" s="1" t="s">
        <v>600</v>
      </c>
      <c r="C861" s="1" t="s">
        <v>803</v>
      </c>
      <c r="D861" s="1" t="s">
        <v>30</v>
      </c>
      <c r="E861" s="1">
        <v>2.5</v>
      </c>
      <c r="F861" s="1">
        <v>4</v>
      </c>
      <c r="G861" s="1" t="s">
        <v>479</v>
      </c>
      <c r="H861" s="1" t="s">
        <v>233</v>
      </c>
      <c r="I861" s="1">
        <v>8.8000000000000007</v>
      </c>
      <c r="J861" s="1">
        <v>6.7</v>
      </c>
      <c r="K861" s="1">
        <v>7.8</v>
      </c>
      <c r="L861" s="1">
        <v>36</v>
      </c>
      <c r="M861" s="1">
        <v>184</v>
      </c>
      <c r="N861" s="1">
        <v>6</v>
      </c>
      <c r="O861" s="1">
        <v>7</v>
      </c>
      <c r="P861" s="2">
        <v>23495</v>
      </c>
      <c r="Q861" s="3"/>
    </row>
    <row r="862" spans="1:17" ht="16.5" customHeight="1">
      <c r="A862" s="1">
        <v>2022</v>
      </c>
      <c r="B862" s="1" t="s">
        <v>600</v>
      </c>
      <c r="C862" s="1" t="s">
        <v>735</v>
      </c>
      <c r="D862" s="1" t="s">
        <v>236</v>
      </c>
      <c r="E862" s="1">
        <v>2.4</v>
      </c>
      <c r="F862" s="1">
        <v>4</v>
      </c>
      <c r="G862" s="1" t="s">
        <v>479</v>
      </c>
      <c r="H862" s="1" t="s">
        <v>233</v>
      </c>
      <c r="I862" s="1">
        <v>10.1</v>
      </c>
      <c r="J862" s="1">
        <v>7.9</v>
      </c>
      <c r="K862" s="1">
        <v>9.1</v>
      </c>
      <c r="L862" s="1">
        <v>31</v>
      </c>
      <c r="M862" s="1">
        <v>213</v>
      </c>
      <c r="N862" s="1">
        <v>5</v>
      </c>
      <c r="O862" s="1">
        <v>3</v>
      </c>
      <c r="P862" s="2">
        <v>27645</v>
      </c>
      <c r="Q862" s="3"/>
    </row>
    <row r="863" spans="1:17" ht="16.5" customHeight="1">
      <c r="A863" s="1">
        <v>2022</v>
      </c>
      <c r="B863" s="1" t="s">
        <v>600</v>
      </c>
      <c r="C863" s="1" t="s">
        <v>735</v>
      </c>
      <c r="D863" s="1" t="s">
        <v>236</v>
      </c>
      <c r="E863" s="1">
        <v>2.5</v>
      </c>
      <c r="F863" s="1">
        <v>4</v>
      </c>
      <c r="G863" s="1" t="s">
        <v>479</v>
      </c>
      <c r="H863" s="1" t="s">
        <v>233</v>
      </c>
      <c r="I863" s="1">
        <v>9</v>
      </c>
      <c r="J863" s="1">
        <v>7.1</v>
      </c>
      <c r="K863" s="1">
        <v>8.1999999999999993</v>
      </c>
      <c r="L863" s="1">
        <v>34</v>
      </c>
      <c r="M863" s="1">
        <v>192</v>
      </c>
      <c r="N863" s="1">
        <v>6</v>
      </c>
      <c r="O863" s="1">
        <v>7</v>
      </c>
      <c r="P863" s="2">
        <v>27645</v>
      </c>
      <c r="Q863" s="3"/>
    </row>
    <row r="864" spans="1:17" ht="16.5" customHeight="1">
      <c r="A864" s="1">
        <v>2022</v>
      </c>
      <c r="B864" s="1" t="s">
        <v>600</v>
      </c>
      <c r="C864" s="1" t="s">
        <v>601</v>
      </c>
      <c r="D864" s="1" t="s">
        <v>236</v>
      </c>
      <c r="E864" s="1">
        <v>2.4</v>
      </c>
      <c r="F864" s="1">
        <v>4</v>
      </c>
      <c r="G864" s="1" t="s">
        <v>479</v>
      </c>
      <c r="H864" s="1" t="s">
        <v>233</v>
      </c>
      <c r="I864" s="1">
        <v>10.9</v>
      </c>
      <c r="J864" s="1">
        <v>8.9</v>
      </c>
      <c r="K864" s="1">
        <v>10</v>
      </c>
      <c r="L864" s="1">
        <v>28</v>
      </c>
      <c r="M864" s="1">
        <v>235</v>
      </c>
      <c r="N864" s="1">
        <v>5</v>
      </c>
      <c r="O864" s="1">
        <v>3</v>
      </c>
      <c r="P864" s="2">
        <v>37695</v>
      </c>
      <c r="Q864" s="3"/>
    </row>
    <row r="865" spans="1:17" ht="16.5" customHeight="1">
      <c r="A865" s="1">
        <v>2022</v>
      </c>
      <c r="B865" s="1" t="s">
        <v>600</v>
      </c>
      <c r="C865" s="1" t="s">
        <v>708</v>
      </c>
      <c r="D865" s="1" t="s">
        <v>69</v>
      </c>
      <c r="E865" s="1">
        <v>2.4</v>
      </c>
      <c r="F865" s="1">
        <v>4</v>
      </c>
      <c r="G865" s="1" t="s">
        <v>479</v>
      </c>
      <c r="H865" s="1" t="s">
        <v>22</v>
      </c>
      <c r="I865" s="1">
        <v>12.7</v>
      </c>
      <c r="J865" s="1">
        <v>9.4</v>
      </c>
      <c r="K865" s="1">
        <v>11.2</v>
      </c>
      <c r="L865" s="1">
        <v>25</v>
      </c>
      <c r="M865" s="1">
        <v>262</v>
      </c>
      <c r="N865" s="1">
        <v>4</v>
      </c>
      <c r="O865" s="1">
        <v>3</v>
      </c>
      <c r="P865" s="2">
        <v>29605</v>
      </c>
      <c r="Q865" s="3"/>
    </row>
    <row r="866" spans="1:17" ht="16.5" customHeight="1">
      <c r="A866" s="1">
        <v>2022</v>
      </c>
      <c r="B866" s="1" t="s">
        <v>600</v>
      </c>
      <c r="C866" s="1" t="s">
        <v>708</v>
      </c>
      <c r="D866" s="1" t="s">
        <v>69</v>
      </c>
      <c r="E866" s="1">
        <v>2.4</v>
      </c>
      <c r="F866" s="1">
        <v>4</v>
      </c>
      <c r="G866" s="1" t="s">
        <v>84</v>
      </c>
      <c r="H866" s="1" t="s">
        <v>22</v>
      </c>
      <c r="I866" s="1">
        <v>12.3</v>
      </c>
      <c r="J866" s="1">
        <v>9</v>
      </c>
      <c r="K866" s="1">
        <v>10.8</v>
      </c>
      <c r="L866" s="1">
        <v>26</v>
      </c>
      <c r="M866" s="1">
        <v>254</v>
      </c>
      <c r="N866" s="1">
        <v>5</v>
      </c>
      <c r="O866" s="1">
        <v>3</v>
      </c>
      <c r="P866" s="2">
        <v>29605</v>
      </c>
      <c r="Q866" s="3"/>
    </row>
    <row r="867" spans="1:17" ht="16.5" customHeight="1">
      <c r="A867" s="1">
        <v>2022</v>
      </c>
      <c r="B867" s="1" t="s">
        <v>326</v>
      </c>
      <c r="C867" s="1" t="s">
        <v>592</v>
      </c>
      <c r="D867" s="1" t="s">
        <v>53</v>
      </c>
      <c r="E867" s="1">
        <v>4</v>
      </c>
      <c r="F867" s="1">
        <v>6</v>
      </c>
      <c r="G867" s="1" t="s">
        <v>569</v>
      </c>
      <c r="H867" s="1" t="s">
        <v>233</v>
      </c>
      <c r="I867" s="1">
        <v>14.9</v>
      </c>
      <c r="J867" s="1">
        <v>12.6</v>
      </c>
      <c r="K867" s="1">
        <v>13.8</v>
      </c>
      <c r="L867" s="1">
        <v>20</v>
      </c>
      <c r="M867" s="1">
        <v>323</v>
      </c>
      <c r="N867" s="1">
        <v>3</v>
      </c>
      <c r="O867" s="1">
        <v>5</v>
      </c>
      <c r="P867" s="2">
        <v>38105</v>
      </c>
      <c r="Q867" s="3"/>
    </row>
    <row r="868" spans="1:17" ht="16.5" customHeight="1">
      <c r="A868" s="1">
        <v>2022</v>
      </c>
      <c r="B868" s="1" t="s">
        <v>326</v>
      </c>
      <c r="C868" s="1" t="s">
        <v>568</v>
      </c>
      <c r="D868" s="1" t="s">
        <v>53</v>
      </c>
      <c r="E868" s="1">
        <v>4</v>
      </c>
      <c r="F868" s="1">
        <v>6</v>
      </c>
      <c r="G868" s="1" t="s">
        <v>569</v>
      </c>
      <c r="H868" s="1" t="s">
        <v>233</v>
      </c>
      <c r="I868" s="1">
        <v>14.8</v>
      </c>
      <c r="J868" s="1">
        <v>12.5</v>
      </c>
      <c r="K868" s="1">
        <v>13.8</v>
      </c>
      <c r="L868" s="1">
        <v>20</v>
      </c>
      <c r="M868" s="1">
        <v>321</v>
      </c>
      <c r="N868" s="1">
        <v>3</v>
      </c>
      <c r="O868" s="1">
        <v>5</v>
      </c>
      <c r="P868" s="2">
        <v>39980</v>
      </c>
      <c r="Q868" s="3"/>
    </row>
    <row r="869" spans="1:17" ht="16.5" customHeight="1">
      <c r="A869" s="1">
        <v>2022</v>
      </c>
      <c r="B869" s="1" t="s">
        <v>326</v>
      </c>
      <c r="C869" s="1" t="s">
        <v>790</v>
      </c>
      <c r="D869" s="1" t="s">
        <v>162</v>
      </c>
      <c r="E869" s="1">
        <v>2</v>
      </c>
      <c r="F869" s="1">
        <v>4</v>
      </c>
      <c r="G869" s="1" t="s">
        <v>303</v>
      </c>
      <c r="H869" s="1" t="s">
        <v>233</v>
      </c>
      <c r="I869" s="1">
        <v>8.6999999999999993</v>
      </c>
      <c r="J869" s="1">
        <v>7.5</v>
      </c>
      <c r="K869" s="1">
        <v>8.1999999999999993</v>
      </c>
      <c r="L869" s="1">
        <v>34</v>
      </c>
      <c r="M869" s="1">
        <v>189</v>
      </c>
      <c r="N869" s="1">
        <v>6</v>
      </c>
      <c r="O869" s="1">
        <v>3</v>
      </c>
      <c r="P869" s="2">
        <v>24280</v>
      </c>
      <c r="Q869" s="3"/>
    </row>
    <row r="870" spans="1:17" ht="16.5" customHeight="1">
      <c r="A870" s="1">
        <v>2022</v>
      </c>
      <c r="B870" s="1" t="s">
        <v>326</v>
      </c>
      <c r="C870" s="1" t="s">
        <v>768</v>
      </c>
      <c r="D870" s="1" t="s">
        <v>69</v>
      </c>
      <c r="E870" s="1">
        <v>2.5</v>
      </c>
      <c r="F870" s="1">
        <v>4</v>
      </c>
      <c r="G870" s="1" t="s">
        <v>31</v>
      </c>
      <c r="H870" s="1" t="s">
        <v>233</v>
      </c>
      <c r="I870" s="1">
        <v>8.5</v>
      </c>
      <c r="J870" s="1">
        <v>6.1</v>
      </c>
      <c r="K870" s="1">
        <v>7.4</v>
      </c>
      <c r="L870" s="1">
        <v>38</v>
      </c>
      <c r="M870" s="1">
        <v>174</v>
      </c>
      <c r="N870" s="1">
        <v>7</v>
      </c>
      <c r="O870" s="1">
        <v>7</v>
      </c>
      <c r="P870" s="2">
        <v>25845</v>
      </c>
      <c r="Q870" s="3"/>
    </row>
    <row r="871" spans="1:17" ht="16.5" customHeight="1">
      <c r="A871" s="1">
        <v>2022</v>
      </c>
      <c r="B871" s="1" t="s">
        <v>326</v>
      </c>
      <c r="C871" s="1" t="s">
        <v>686</v>
      </c>
      <c r="D871" s="1" t="s">
        <v>69</v>
      </c>
      <c r="E871" s="1">
        <v>2.5</v>
      </c>
      <c r="F871" s="1">
        <v>4</v>
      </c>
      <c r="G871" s="1" t="s">
        <v>31</v>
      </c>
      <c r="H871" s="1" t="s">
        <v>233</v>
      </c>
      <c r="I871" s="1">
        <v>8.6</v>
      </c>
      <c r="J871" s="1">
        <v>6.3</v>
      </c>
      <c r="K871" s="1">
        <v>7.6</v>
      </c>
      <c r="L871" s="1">
        <v>37</v>
      </c>
      <c r="M871" s="1">
        <v>178</v>
      </c>
      <c r="N871" s="1">
        <v>7</v>
      </c>
      <c r="O871" s="1">
        <v>7</v>
      </c>
      <c r="P871" s="2">
        <v>31145</v>
      </c>
      <c r="Q871" s="3"/>
    </row>
    <row r="872" spans="1:17" ht="16.5" customHeight="1">
      <c r="A872" s="1">
        <v>2022</v>
      </c>
      <c r="B872" s="1" t="s">
        <v>326</v>
      </c>
      <c r="C872" s="1" t="s">
        <v>619</v>
      </c>
      <c r="D872" s="1" t="s">
        <v>69</v>
      </c>
      <c r="E872" s="1">
        <v>3.5</v>
      </c>
      <c r="F872" s="1">
        <v>6</v>
      </c>
      <c r="G872" s="1" t="s">
        <v>31</v>
      </c>
      <c r="H872" s="1" t="s">
        <v>233</v>
      </c>
      <c r="I872" s="1">
        <v>10.7</v>
      </c>
      <c r="J872" s="1">
        <v>7.4</v>
      </c>
      <c r="K872" s="1">
        <v>9.1999999999999993</v>
      </c>
      <c r="L872" s="1">
        <v>31</v>
      </c>
      <c r="M872" s="1">
        <v>215</v>
      </c>
      <c r="N872" s="1">
        <v>5</v>
      </c>
      <c r="O872" s="1">
        <v>5</v>
      </c>
      <c r="P872" s="2">
        <v>36270</v>
      </c>
      <c r="Q872" s="3"/>
    </row>
    <row r="873" spans="1:17" ht="16.5" customHeight="1">
      <c r="A873" s="1">
        <v>2022</v>
      </c>
      <c r="B873" s="1" t="s">
        <v>326</v>
      </c>
      <c r="C873" s="1" t="s">
        <v>667</v>
      </c>
      <c r="D873" s="1" t="s">
        <v>69</v>
      </c>
      <c r="E873" s="1">
        <v>3.5</v>
      </c>
      <c r="F873" s="1">
        <v>6</v>
      </c>
      <c r="G873" s="1" t="s">
        <v>31</v>
      </c>
      <c r="H873" s="1" t="s">
        <v>233</v>
      </c>
      <c r="I873" s="1">
        <v>10.8</v>
      </c>
      <c r="J873" s="1">
        <v>7.6</v>
      </c>
      <c r="K873" s="1">
        <v>9.4</v>
      </c>
      <c r="L873" s="1">
        <v>30</v>
      </c>
      <c r="M873" s="1">
        <v>220</v>
      </c>
      <c r="N873" s="1">
        <v>5</v>
      </c>
      <c r="O873" s="1">
        <v>5</v>
      </c>
      <c r="P873" s="2">
        <v>32910</v>
      </c>
      <c r="Q873" s="3"/>
    </row>
    <row r="874" spans="1:17" ht="16.5" customHeight="1">
      <c r="A874" s="1">
        <v>2022</v>
      </c>
      <c r="B874" s="1" t="s">
        <v>326</v>
      </c>
      <c r="C874" s="1" t="s">
        <v>740</v>
      </c>
      <c r="D874" s="1" t="s">
        <v>69</v>
      </c>
      <c r="E874" s="1">
        <v>2.5</v>
      </c>
      <c r="F874" s="1">
        <v>4</v>
      </c>
      <c r="G874" s="1" t="s">
        <v>31</v>
      </c>
      <c r="H874" s="1" t="s">
        <v>233</v>
      </c>
      <c r="I874" s="1">
        <v>9.4</v>
      </c>
      <c r="J874" s="1">
        <v>6.8</v>
      </c>
      <c r="K874" s="1">
        <v>8.1999999999999993</v>
      </c>
      <c r="L874" s="1">
        <v>34</v>
      </c>
      <c r="M874" s="1">
        <v>192</v>
      </c>
      <c r="N874" s="1">
        <v>6</v>
      </c>
      <c r="O874" s="1">
        <v>6</v>
      </c>
      <c r="P874" s="2">
        <v>27385</v>
      </c>
      <c r="Q874" s="3"/>
    </row>
    <row r="875" spans="1:17" ht="16.5" customHeight="1">
      <c r="A875" s="1">
        <v>2022</v>
      </c>
      <c r="B875" s="1" t="s">
        <v>326</v>
      </c>
      <c r="C875" s="1" t="s">
        <v>687</v>
      </c>
      <c r="D875" s="1" t="s">
        <v>69</v>
      </c>
      <c r="E875" s="1">
        <v>2.5</v>
      </c>
      <c r="F875" s="1">
        <v>4</v>
      </c>
      <c r="G875" s="1" t="s">
        <v>31</v>
      </c>
      <c r="H875" s="1" t="s">
        <v>233</v>
      </c>
      <c r="I875" s="1">
        <v>9.5</v>
      </c>
      <c r="J875" s="1">
        <v>7</v>
      </c>
      <c r="K875" s="1">
        <v>8.4</v>
      </c>
      <c r="L875" s="1">
        <v>34</v>
      </c>
      <c r="M875" s="1">
        <v>195</v>
      </c>
      <c r="N875" s="1">
        <v>6</v>
      </c>
      <c r="O875" s="1">
        <v>6</v>
      </c>
      <c r="P875" s="2">
        <v>31145</v>
      </c>
      <c r="Q875" s="3"/>
    </row>
    <row r="876" spans="1:17" ht="16.5" customHeight="1">
      <c r="A876" s="1">
        <v>2022</v>
      </c>
      <c r="B876" s="1" t="s">
        <v>326</v>
      </c>
      <c r="C876" s="1" t="s">
        <v>730</v>
      </c>
      <c r="D876" s="1" t="s">
        <v>69</v>
      </c>
      <c r="E876" s="1">
        <v>2.5</v>
      </c>
      <c r="F876" s="1">
        <v>4</v>
      </c>
      <c r="G876" s="1" t="s">
        <v>469</v>
      </c>
      <c r="H876" s="1" t="s">
        <v>233</v>
      </c>
      <c r="I876" s="1">
        <v>4.9000000000000004</v>
      </c>
      <c r="J876" s="1">
        <v>4.8</v>
      </c>
      <c r="K876" s="1">
        <v>4.9000000000000004</v>
      </c>
      <c r="L876" s="1">
        <v>58</v>
      </c>
      <c r="M876" s="1">
        <v>113</v>
      </c>
      <c r="N876" s="1">
        <v>9</v>
      </c>
      <c r="O876" s="1">
        <v>7</v>
      </c>
      <c r="P876" s="2">
        <v>27980</v>
      </c>
      <c r="Q876" s="3"/>
    </row>
    <row r="877" spans="1:17" ht="16.5" customHeight="1">
      <c r="A877" s="1">
        <v>2022</v>
      </c>
      <c r="B877" s="1" t="s">
        <v>326</v>
      </c>
      <c r="C877" s="1" t="s">
        <v>711</v>
      </c>
      <c r="D877" s="1" t="s">
        <v>69</v>
      </c>
      <c r="E877" s="1">
        <v>2.5</v>
      </c>
      <c r="F877" s="1">
        <v>4</v>
      </c>
      <c r="G877" s="1" t="s">
        <v>469</v>
      </c>
      <c r="H877" s="1" t="s">
        <v>233</v>
      </c>
      <c r="I877" s="1">
        <v>5.3</v>
      </c>
      <c r="J877" s="1">
        <v>5</v>
      </c>
      <c r="K877" s="1">
        <v>5.0999999999999996</v>
      </c>
      <c r="L877" s="1">
        <v>55</v>
      </c>
      <c r="M877" s="1">
        <v>121</v>
      </c>
      <c r="N877" s="1">
        <v>9</v>
      </c>
      <c r="O877" s="1">
        <v>7</v>
      </c>
      <c r="P877" s="2">
        <v>29515</v>
      </c>
      <c r="Q877" s="3"/>
    </row>
    <row r="878" spans="1:17" ht="16.5" customHeight="1">
      <c r="A878" s="1">
        <v>2022</v>
      </c>
      <c r="B878" s="1" t="s">
        <v>326</v>
      </c>
      <c r="C878" s="1" t="s">
        <v>831</v>
      </c>
      <c r="D878" s="1" t="s">
        <v>162</v>
      </c>
      <c r="E878" s="1">
        <v>1.8</v>
      </c>
      <c r="F878" s="1">
        <v>4</v>
      </c>
      <c r="G878" s="1" t="s">
        <v>469</v>
      </c>
      <c r="H878" s="1" t="s">
        <v>233</v>
      </c>
      <c r="I878" s="1">
        <v>7.9</v>
      </c>
      <c r="J878" s="1">
        <v>6.2</v>
      </c>
      <c r="K878" s="1">
        <v>7.1</v>
      </c>
      <c r="L878" s="1">
        <v>40</v>
      </c>
      <c r="M878" s="1">
        <v>166</v>
      </c>
      <c r="N878" s="1">
        <v>7</v>
      </c>
      <c r="O878" s="1">
        <v>5</v>
      </c>
      <c r="P878" s="2">
        <v>20425</v>
      </c>
      <c r="Q878" s="3"/>
    </row>
    <row r="879" spans="1:17" ht="16.5" customHeight="1">
      <c r="A879" s="1">
        <v>2022</v>
      </c>
      <c r="B879" s="1" t="s">
        <v>326</v>
      </c>
      <c r="C879" s="1" t="s">
        <v>781</v>
      </c>
      <c r="D879" s="1" t="s">
        <v>162</v>
      </c>
      <c r="E879" s="1">
        <v>1.8</v>
      </c>
      <c r="F879" s="1">
        <v>4</v>
      </c>
      <c r="G879" s="1" t="s">
        <v>469</v>
      </c>
      <c r="H879" s="1" t="s">
        <v>233</v>
      </c>
      <c r="I879" s="1">
        <v>8.1</v>
      </c>
      <c r="J879" s="1">
        <v>6.3</v>
      </c>
      <c r="K879" s="1">
        <v>7.3</v>
      </c>
      <c r="L879" s="1">
        <v>39</v>
      </c>
      <c r="M879" s="1">
        <v>170</v>
      </c>
      <c r="N879" s="1">
        <v>7</v>
      </c>
      <c r="O879" s="1">
        <v>5</v>
      </c>
      <c r="P879" s="2">
        <v>24825</v>
      </c>
      <c r="Q879" s="3"/>
    </row>
    <row r="880" spans="1:17" ht="16.5" customHeight="1">
      <c r="A880" s="1">
        <v>2022</v>
      </c>
      <c r="B880" s="1" t="s">
        <v>326</v>
      </c>
      <c r="C880" s="1" t="s">
        <v>831</v>
      </c>
      <c r="D880" s="1" t="s">
        <v>162</v>
      </c>
      <c r="E880" s="1">
        <v>1.8</v>
      </c>
      <c r="F880" s="1">
        <v>4</v>
      </c>
      <c r="G880" s="1" t="s">
        <v>84</v>
      </c>
      <c r="H880" s="1" t="s">
        <v>233</v>
      </c>
      <c r="I880" s="1">
        <v>8</v>
      </c>
      <c r="J880" s="1">
        <v>6</v>
      </c>
      <c r="K880" s="1">
        <v>7.1</v>
      </c>
      <c r="L880" s="1">
        <v>40</v>
      </c>
      <c r="M880" s="1">
        <v>165</v>
      </c>
      <c r="N880" s="1">
        <v>7</v>
      </c>
      <c r="O880" s="1">
        <v>5</v>
      </c>
      <c r="P880" s="2">
        <v>20425</v>
      </c>
      <c r="Q880" s="3"/>
    </row>
    <row r="881" spans="1:17" ht="16.5" customHeight="1">
      <c r="A881" s="1">
        <v>2022</v>
      </c>
      <c r="B881" s="1" t="s">
        <v>326</v>
      </c>
      <c r="C881" s="1" t="s">
        <v>831</v>
      </c>
      <c r="D881" s="1" t="s">
        <v>162</v>
      </c>
      <c r="E881" s="1">
        <v>2</v>
      </c>
      <c r="F881" s="1">
        <v>4</v>
      </c>
      <c r="G881" s="1" t="s">
        <v>149</v>
      </c>
      <c r="H881" s="1" t="s">
        <v>233</v>
      </c>
      <c r="I881" s="1">
        <v>7.6</v>
      </c>
      <c r="J881" s="1">
        <v>5.9</v>
      </c>
      <c r="K881" s="1">
        <v>6.8</v>
      </c>
      <c r="L881" s="1">
        <v>42</v>
      </c>
      <c r="M881" s="1">
        <v>159</v>
      </c>
      <c r="N881" s="1">
        <v>7</v>
      </c>
      <c r="O881" s="1">
        <v>7</v>
      </c>
      <c r="P881" s="2">
        <v>20425</v>
      </c>
      <c r="Q881" s="3"/>
    </row>
    <row r="882" spans="1:17" ht="16.5" customHeight="1">
      <c r="A882" s="1">
        <v>2022</v>
      </c>
      <c r="B882" s="1" t="s">
        <v>326</v>
      </c>
      <c r="C882" s="1" t="s">
        <v>774</v>
      </c>
      <c r="D882" s="1" t="s">
        <v>162</v>
      </c>
      <c r="E882" s="1">
        <v>2</v>
      </c>
      <c r="F882" s="1">
        <v>4</v>
      </c>
      <c r="G882" s="1" t="s">
        <v>149</v>
      </c>
      <c r="H882" s="1" t="s">
        <v>233</v>
      </c>
      <c r="I882" s="1">
        <v>7.7</v>
      </c>
      <c r="J882" s="1">
        <v>6.1</v>
      </c>
      <c r="K882" s="1">
        <v>7</v>
      </c>
      <c r="L882" s="1">
        <v>40</v>
      </c>
      <c r="M882" s="1">
        <v>164</v>
      </c>
      <c r="N882" s="1">
        <v>7</v>
      </c>
      <c r="O882" s="1">
        <v>7</v>
      </c>
      <c r="P882" s="2">
        <v>25215</v>
      </c>
      <c r="Q882" s="3"/>
    </row>
    <row r="883" spans="1:17" ht="16.5" customHeight="1">
      <c r="A883" s="1">
        <v>2022</v>
      </c>
      <c r="B883" s="1" t="s">
        <v>326</v>
      </c>
      <c r="C883" s="1" t="s">
        <v>831</v>
      </c>
      <c r="D883" s="1" t="s">
        <v>162</v>
      </c>
      <c r="E883" s="1">
        <v>2</v>
      </c>
      <c r="F883" s="1">
        <v>4</v>
      </c>
      <c r="G883" s="1" t="s">
        <v>84</v>
      </c>
      <c r="H883" s="1" t="s">
        <v>233</v>
      </c>
      <c r="I883" s="1">
        <v>8.1999999999999993</v>
      </c>
      <c r="J883" s="1">
        <v>6.5</v>
      </c>
      <c r="K883" s="1">
        <v>7.4</v>
      </c>
      <c r="L883" s="1">
        <v>38</v>
      </c>
      <c r="M883" s="1">
        <v>172</v>
      </c>
      <c r="N883" s="1">
        <v>7</v>
      </c>
      <c r="O883" s="1">
        <v>7</v>
      </c>
      <c r="P883" s="2">
        <v>20425</v>
      </c>
      <c r="Q883" s="3"/>
    </row>
    <row r="884" spans="1:17" ht="16.5" customHeight="1">
      <c r="A884" s="1">
        <v>2022</v>
      </c>
      <c r="B884" s="1" t="s">
        <v>326</v>
      </c>
      <c r="C884" s="1" t="s">
        <v>770</v>
      </c>
      <c r="D884" s="1" t="s">
        <v>162</v>
      </c>
      <c r="E884" s="1">
        <v>2</v>
      </c>
      <c r="F884" s="1">
        <v>4</v>
      </c>
      <c r="G884" s="1" t="s">
        <v>149</v>
      </c>
      <c r="H884" s="1" t="s">
        <v>233</v>
      </c>
      <c r="I884" s="1">
        <v>7.7</v>
      </c>
      <c r="J884" s="1">
        <v>6.2</v>
      </c>
      <c r="K884" s="1">
        <v>7</v>
      </c>
      <c r="L884" s="1">
        <v>40</v>
      </c>
      <c r="M884" s="1">
        <v>164</v>
      </c>
      <c r="N884" s="1">
        <v>7</v>
      </c>
      <c r="O884" s="1">
        <v>7</v>
      </c>
      <c r="P884" s="2">
        <v>25570</v>
      </c>
      <c r="Q884" s="3"/>
    </row>
    <row r="885" spans="1:17" ht="16.5" customHeight="1">
      <c r="A885" s="1">
        <v>2022</v>
      </c>
      <c r="B885" s="1" t="s">
        <v>326</v>
      </c>
      <c r="C885" s="1" t="s">
        <v>828</v>
      </c>
      <c r="D885" s="1" t="s">
        <v>162</v>
      </c>
      <c r="E885" s="1">
        <v>2</v>
      </c>
      <c r="F885" s="1">
        <v>4</v>
      </c>
      <c r="G885" s="1" t="s">
        <v>149</v>
      </c>
      <c r="H885" s="1" t="s">
        <v>233</v>
      </c>
      <c r="I885" s="1">
        <v>7.5</v>
      </c>
      <c r="J885" s="1">
        <v>5.9</v>
      </c>
      <c r="K885" s="1">
        <v>6.8</v>
      </c>
      <c r="L885" s="1">
        <v>42</v>
      </c>
      <c r="M885" s="1">
        <v>159</v>
      </c>
      <c r="N885" s="1">
        <v>7</v>
      </c>
      <c r="O885" s="1">
        <v>7</v>
      </c>
      <c r="P885" s="2">
        <v>21165</v>
      </c>
      <c r="Q885" s="3"/>
    </row>
    <row r="886" spans="1:17" ht="16.5" customHeight="1">
      <c r="A886" s="1">
        <v>2022</v>
      </c>
      <c r="B886" s="1" t="s">
        <v>326</v>
      </c>
      <c r="C886" s="1" t="s">
        <v>828</v>
      </c>
      <c r="D886" s="1" t="s">
        <v>162</v>
      </c>
      <c r="E886" s="1">
        <v>2</v>
      </c>
      <c r="F886" s="1">
        <v>4</v>
      </c>
      <c r="G886" s="1" t="s">
        <v>84</v>
      </c>
      <c r="H886" s="1" t="s">
        <v>233</v>
      </c>
      <c r="I886" s="1">
        <v>8.4</v>
      </c>
      <c r="J886" s="1">
        <v>6.7</v>
      </c>
      <c r="K886" s="1">
        <v>7.6</v>
      </c>
      <c r="L886" s="1">
        <v>37</v>
      </c>
      <c r="M886" s="1">
        <v>179</v>
      </c>
      <c r="N886" s="1">
        <v>7</v>
      </c>
      <c r="O886" s="1">
        <v>7</v>
      </c>
      <c r="P886" s="2">
        <v>21165</v>
      </c>
      <c r="Q886" s="3"/>
    </row>
    <row r="887" spans="1:17" ht="16.5" customHeight="1">
      <c r="A887" s="1">
        <v>2022</v>
      </c>
      <c r="B887" s="1" t="s">
        <v>326</v>
      </c>
      <c r="C887" s="1" t="s">
        <v>796</v>
      </c>
      <c r="D887" s="1" t="s">
        <v>162</v>
      </c>
      <c r="E887" s="1">
        <v>1.8</v>
      </c>
      <c r="F887" s="1">
        <v>4</v>
      </c>
      <c r="G887" s="1" t="s">
        <v>469</v>
      </c>
      <c r="H887" s="1" t="s">
        <v>233</v>
      </c>
      <c r="I887" s="1">
        <v>4.4000000000000004</v>
      </c>
      <c r="J887" s="1">
        <v>4.5</v>
      </c>
      <c r="K887" s="1">
        <v>4.5</v>
      </c>
      <c r="L887" s="1">
        <v>63</v>
      </c>
      <c r="M887" s="1">
        <v>106</v>
      </c>
      <c r="N887" s="1">
        <v>9</v>
      </c>
      <c r="O887" s="1">
        <v>7</v>
      </c>
      <c r="P887" s="2">
        <v>24050</v>
      </c>
      <c r="Q887" s="3"/>
    </row>
    <row r="888" spans="1:17" ht="16.5" customHeight="1">
      <c r="A888" s="1">
        <v>2022</v>
      </c>
      <c r="B888" s="1" t="s">
        <v>326</v>
      </c>
      <c r="C888" s="1" t="s">
        <v>814</v>
      </c>
      <c r="D888" s="1" t="s">
        <v>236</v>
      </c>
      <c r="E888" s="1">
        <v>2</v>
      </c>
      <c r="F888" s="1">
        <v>4</v>
      </c>
      <c r="G888" s="1" t="s">
        <v>149</v>
      </c>
      <c r="H888" s="1" t="s">
        <v>233</v>
      </c>
      <c r="I888" s="1">
        <v>7.6</v>
      </c>
      <c r="J888" s="1">
        <v>7</v>
      </c>
      <c r="K888" s="1">
        <v>7.3</v>
      </c>
      <c r="L888" s="1">
        <v>39</v>
      </c>
      <c r="M888" s="1">
        <v>171</v>
      </c>
      <c r="N888" s="1">
        <v>7</v>
      </c>
      <c r="O888" s="1">
        <v>7</v>
      </c>
      <c r="P888" s="2">
        <v>22445</v>
      </c>
      <c r="Q888" s="3"/>
    </row>
    <row r="889" spans="1:17" ht="16.5" customHeight="1">
      <c r="A889" s="1">
        <v>2022</v>
      </c>
      <c r="B889" s="1" t="s">
        <v>326</v>
      </c>
      <c r="C889" s="1" t="s">
        <v>815</v>
      </c>
      <c r="D889" s="1" t="s">
        <v>236</v>
      </c>
      <c r="E889" s="1">
        <v>2</v>
      </c>
      <c r="F889" s="1">
        <v>4</v>
      </c>
      <c r="G889" s="1" t="s">
        <v>149</v>
      </c>
      <c r="H889" s="1" t="s">
        <v>233</v>
      </c>
      <c r="I889" s="1">
        <v>8.1</v>
      </c>
      <c r="J889" s="1">
        <v>7.4</v>
      </c>
      <c r="K889" s="1">
        <v>7.8</v>
      </c>
      <c r="L889" s="1">
        <v>36</v>
      </c>
      <c r="M889" s="1">
        <v>182</v>
      </c>
      <c r="N889" s="1">
        <v>6</v>
      </c>
      <c r="O889" s="1">
        <v>7</v>
      </c>
      <c r="P889" s="2">
        <v>22445</v>
      </c>
      <c r="Q889" s="3"/>
    </row>
    <row r="890" spans="1:17" ht="16.5" customHeight="1">
      <c r="A890" s="1">
        <v>2022</v>
      </c>
      <c r="B890" s="1" t="s">
        <v>326</v>
      </c>
      <c r="C890" s="1" t="s">
        <v>714</v>
      </c>
      <c r="D890" s="1" t="s">
        <v>44</v>
      </c>
      <c r="E890" s="1">
        <v>2.4</v>
      </c>
      <c r="F890" s="1">
        <v>4</v>
      </c>
      <c r="G890" s="1" t="s">
        <v>392</v>
      </c>
      <c r="H890" s="1" t="s">
        <v>22</v>
      </c>
      <c r="I890" s="1">
        <v>11.1</v>
      </c>
      <c r="J890" s="1">
        <v>7.7</v>
      </c>
      <c r="K890" s="1">
        <v>9.6</v>
      </c>
      <c r="L890" s="1">
        <v>29</v>
      </c>
      <c r="M890" s="1">
        <v>224</v>
      </c>
      <c r="N890" s="1">
        <v>5</v>
      </c>
      <c r="O890" s="1">
        <v>3</v>
      </c>
      <c r="P890" s="2">
        <v>29200</v>
      </c>
      <c r="Q890" s="3"/>
    </row>
    <row r="891" spans="1:17" ht="16.5" customHeight="1">
      <c r="A891" s="1">
        <v>2022</v>
      </c>
      <c r="B891" s="1" t="s">
        <v>326</v>
      </c>
      <c r="C891" s="1" t="s">
        <v>714</v>
      </c>
      <c r="D891" s="1" t="s">
        <v>44</v>
      </c>
      <c r="E891" s="1">
        <v>2.4</v>
      </c>
      <c r="F891" s="1">
        <v>4</v>
      </c>
      <c r="G891" s="1" t="s">
        <v>84</v>
      </c>
      <c r="H891" s="1" t="s">
        <v>22</v>
      </c>
      <c r="I891" s="1">
        <v>11.9</v>
      </c>
      <c r="J891" s="1">
        <v>8.6999999999999993</v>
      </c>
      <c r="K891" s="1">
        <v>10.5</v>
      </c>
      <c r="L891" s="1">
        <v>27</v>
      </c>
      <c r="M891" s="1">
        <v>246</v>
      </c>
      <c r="N891" s="1">
        <v>5</v>
      </c>
      <c r="O891" s="1">
        <v>3</v>
      </c>
      <c r="P891" s="2">
        <v>27700</v>
      </c>
      <c r="Q891" s="3"/>
    </row>
    <row r="892" spans="1:17" ht="16.5" hidden="1" customHeight="1">
      <c r="A892" s="1">
        <v>2022</v>
      </c>
      <c r="B892" s="1" t="s">
        <v>326</v>
      </c>
      <c r="C892" s="1" t="s">
        <v>529</v>
      </c>
      <c r="D892" s="1" t="s">
        <v>20</v>
      </c>
      <c r="E892" s="1">
        <v>2</v>
      </c>
      <c r="F892" s="1">
        <v>4</v>
      </c>
      <c r="G892" s="1" t="s">
        <v>31</v>
      </c>
      <c r="H892" s="1" t="s">
        <v>22</v>
      </c>
      <c r="I892" s="1">
        <v>9.3000000000000007</v>
      </c>
      <c r="J892" s="1">
        <v>7.2</v>
      </c>
      <c r="K892" s="1">
        <v>8.4</v>
      </c>
      <c r="L892" s="1">
        <v>34</v>
      </c>
      <c r="M892" s="1">
        <v>195</v>
      </c>
      <c r="N892" s="1">
        <v>6</v>
      </c>
      <c r="O892" s="1">
        <v>7</v>
      </c>
      <c r="P892" s="2">
        <v>43540</v>
      </c>
      <c r="Q892" s="3"/>
    </row>
    <row r="893" spans="1:17" ht="16.5" hidden="1" customHeight="1">
      <c r="A893" s="1">
        <v>2022</v>
      </c>
      <c r="B893" s="1" t="s">
        <v>326</v>
      </c>
      <c r="C893" s="1" t="s">
        <v>435</v>
      </c>
      <c r="D893" s="1" t="s">
        <v>20</v>
      </c>
      <c r="E893" s="1">
        <v>3</v>
      </c>
      <c r="F893" s="1">
        <v>6</v>
      </c>
      <c r="G893" s="1" t="s">
        <v>31</v>
      </c>
      <c r="H893" s="1" t="s">
        <v>22</v>
      </c>
      <c r="I893" s="1">
        <v>10.6</v>
      </c>
      <c r="J893" s="1">
        <v>8</v>
      </c>
      <c r="K893" s="1">
        <v>9.4</v>
      </c>
      <c r="L893" s="1">
        <v>30</v>
      </c>
      <c r="M893" s="1">
        <v>218</v>
      </c>
      <c r="N893" s="1">
        <v>5</v>
      </c>
      <c r="O893" s="1">
        <v>5</v>
      </c>
      <c r="P893" s="2">
        <v>51890</v>
      </c>
      <c r="Q893" s="3"/>
    </row>
    <row r="894" spans="1:17" ht="16.5" customHeight="1">
      <c r="A894" s="1">
        <v>2022</v>
      </c>
      <c r="B894" s="1" t="s">
        <v>326</v>
      </c>
      <c r="C894" s="1" t="s">
        <v>626</v>
      </c>
      <c r="D894" s="1" t="s">
        <v>236</v>
      </c>
      <c r="E894" s="1">
        <v>3.5</v>
      </c>
      <c r="F894" s="1">
        <v>6</v>
      </c>
      <c r="G894" s="1" t="s">
        <v>31</v>
      </c>
      <c r="H894" s="1" t="s">
        <v>233</v>
      </c>
      <c r="I894" s="1">
        <v>11.8</v>
      </c>
      <c r="J894" s="1">
        <v>8.6</v>
      </c>
      <c r="K894" s="1">
        <v>10.3</v>
      </c>
      <c r="L894" s="1">
        <v>27</v>
      </c>
      <c r="M894" s="1">
        <v>241</v>
      </c>
      <c r="N894" s="1">
        <v>5</v>
      </c>
      <c r="O894" s="1">
        <v>5</v>
      </c>
      <c r="P894" s="2">
        <v>35855</v>
      </c>
      <c r="Q894" s="3"/>
    </row>
    <row r="895" spans="1:17" ht="16.5" customHeight="1">
      <c r="A895" s="1">
        <v>2022</v>
      </c>
      <c r="B895" s="1" t="s">
        <v>326</v>
      </c>
      <c r="C895" s="1" t="s">
        <v>574</v>
      </c>
      <c r="D895" s="1" t="s">
        <v>53</v>
      </c>
      <c r="E895" s="1">
        <v>2.5</v>
      </c>
      <c r="F895" s="1">
        <v>4</v>
      </c>
      <c r="G895" s="1" t="s">
        <v>469</v>
      </c>
      <c r="H895" s="1" t="s">
        <v>233</v>
      </c>
      <c r="I895" s="1">
        <v>6.7</v>
      </c>
      <c r="J895" s="1">
        <v>6.8</v>
      </c>
      <c r="K895" s="1">
        <v>6.7</v>
      </c>
      <c r="L895" s="1">
        <v>42</v>
      </c>
      <c r="M895" s="1">
        <v>158</v>
      </c>
      <c r="N895" s="1">
        <v>7</v>
      </c>
      <c r="O895" s="1">
        <v>7</v>
      </c>
      <c r="P895" s="2">
        <v>39555</v>
      </c>
      <c r="Q895" s="3"/>
    </row>
    <row r="896" spans="1:17" ht="16.5" customHeight="1">
      <c r="A896" s="1">
        <v>2022</v>
      </c>
      <c r="B896" s="1" t="s">
        <v>326</v>
      </c>
      <c r="C896" s="1" t="s">
        <v>468</v>
      </c>
      <c r="D896" s="1" t="s">
        <v>53</v>
      </c>
      <c r="E896" s="1">
        <v>2.5</v>
      </c>
      <c r="F896" s="1">
        <v>4</v>
      </c>
      <c r="G896" s="1" t="s">
        <v>469</v>
      </c>
      <c r="H896" s="1" t="s">
        <v>233</v>
      </c>
      <c r="I896" s="1">
        <v>6.6</v>
      </c>
      <c r="J896" s="1">
        <v>6.8</v>
      </c>
      <c r="K896" s="1">
        <v>6.7</v>
      </c>
      <c r="L896" s="1">
        <v>42</v>
      </c>
      <c r="M896" s="1">
        <v>156</v>
      </c>
      <c r="N896" s="1">
        <v>7</v>
      </c>
      <c r="O896" s="1">
        <v>7</v>
      </c>
      <c r="P896" s="2">
        <v>48460</v>
      </c>
      <c r="Q896" s="3"/>
    </row>
    <row r="897" spans="1:17" ht="16.5" customHeight="1">
      <c r="A897" s="1">
        <v>2022</v>
      </c>
      <c r="B897" s="1" t="s">
        <v>326</v>
      </c>
      <c r="C897" s="1" t="s">
        <v>775</v>
      </c>
      <c r="D897" s="1" t="s">
        <v>69</v>
      </c>
      <c r="E897" s="1">
        <v>1.8</v>
      </c>
      <c r="F897" s="1">
        <v>4</v>
      </c>
      <c r="G897" s="1" t="s">
        <v>469</v>
      </c>
      <c r="H897" s="1" t="s">
        <v>233</v>
      </c>
      <c r="I897" s="1">
        <v>4.4000000000000004</v>
      </c>
      <c r="J897" s="1">
        <v>4.7</v>
      </c>
      <c r="K897" s="1">
        <v>4.5</v>
      </c>
      <c r="L897" s="1">
        <v>63</v>
      </c>
      <c r="M897" s="1">
        <v>106</v>
      </c>
      <c r="N897" s="1">
        <v>9</v>
      </c>
      <c r="O897" s="1">
        <v>7</v>
      </c>
      <c r="P897" s="2">
        <v>25075</v>
      </c>
      <c r="Q897" s="3"/>
    </row>
    <row r="898" spans="1:17" ht="16.5" customHeight="1">
      <c r="A898" s="1">
        <v>2022</v>
      </c>
      <c r="B898" s="1" t="s">
        <v>326</v>
      </c>
      <c r="C898" s="1" t="s">
        <v>776</v>
      </c>
      <c r="D898" s="1" t="s">
        <v>69</v>
      </c>
      <c r="E898" s="1">
        <v>1.8</v>
      </c>
      <c r="F898" s="1">
        <v>4</v>
      </c>
      <c r="G898" s="1" t="s">
        <v>469</v>
      </c>
      <c r="H898" s="1" t="s">
        <v>233</v>
      </c>
      <c r="I898" s="1">
        <v>4.5999999999999996</v>
      </c>
      <c r="J898" s="1">
        <v>5</v>
      </c>
      <c r="K898" s="1">
        <v>4.8</v>
      </c>
      <c r="L898" s="1">
        <v>59</v>
      </c>
      <c r="M898" s="1">
        <v>111</v>
      </c>
      <c r="N898" s="1">
        <v>9</v>
      </c>
      <c r="O898" s="1">
        <v>7</v>
      </c>
      <c r="P898" s="2">
        <v>25075</v>
      </c>
      <c r="Q898" s="3"/>
    </row>
    <row r="899" spans="1:17" ht="16.5" customHeight="1">
      <c r="A899" s="1">
        <v>2022</v>
      </c>
      <c r="B899" s="1" t="s">
        <v>326</v>
      </c>
      <c r="C899" s="1" t="s">
        <v>753</v>
      </c>
      <c r="D899" s="1" t="s">
        <v>236</v>
      </c>
      <c r="E899" s="1">
        <v>2.5</v>
      </c>
      <c r="F899" s="1">
        <v>4</v>
      </c>
      <c r="G899" s="1" t="s">
        <v>31</v>
      </c>
      <c r="H899" s="1" t="s">
        <v>233</v>
      </c>
      <c r="I899" s="1">
        <v>8.8000000000000007</v>
      </c>
      <c r="J899" s="1">
        <v>6.8</v>
      </c>
      <c r="K899" s="1">
        <v>7.9</v>
      </c>
      <c r="L899" s="1">
        <v>36</v>
      </c>
      <c r="M899" s="1">
        <v>184</v>
      </c>
      <c r="N899" s="1">
        <v>6</v>
      </c>
      <c r="O899" s="1">
        <v>7</v>
      </c>
      <c r="P899" s="2">
        <v>26975</v>
      </c>
      <c r="Q899" s="3"/>
    </row>
    <row r="900" spans="1:17" ht="16.5" customHeight="1">
      <c r="A900" s="1">
        <v>2022</v>
      </c>
      <c r="B900" s="1" t="s">
        <v>326</v>
      </c>
      <c r="C900" s="1" t="s">
        <v>754</v>
      </c>
      <c r="D900" s="1" t="s">
        <v>236</v>
      </c>
      <c r="E900" s="1">
        <v>2.5</v>
      </c>
      <c r="F900" s="1">
        <v>4</v>
      </c>
      <c r="G900" s="1" t="s">
        <v>31</v>
      </c>
      <c r="H900" s="1" t="s">
        <v>233</v>
      </c>
      <c r="I900" s="1">
        <v>8.5</v>
      </c>
      <c r="J900" s="1">
        <v>6.8</v>
      </c>
      <c r="K900" s="1">
        <v>7.7</v>
      </c>
      <c r="L900" s="1">
        <v>37</v>
      </c>
      <c r="M900" s="1">
        <v>180</v>
      </c>
      <c r="N900" s="1">
        <v>7</v>
      </c>
      <c r="O900" s="1">
        <v>7</v>
      </c>
      <c r="P900" s="2">
        <v>26975</v>
      </c>
      <c r="Q900" s="3"/>
    </row>
    <row r="901" spans="1:17" ht="16.5" customHeight="1">
      <c r="A901" s="1">
        <v>2022</v>
      </c>
      <c r="B901" s="1" t="s">
        <v>326</v>
      </c>
      <c r="C901" s="1" t="s">
        <v>755</v>
      </c>
      <c r="D901" s="1" t="s">
        <v>236</v>
      </c>
      <c r="E901" s="1">
        <v>2.5</v>
      </c>
      <c r="F901" s="1">
        <v>4</v>
      </c>
      <c r="G901" s="1" t="s">
        <v>31</v>
      </c>
      <c r="H901" s="1" t="s">
        <v>233</v>
      </c>
      <c r="I901" s="1">
        <v>9.5</v>
      </c>
      <c r="J901" s="1">
        <v>7.1</v>
      </c>
      <c r="K901" s="1">
        <v>8.4</v>
      </c>
      <c r="L901" s="1">
        <v>34</v>
      </c>
      <c r="M901" s="1">
        <v>198</v>
      </c>
      <c r="N901" s="1">
        <v>6</v>
      </c>
      <c r="O901" s="1">
        <v>6</v>
      </c>
      <c r="P901" s="2">
        <v>26975</v>
      </c>
      <c r="Q901" s="3"/>
    </row>
    <row r="902" spans="1:17" ht="16.5" customHeight="1">
      <c r="A902" s="1">
        <v>2022</v>
      </c>
      <c r="B902" s="1" t="s">
        <v>326</v>
      </c>
      <c r="C902" s="1" t="s">
        <v>723</v>
      </c>
      <c r="D902" s="1" t="s">
        <v>236</v>
      </c>
      <c r="E902" s="1">
        <v>2.5</v>
      </c>
      <c r="F902" s="1">
        <v>4</v>
      </c>
      <c r="G902" s="1" t="s">
        <v>31</v>
      </c>
      <c r="H902" s="1" t="s">
        <v>233</v>
      </c>
      <c r="I902" s="1">
        <v>8.8000000000000007</v>
      </c>
      <c r="J902" s="1">
        <v>7.1</v>
      </c>
      <c r="K902" s="1">
        <v>8</v>
      </c>
      <c r="L902" s="1">
        <v>35</v>
      </c>
      <c r="M902" s="1">
        <v>187</v>
      </c>
      <c r="N902" s="1">
        <v>6</v>
      </c>
      <c r="O902" s="1">
        <v>6</v>
      </c>
      <c r="P902" s="2">
        <v>28375</v>
      </c>
      <c r="Q902" s="3"/>
    </row>
    <row r="903" spans="1:17" ht="16.5" customHeight="1">
      <c r="A903" s="1">
        <v>2022</v>
      </c>
      <c r="B903" s="1" t="s">
        <v>326</v>
      </c>
      <c r="C903" s="1" t="s">
        <v>706</v>
      </c>
      <c r="D903" s="1" t="s">
        <v>236</v>
      </c>
      <c r="E903" s="1">
        <v>2.5</v>
      </c>
      <c r="F903" s="1">
        <v>4</v>
      </c>
      <c r="G903" s="1" t="s">
        <v>31</v>
      </c>
      <c r="H903" s="1" t="s">
        <v>233</v>
      </c>
      <c r="I903" s="1">
        <v>8.6999999999999993</v>
      </c>
      <c r="J903" s="1">
        <v>6.9</v>
      </c>
      <c r="K903" s="1">
        <v>7.9</v>
      </c>
      <c r="L903" s="1">
        <v>36</v>
      </c>
      <c r="M903" s="1">
        <v>184</v>
      </c>
      <c r="N903" s="1">
        <v>6</v>
      </c>
      <c r="O903" s="1">
        <v>6</v>
      </c>
      <c r="P903" s="2">
        <v>29845</v>
      </c>
      <c r="Q903" s="3"/>
    </row>
    <row r="904" spans="1:17" ht="16.5" customHeight="1">
      <c r="A904" s="1">
        <v>2022</v>
      </c>
      <c r="B904" s="1" t="s">
        <v>326</v>
      </c>
      <c r="C904" s="1" t="s">
        <v>614</v>
      </c>
      <c r="D904" s="1" t="s">
        <v>236</v>
      </c>
      <c r="E904" s="1">
        <v>2.5</v>
      </c>
      <c r="F904" s="1">
        <v>4</v>
      </c>
      <c r="G904" s="1" t="s">
        <v>31</v>
      </c>
      <c r="H904" s="1" t="s">
        <v>233</v>
      </c>
      <c r="I904" s="1">
        <v>9.5</v>
      </c>
      <c r="J904" s="1">
        <v>7.4</v>
      </c>
      <c r="K904" s="1">
        <v>8.5</v>
      </c>
      <c r="L904" s="1">
        <v>33</v>
      </c>
      <c r="M904" s="1">
        <v>200</v>
      </c>
      <c r="N904" s="1">
        <v>6</v>
      </c>
      <c r="O904" s="1">
        <v>6</v>
      </c>
      <c r="P904" s="2">
        <v>36915</v>
      </c>
      <c r="Q904" s="3"/>
    </row>
    <row r="905" spans="1:17" ht="16.5" customHeight="1">
      <c r="A905" s="1">
        <v>2022</v>
      </c>
      <c r="B905" s="1" t="s">
        <v>326</v>
      </c>
      <c r="C905" s="1" t="s">
        <v>710</v>
      </c>
      <c r="D905" s="1" t="s">
        <v>236</v>
      </c>
      <c r="E905" s="1">
        <v>2.5</v>
      </c>
      <c r="F905" s="1">
        <v>4</v>
      </c>
      <c r="G905" s="1" t="s">
        <v>469</v>
      </c>
      <c r="H905" s="1" t="s">
        <v>233</v>
      </c>
      <c r="I905" s="1">
        <v>5.8</v>
      </c>
      <c r="J905" s="1">
        <v>6.3</v>
      </c>
      <c r="K905" s="1">
        <v>6</v>
      </c>
      <c r="L905" s="1">
        <v>47</v>
      </c>
      <c r="M905" s="1">
        <v>140</v>
      </c>
      <c r="N905" s="1">
        <v>8</v>
      </c>
      <c r="O905" s="1">
        <v>7</v>
      </c>
      <c r="P905" s="2">
        <v>29575</v>
      </c>
      <c r="Q905" s="3"/>
    </row>
    <row r="906" spans="1:17" ht="16.5" customHeight="1">
      <c r="A906" s="1">
        <v>2022</v>
      </c>
      <c r="B906" s="1" t="s">
        <v>326</v>
      </c>
      <c r="C906" s="1" t="s">
        <v>445</v>
      </c>
      <c r="D906" s="1" t="s">
        <v>53</v>
      </c>
      <c r="E906" s="1">
        <v>5.7</v>
      </c>
      <c r="F906" s="1">
        <v>8</v>
      </c>
      <c r="G906" s="1" t="s">
        <v>392</v>
      </c>
      <c r="H906" s="1" t="s">
        <v>233</v>
      </c>
      <c r="I906" s="1">
        <v>18.5</v>
      </c>
      <c r="J906" s="1">
        <v>13.9</v>
      </c>
      <c r="K906" s="1">
        <v>16.399999999999999</v>
      </c>
      <c r="L906" s="1">
        <v>17</v>
      </c>
      <c r="M906" s="1">
        <v>385</v>
      </c>
      <c r="N906" s="1">
        <v>2</v>
      </c>
      <c r="O906" s="1">
        <v>5</v>
      </c>
      <c r="P906" s="2">
        <v>50500</v>
      </c>
      <c r="Q906" s="3"/>
    </row>
    <row r="907" spans="1:17" ht="16.5" customHeight="1">
      <c r="A907" s="1">
        <v>2022</v>
      </c>
      <c r="B907" s="1" t="s">
        <v>326</v>
      </c>
      <c r="C907" s="1" t="s">
        <v>635</v>
      </c>
      <c r="D907" s="1" t="s">
        <v>610</v>
      </c>
      <c r="E907" s="1">
        <v>2.5</v>
      </c>
      <c r="F907" s="1">
        <v>4</v>
      </c>
      <c r="G907" s="1" t="s">
        <v>469</v>
      </c>
      <c r="H907" s="1" t="s">
        <v>233</v>
      </c>
      <c r="I907" s="1">
        <v>6.6</v>
      </c>
      <c r="J907" s="1">
        <v>6.5</v>
      </c>
      <c r="K907" s="1">
        <v>6.6</v>
      </c>
      <c r="L907" s="1">
        <v>43</v>
      </c>
      <c r="M907" s="1">
        <v>154</v>
      </c>
      <c r="N907" s="1">
        <v>7</v>
      </c>
      <c r="O907" s="1">
        <v>7</v>
      </c>
      <c r="P907" s="2">
        <v>35285</v>
      </c>
      <c r="Q907" s="3"/>
    </row>
    <row r="908" spans="1:17" ht="16.5" customHeight="1">
      <c r="A908" s="1">
        <v>2022</v>
      </c>
      <c r="B908" s="1" t="s">
        <v>326</v>
      </c>
      <c r="C908" s="1" t="s">
        <v>636</v>
      </c>
      <c r="D908" s="1" t="s">
        <v>610</v>
      </c>
      <c r="E908" s="1">
        <v>2.5</v>
      </c>
      <c r="F908" s="1">
        <v>4</v>
      </c>
      <c r="G908" s="1" t="s">
        <v>469</v>
      </c>
      <c r="H908" s="1" t="s">
        <v>233</v>
      </c>
      <c r="I908" s="1">
        <v>6.8</v>
      </c>
      <c r="J908" s="1">
        <v>6.6</v>
      </c>
      <c r="K908" s="1">
        <v>6.7</v>
      </c>
      <c r="L908" s="1">
        <v>42</v>
      </c>
      <c r="M908" s="1">
        <v>158</v>
      </c>
      <c r="N908" s="1">
        <v>7</v>
      </c>
      <c r="O908" s="1">
        <v>7</v>
      </c>
      <c r="P908" s="2">
        <v>35285</v>
      </c>
      <c r="Q908" s="3"/>
    </row>
    <row r="909" spans="1:17" ht="16.5" hidden="1" customHeight="1">
      <c r="A909" s="1">
        <v>2022</v>
      </c>
      <c r="B909" s="1" t="s">
        <v>326</v>
      </c>
      <c r="C909" s="1" t="s">
        <v>751</v>
      </c>
      <c r="D909" s="1" t="s">
        <v>509</v>
      </c>
      <c r="E909" s="1">
        <v>3.5</v>
      </c>
      <c r="F909" s="1">
        <v>6</v>
      </c>
      <c r="G909" s="1" t="s">
        <v>392</v>
      </c>
      <c r="H909" s="1" t="s">
        <v>233</v>
      </c>
      <c r="I909" s="1">
        <v>13</v>
      </c>
      <c r="J909" s="1">
        <v>10.5</v>
      </c>
      <c r="K909" s="1">
        <v>11.8</v>
      </c>
      <c r="L909" s="1">
        <v>24</v>
      </c>
      <c r="M909" s="1">
        <v>278</v>
      </c>
      <c r="N909" s="1">
        <v>4</v>
      </c>
      <c r="O909" s="1">
        <v>5</v>
      </c>
      <c r="P909" s="2">
        <v>27150</v>
      </c>
      <c r="Q909" s="3"/>
    </row>
    <row r="910" spans="1:17" ht="16.5" hidden="1" customHeight="1">
      <c r="A910" s="1">
        <v>2022</v>
      </c>
      <c r="B910" s="1" t="s">
        <v>326</v>
      </c>
      <c r="C910" s="1" t="s">
        <v>751</v>
      </c>
      <c r="D910" s="1" t="s">
        <v>509</v>
      </c>
      <c r="E910" s="1">
        <v>3.5</v>
      </c>
      <c r="F910" s="1">
        <v>6</v>
      </c>
      <c r="G910" s="1" t="s">
        <v>84</v>
      </c>
      <c r="H910" s="1" t="s">
        <v>233</v>
      </c>
      <c r="I910" s="1">
        <v>13.8</v>
      </c>
      <c r="J910" s="1">
        <v>11.4</v>
      </c>
      <c r="K910" s="1">
        <v>12.7</v>
      </c>
      <c r="L910" s="1">
        <v>22</v>
      </c>
      <c r="M910" s="1">
        <v>299</v>
      </c>
      <c r="N910" s="1">
        <v>3</v>
      </c>
      <c r="O910" s="1">
        <v>5</v>
      </c>
      <c r="P910" s="2">
        <v>27150</v>
      </c>
      <c r="Q910" s="3"/>
    </row>
    <row r="911" spans="1:17" ht="16.5" hidden="1" customHeight="1">
      <c r="A911" s="1">
        <v>2022</v>
      </c>
      <c r="B911" s="1" t="s">
        <v>326</v>
      </c>
      <c r="C911" s="1" t="s">
        <v>582</v>
      </c>
      <c r="D911" s="1" t="s">
        <v>509</v>
      </c>
      <c r="E911" s="1">
        <v>3.5</v>
      </c>
      <c r="F911" s="1">
        <v>6</v>
      </c>
      <c r="G911" s="1" t="s">
        <v>84</v>
      </c>
      <c r="H911" s="1" t="s">
        <v>233</v>
      </c>
      <c r="I911" s="1">
        <v>13.8</v>
      </c>
      <c r="J911" s="1">
        <v>11.7</v>
      </c>
      <c r="K911" s="1">
        <v>12.9</v>
      </c>
      <c r="L911" s="1">
        <v>22</v>
      </c>
      <c r="M911" s="1">
        <v>300</v>
      </c>
      <c r="N911" s="1">
        <v>3</v>
      </c>
      <c r="O911" s="1">
        <v>5</v>
      </c>
      <c r="P911" s="2">
        <v>38915</v>
      </c>
      <c r="Q911" s="3"/>
    </row>
    <row r="912" spans="1:17" ht="16.5" hidden="1" customHeight="1">
      <c r="A912" s="1">
        <v>2022</v>
      </c>
      <c r="B912" s="1" t="s">
        <v>326</v>
      </c>
      <c r="C912" s="1" t="s">
        <v>622</v>
      </c>
      <c r="D912" s="1" t="s">
        <v>243</v>
      </c>
      <c r="E912" s="1">
        <v>3.4</v>
      </c>
      <c r="F912" s="1">
        <v>6</v>
      </c>
      <c r="G912" s="1" t="s">
        <v>147</v>
      </c>
      <c r="H912" s="1" t="s">
        <v>233</v>
      </c>
      <c r="I912" s="1">
        <v>13.1</v>
      </c>
      <c r="J912" s="1">
        <v>10.1</v>
      </c>
      <c r="K912" s="1">
        <v>11.8</v>
      </c>
      <c r="L912" s="1">
        <v>24</v>
      </c>
      <c r="M912" s="1">
        <v>277</v>
      </c>
      <c r="N912" s="1">
        <v>4</v>
      </c>
      <c r="O912" s="1">
        <v>5</v>
      </c>
      <c r="P912" s="2">
        <v>35950</v>
      </c>
      <c r="Q912" s="3"/>
    </row>
    <row r="913" spans="1:17" ht="16.5" hidden="1" customHeight="1">
      <c r="A913" s="1">
        <v>2022</v>
      </c>
      <c r="B913" s="1" t="s">
        <v>326</v>
      </c>
      <c r="C913" s="1" t="s">
        <v>623</v>
      </c>
      <c r="D913" s="1" t="s">
        <v>243</v>
      </c>
      <c r="E913" s="1">
        <v>3.4</v>
      </c>
      <c r="F913" s="1">
        <v>6</v>
      </c>
      <c r="G913" s="1" t="s">
        <v>147</v>
      </c>
      <c r="H913" s="1" t="s">
        <v>233</v>
      </c>
      <c r="I913" s="1">
        <v>13.6</v>
      </c>
      <c r="J913" s="1">
        <v>10.4</v>
      </c>
      <c r="K913" s="1">
        <v>12.2</v>
      </c>
      <c r="L913" s="1">
        <v>23</v>
      </c>
      <c r="M913" s="1">
        <v>285</v>
      </c>
      <c r="N913" s="1">
        <v>4</v>
      </c>
      <c r="O913" s="1">
        <v>5</v>
      </c>
      <c r="P913" s="2">
        <v>35950</v>
      </c>
      <c r="Q913" s="3"/>
    </row>
    <row r="914" spans="1:17" ht="16.5" hidden="1" customHeight="1">
      <c r="A914" s="1">
        <v>2022</v>
      </c>
      <c r="B914" s="1" t="s">
        <v>326</v>
      </c>
      <c r="C914" s="1" t="s">
        <v>499</v>
      </c>
      <c r="D914" s="1" t="s">
        <v>243</v>
      </c>
      <c r="E914" s="1">
        <v>3.4</v>
      </c>
      <c r="F914" s="1">
        <v>6</v>
      </c>
      <c r="G914" s="1" t="s">
        <v>147</v>
      </c>
      <c r="H914" s="1" t="s">
        <v>233</v>
      </c>
      <c r="I914" s="1">
        <v>13.5</v>
      </c>
      <c r="J914" s="1">
        <v>10.6</v>
      </c>
      <c r="K914" s="1">
        <v>12.2</v>
      </c>
      <c r="L914" s="1">
        <v>23</v>
      </c>
      <c r="M914" s="1">
        <v>286</v>
      </c>
      <c r="N914" s="1">
        <v>4</v>
      </c>
      <c r="O914" s="1">
        <v>5</v>
      </c>
      <c r="P914" s="2">
        <v>45765</v>
      </c>
      <c r="Q914" s="3"/>
    </row>
    <row r="915" spans="1:17" ht="16.5" hidden="1" customHeight="1">
      <c r="A915" s="1">
        <v>2022</v>
      </c>
      <c r="B915" s="1" t="s">
        <v>326</v>
      </c>
      <c r="C915" s="1" t="s">
        <v>424</v>
      </c>
      <c r="D915" s="1" t="s">
        <v>243</v>
      </c>
      <c r="E915" s="1">
        <v>3.4</v>
      </c>
      <c r="F915" s="1">
        <v>6</v>
      </c>
      <c r="G915" s="1" t="s">
        <v>147</v>
      </c>
      <c r="H915" s="1" t="s">
        <v>233</v>
      </c>
      <c r="I915" s="1">
        <v>12.7</v>
      </c>
      <c r="J915" s="1">
        <v>10.5</v>
      </c>
      <c r="K915" s="1">
        <v>11.7</v>
      </c>
      <c r="L915" s="1">
        <v>24</v>
      </c>
      <c r="M915" s="1">
        <v>274</v>
      </c>
      <c r="N915" s="1">
        <v>4</v>
      </c>
      <c r="O915" s="1">
        <v>5</v>
      </c>
      <c r="P915" s="2">
        <v>53000</v>
      </c>
      <c r="Q915" s="3"/>
    </row>
    <row r="916" spans="1:17" ht="16.5" hidden="1" customHeight="1">
      <c r="A916" s="1">
        <v>2022</v>
      </c>
      <c r="B916" s="1" t="s">
        <v>326</v>
      </c>
      <c r="C916" s="1" t="s">
        <v>327</v>
      </c>
      <c r="D916" s="1" t="s">
        <v>243</v>
      </c>
      <c r="E916" s="1">
        <v>3.4</v>
      </c>
      <c r="F916" s="1">
        <v>6</v>
      </c>
      <c r="G916" s="1" t="s">
        <v>147</v>
      </c>
      <c r="H916" s="1" t="s">
        <v>233</v>
      </c>
      <c r="I916" s="1">
        <v>12.5</v>
      </c>
      <c r="J916" s="1">
        <v>11.2</v>
      </c>
      <c r="K916" s="1">
        <v>11.9</v>
      </c>
      <c r="L916" s="1">
        <v>24</v>
      </c>
      <c r="M916" s="1">
        <v>277</v>
      </c>
      <c r="N916" s="1">
        <v>4</v>
      </c>
      <c r="O916" s="1">
        <v>5</v>
      </c>
      <c r="P916" s="2">
        <v>67505</v>
      </c>
      <c r="Q916" s="3"/>
    </row>
    <row r="917" spans="1:17" ht="16.5" customHeight="1">
      <c r="A917" s="1">
        <v>2022</v>
      </c>
      <c r="B917" s="1" t="s">
        <v>326</v>
      </c>
      <c r="C917" s="1" t="s">
        <v>661</v>
      </c>
      <c r="D917" s="1" t="s">
        <v>236</v>
      </c>
      <c r="E917" s="1">
        <v>2.5</v>
      </c>
      <c r="F917" s="1">
        <v>4</v>
      </c>
      <c r="G917" s="1" t="s">
        <v>469</v>
      </c>
      <c r="H917" s="1" t="s">
        <v>233</v>
      </c>
      <c r="I917" s="1">
        <v>5.9</v>
      </c>
      <c r="J917" s="1">
        <v>6.4</v>
      </c>
      <c r="K917" s="1">
        <v>6.1</v>
      </c>
      <c r="L917" s="1">
        <v>46</v>
      </c>
      <c r="M917" s="1">
        <v>142</v>
      </c>
      <c r="N917" s="1">
        <v>8</v>
      </c>
      <c r="O917" s="1">
        <v>7</v>
      </c>
      <c r="P917" s="2">
        <v>33240</v>
      </c>
      <c r="Q917" s="3"/>
    </row>
    <row r="918" spans="1:17" ht="16.5" customHeight="1">
      <c r="A918" s="1">
        <v>2022</v>
      </c>
      <c r="B918" s="1" t="s">
        <v>490</v>
      </c>
      <c r="C918" s="1" t="s">
        <v>543</v>
      </c>
      <c r="D918" s="1" t="s">
        <v>236</v>
      </c>
      <c r="E918" s="1">
        <v>2</v>
      </c>
      <c r="F918" s="1">
        <v>4</v>
      </c>
      <c r="G918" s="1" t="s">
        <v>31</v>
      </c>
      <c r="H918" s="1" t="s">
        <v>233</v>
      </c>
      <c r="I918" s="1">
        <v>11.5</v>
      </c>
      <c r="J918" s="1">
        <v>9.5</v>
      </c>
      <c r="K918" s="1">
        <v>10.6</v>
      </c>
      <c r="L918" s="1">
        <v>27</v>
      </c>
      <c r="M918" s="1">
        <v>249</v>
      </c>
      <c r="N918" s="1">
        <v>5</v>
      </c>
      <c r="O918" s="1">
        <v>3</v>
      </c>
      <c r="P918" s="2">
        <v>40405</v>
      </c>
      <c r="Q918" s="3"/>
    </row>
    <row r="919" spans="1:17" ht="16.5" customHeight="1">
      <c r="A919" s="1">
        <v>2022</v>
      </c>
      <c r="B919" s="1" t="s">
        <v>490</v>
      </c>
      <c r="C919" s="1" t="s">
        <v>543</v>
      </c>
      <c r="D919" s="1" t="s">
        <v>236</v>
      </c>
      <c r="E919" s="1">
        <v>3.6</v>
      </c>
      <c r="F919" s="1">
        <v>6</v>
      </c>
      <c r="G919" s="1" t="s">
        <v>31</v>
      </c>
      <c r="H919" s="1" t="s">
        <v>233</v>
      </c>
      <c r="I919" s="1">
        <v>13.8</v>
      </c>
      <c r="J919" s="1">
        <v>10.199999999999999</v>
      </c>
      <c r="K919" s="1">
        <v>12.2</v>
      </c>
      <c r="L919" s="1">
        <v>23</v>
      </c>
      <c r="M919" s="1">
        <v>286</v>
      </c>
      <c r="N919" s="1">
        <v>4</v>
      </c>
      <c r="O919" s="1">
        <v>5</v>
      </c>
      <c r="P919" s="2">
        <v>42155</v>
      </c>
      <c r="Q919" s="3"/>
    </row>
    <row r="920" spans="1:17" ht="16.5" customHeight="1">
      <c r="A920" s="1">
        <v>2022</v>
      </c>
      <c r="B920" s="1" t="s">
        <v>490</v>
      </c>
      <c r="C920" s="1" t="s">
        <v>491</v>
      </c>
      <c r="D920" s="1" t="s">
        <v>236</v>
      </c>
      <c r="E920" s="1">
        <v>2</v>
      </c>
      <c r="F920" s="1">
        <v>4</v>
      </c>
      <c r="G920" s="1" t="s">
        <v>31</v>
      </c>
      <c r="H920" s="1" t="s">
        <v>233</v>
      </c>
      <c r="I920" s="1">
        <v>11.6</v>
      </c>
      <c r="J920" s="1">
        <v>9.6999999999999993</v>
      </c>
      <c r="K920" s="1">
        <v>10.7</v>
      </c>
      <c r="L920" s="1">
        <v>26</v>
      </c>
      <c r="M920" s="1">
        <v>252</v>
      </c>
      <c r="N920" s="1">
        <v>5</v>
      </c>
      <c r="O920" s="1">
        <v>3</v>
      </c>
      <c r="P920" s="2">
        <v>44105</v>
      </c>
      <c r="Q920" s="3"/>
    </row>
    <row r="921" spans="1:17" ht="16.5" customHeight="1">
      <c r="A921" s="1">
        <v>2022</v>
      </c>
      <c r="B921" s="1" t="s">
        <v>490</v>
      </c>
      <c r="C921" s="1" t="s">
        <v>491</v>
      </c>
      <c r="D921" s="1" t="s">
        <v>236</v>
      </c>
      <c r="E921" s="1">
        <v>3.6</v>
      </c>
      <c r="F921" s="1">
        <v>6</v>
      </c>
      <c r="G921" s="1" t="s">
        <v>31</v>
      </c>
      <c r="H921" s="1" t="s">
        <v>233</v>
      </c>
      <c r="I921" s="1">
        <v>13.1</v>
      </c>
      <c r="J921" s="1">
        <v>10</v>
      </c>
      <c r="K921" s="1">
        <v>11.7</v>
      </c>
      <c r="L921" s="1">
        <v>24</v>
      </c>
      <c r="M921" s="1">
        <v>275</v>
      </c>
      <c r="N921" s="1">
        <v>4</v>
      </c>
      <c r="O921" s="1">
        <v>5</v>
      </c>
      <c r="P921" s="2">
        <v>45855</v>
      </c>
      <c r="Q921" s="3"/>
    </row>
    <row r="922" spans="1:17" ht="16.5" customHeight="1">
      <c r="A922" s="1">
        <v>2022</v>
      </c>
      <c r="B922" s="1" t="s">
        <v>490</v>
      </c>
      <c r="C922" s="1" t="s">
        <v>704</v>
      </c>
      <c r="D922" s="1" t="s">
        <v>69</v>
      </c>
      <c r="E922" s="1">
        <v>2</v>
      </c>
      <c r="F922" s="1">
        <v>4</v>
      </c>
      <c r="G922" s="1" t="s">
        <v>21</v>
      </c>
      <c r="H922" s="1" t="s">
        <v>233</v>
      </c>
      <c r="I922" s="1">
        <v>9.3000000000000007</v>
      </c>
      <c r="J922" s="1">
        <v>7</v>
      </c>
      <c r="K922" s="1">
        <v>8.3000000000000007</v>
      </c>
      <c r="L922" s="1">
        <v>34</v>
      </c>
      <c r="M922" s="1">
        <v>194</v>
      </c>
      <c r="N922" s="1">
        <v>6</v>
      </c>
      <c r="O922" s="1">
        <v>5</v>
      </c>
      <c r="P922" s="2">
        <v>29880</v>
      </c>
      <c r="Q922" s="1" t="s">
        <v>705</v>
      </c>
    </row>
    <row r="923" spans="1:17" ht="16.5" customHeight="1">
      <c r="A923" s="1">
        <v>2022</v>
      </c>
      <c r="B923" s="1" t="s">
        <v>490</v>
      </c>
      <c r="C923" s="1" t="s">
        <v>704</v>
      </c>
      <c r="D923" s="1" t="s">
        <v>69</v>
      </c>
      <c r="E923" s="1">
        <v>2</v>
      </c>
      <c r="F923" s="1">
        <v>4</v>
      </c>
      <c r="G923" s="1" t="s">
        <v>84</v>
      </c>
      <c r="H923" s="1" t="s">
        <v>233</v>
      </c>
      <c r="I923" s="1">
        <v>9.8000000000000007</v>
      </c>
      <c r="J923" s="1">
        <v>6.9</v>
      </c>
      <c r="K923" s="1">
        <v>8.5</v>
      </c>
      <c r="L923" s="1">
        <v>33</v>
      </c>
      <c r="M923" s="1">
        <v>198</v>
      </c>
      <c r="N923" s="1">
        <v>6</v>
      </c>
      <c r="O923" s="1">
        <v>5</v>
      </c>
      <c r="P923" s="2">
        <v>29880</v>
      </c>
      <c r="Q923" s="1" t="s">
        <v>705</v>
      </c>
    </row>
    <row r="924" spans="1:17" ht="16.5" customHeight="1">
      <c r="A924" s="1">
        <v>2022</v>
      </c>
      <c r="B924" s="1" t="s">
        <v>490</v>
      </c>
      <c r="C924" s="1" t="s">
        <v>517</v>
      </c>
      <c r="D924" s="1" t="s">
        <v>69</v>
      </c>
      <c r="E924" s="1">
        <v>2</v>
      </c>
      <c r="F924" s="1">
        <v>4</v>
      </c>
      <c r="G924" s="1" t="s">
        <v>21</v>
      </c>
      <c r="H924" s="1" t="s">
        <v>22</v>
      </c>
      <c r="I924" s="1">
        <v>10.3</v>
      </c>
      <c r="J924" s="1">
        <v>7.7</v>
      </c>
      <c r="K924" s="1">
        <v>9.1</v>
      </c>
      <c r="L924" s="1">
        <v>31</v>
      </c>
      <c r="M924" s="1">
        <v>213</v>
      </c>
      <c r="N924" s="1">
        <v>5</v>
      </c>
      <c r="O924" s="1">
        <v>5</v>
      </c>
      <c r="P924" s="2">
        <v>44090</v>
      </c>
      <c r="Q924" s="1" t="s">
        <v>518</v>
      </c>
    </row>
    <row r="925" spans="1:17" ht="16.5" customHeight="1">
      <c r="A925" s="1">
        <v>2022</v>
      </c>
      <c r="B925" s="1" t="s">
        <v>490</v>
      </c>
      <c r="C925" s="1" t="s">
        <v>517</v>
      </c>
      <c r="D925" s="1" t="s">
        <v>69</v>
      </c>
      <c r="E925" s="1">
        <v>2</v>
      </c>
      <c r="F925" s="1">
        <v>4</v>
      </c>
      <c r="G925" s="1" t="s">
        <v>84</v>
      </c>
      <c r="H925" s="1" t="s">
        <v>22</v>
      </c>
      <c r="I925" s="1">
        <v>11.8</v>
      </c>
      <c r="J925" s="1">
        <v>8.3000000000000007</v>
      </c>
      <c r="K925" s="1">
        <v>10.199999999999999</v>
      </c>
      <c r="L925" s="1">
        <v>28</v>
      </c>
      <c r="M925" s="1">
        <v>237</v>
      </c>
      <c r="N925" s="1">
        <v>5</v>
      </c>
      <c r="O925" s="1">
        <v>5</v>
      </c>
      <c r="P925" s="2">
        <v>44090</v>
      </c>
      <c r="Q925" s="1" t="s">
        <v>518</v>
      </c>
    </row>
    <row r="926" spans="1:17" ht="16.5" customHeight="1">
      <c r="A926" s="1">
        <v>2022</v>
      </c>
      <c r="B926" s="1" t="s">
        <v>490</v>
      </c>
      <c r="C926" s="1" t="s">
        <v>832</v>
      </c>
      <c r="D926" s="1" t="s">
        <v>162</v>
      </c>
      <c r="E926" s="1">
        <v>1.5</v>
      </c>
      <c r="F926" s="1">
        <v>4</v>
      </c>
      <c r="G926" s="1" t="s">
        <v>31</v>
      </c>
      <c r="H926" s="1" t="s">
        <v>233</v>
      </c>
      <c r="I926" s="1">
        <v>7.7</v>
      </c>
      <c r="J926" s="1">
        <v>5.7</v>
      </c>
      <c r="K926" s="1">
        <v>6.8</v>
      </c>
      <c r="L926" s="1">
        <v>42</v>
      </c>
      <c r="M926" s="1">
        <v>159</v>
      </c>
      <c r="N926" s="1">
        <v>7</v>
      </c>
      <c r="O926" s="1">
        <v>7</v>
      </c>
      <c r="P926" s="2">
        <v>20365</v>
      </c>
      <c r="Q926" s="3"/>
    </row>
    <row r="927" spans="1:17" ht="16.5" customHeight="1">
      <c r="A927" s="1">
        <v>2022</v>
      </c>
      <c r="B927" s="1" t="s">
        <v>490</v>
      </c>
      <c r="C927" s="1" t="s">
        <v>793</v>
      </c>
      <c r="D927" s="1" t="s">
        <v>162</v>
      </c>
      <c r="E927" s="1">
        <v>1.5</v>
      </c>
      <c r="F927" s="1">
        <v>4</v>
      </c>
      <c r="G927" s="1" t="s">
        <v>31</v>
      </c>
      <c r="H927" s="1" t="s">
        <v>233</v>
      </c>
      <c r="I927" s="1">
        <v>8.1</v>
      </c>
      <c r="J927" s="1">
        <v>5.8</v>
      </c>
      <c r="K927" s="1">
        <v>7.1</v>
      </c>
      <c r="L927" s="1">
        <v>40</v>
      </c>
      <c r="M927" s="1">
        <v>167</v>
      </c>
      <c r="N927" s="1">
        <v>7</v>
      </c>
      <c r="O927" s="1">
        <v>7</v>
      </c>
      <c r="P927" s="2">
        <v>24095</v>
      </c>
      <c r="Q927" s="3"/>
    </row>
    <row r="928" spans="1:17" ht="16.5" customHeight="1">
      <c r="A928" s="1">
        <v>2022</v>
      </c>
      <c r="B928" s="1" t="s">
        <v>490</v>
      </c>
      <c r="C928" s="1" t="s">
        <v>832</v>
      </c>
      <c r="D928" s="1" t="s">
        <v>162</v>
      </c>
      <c r="E928" s="1">
        <v>1.5</v>
      </c>
      <c r="F928" s="1">
        <v>4</v>
      </c>
      <c r="G928" s="1" t="s">
        <v>84</v>
      </c>
      <c r="H928" s="1" t="s">
        <v>233</v>
      </c>
      <c r="I928" s="1">
        <v>8</v>
      </c>
      <c r="J928" s="1">
        <v>5.5</v>
      </c>
      <c r="K928" s="1">
        <v>6.9</v>
      </c>
      <c r="L928" s="1">
        <v>41</v>
      </c>
      <c r="M928" s="1">
        <v>161</v>
      </c>
      <c r="N928" s="1">
        <v>7</v>
      </c>
      <c r="O928" s="1">
        <v>7</v>
      </c>
      <c r="P928" s="2">
        <v>20365</v>
      </c>
      <c r="Q928" s="3"/>
    </row>
    <row r="929" spans="1:17" ht="16.5" customHeight="1">
      <c r="A929" s="1">
        <v>2022</v>
      </c>
      <c r="B929" s="1" t="s">
        <v>490</v>
      </c>
      <c r="C929" s="1" t="s">
        <v>685</v>
      </c>
      <c r="D929" s="1" t="s">
        <v>162</v>
      </c>
      <c r="E929" s="1">
        <v>2</v>
      </c>
      <c r="F929" s="1">
        <v>4</v>
      </c>
      <c r="G929" s="1" t="s">
        <v>21</v>
      </c>
      <c r="H929" s="1" t="s">
        <v>233</v>
      </c>
      <c r="I929" s="1">
        <v>9</v>
      </c>
      <c r="J929" s="1">
        <v>6.5</v>
      </c>
      <c r="K929" s="1">
        <v>7.9</v>
      </c>
      <c r="L929" s="1">
        <v>36</v>
      </c>
      <c r="M929" s="1">
        <v>185</v>
      </c>
      <c r="N929" s="1">
        <v>6</v>
      </c>
      <c r="O929" s="1">
        <v>7</v>
      </c>
      <c r="P929" s="2">
        <v>31295</v>
      </c>
      <c r="Q929" s="3"/>
    </row>
    <row r="930" spans="1:17" ht="16.5" customHeight="1">
      <c r="A930" s="1">
        <v>2022</v>
      </c>
      <c r="B930" s="1" t="s">
        <v>490</v>
      </c>
      <c r="C930" s="1" t="s">
        <v>685</v>
      </c>
      <c r="D930" s="1" t="s">
        <v>162</v>
      </c>
      <c r="E930" s="1">
        <v>2</v>
      </c>
      <c r="F930" s="1">
        <v>4</v>
      </c>
      <c r="G930" s="1" t="s">
        <v>84</v>
      </c>
      <c r="H930" s="1" t="s">
        <v>233</v>
      </c>
      <c r="I930" s="1">
        <v>9.1</v>
      </c>
      <c r="J930" s="1">
        <v>6.4</v>
      </c>
      <c r="K930" s="1">
        <v>7.9</v>
      </c>
      <c r="L930" s="1">
        <v>36</v>
      </c>
      <c r="M930" s="1">
        <v>186</v>
      </c>
      <c r="N930" s="1">
        <v>6</v>
      </c>
      <c r="O930" s="1">
        <v>7</v>
      </c>
      <c r="P930" s="2">
        <v>31295</v>
      </c>
      <c r="Q930" s="3"/>
    </row>
    <row r="931" spans="1:17" ht="16.5" customHeight="1">
      <c r="A931" s="1">
        <v>2022</v>
      </c>
      <c r="B931" s="1" t="s">
        <v>490</v>
      </c>
      <c r="C931" s="1" t="s">
        <v>736</v>
      </c>
      <c r="D931" s="1" t="s">
        <v>69</v>
      </c>
      <c r="E931" s="1">
        <v>2</v>
      </c>
      <c r="F931" s="1">
        <v>4</v>
      </c>
      <c r="G931" s="1" t="s">
        <v>392</v>
      </c>
      <c r="H931" s="1" t="s">
        <v>233</v>
      </c>
      <c r="I931" s="1">
        <v>9.6999999999999993</v>
      </c>
      <c r="J931" s="1">
        <v>6.6</v>
      </c>
      <c r="K931" s="1">
        <v>8.3000000000000007</v>
      </c>
      <c r="L931" s="1">
        <v>34</v>
      </c>
      <c r="M931" s="1">
        <v>196</v>
      </c>
      <c r="N931" s="1">
        <v>6</v>
      </c>
      <c r="O931" s="1">
        <v>7</v>
      </c>
      <c r="P931" s="2">
        <v>27575</v>
      </c>
      <c r="Q931" s="3"/>
    </row>
    <row r="932" spans="1:17" ht="16.5" customHeight="1">
      <c r="A932" s="1">
        <v>2022</v>
      </c>
      <c r="B932" s="1" t="s">
        <v>490</v>
      </c>
      <c r="C932" s="1" t="s">
        <v>804</v>
      </c>
      <c r="D932" s="1" t="s">
        <v>236</v>
      </c>
      <c r="E932" s="1">
        <v>1.5</v>
      </c>
      <c r="F932" s="1">
        <v>4</v>
      </c>
      <c r="G932" s="1" t="s">
        <v>45</v>
      </c>
      <c r="H932" s="1" t="s">
        <v>233</v>
      </c>
      <c r="I932" s="1">
        <v>8.4</v>
      </c>
      <c r="J932" s="1">
        <v>6.6</v>
      </c>
      <c r="K932" s="1">
        <v>7.6</v>
      </c>
      <c r="L932" s="1">
        <v>37</v>
      </c>
      <c r="M932" s="1">
        <v>178</v>
      </c>
      <c r="N932" s="1">
        <v>7</v>
      </c>
      <c r="O932" s="1">
        <v>7</v>
      </c>
      <c r="P932" s="2">
        <v>23495</v>
      </c>
      <c r="Q932" s="3"/>
    </row>
    <row r="933" spans="1:17" ht="16.5" customHeight="1">
      <c r="A933" s="1">
        <v>2022</v>
      </c>
      <c r="B933" s="1" t="s">
        <v>490</v>
      </c>
      <c r="C933" s="1" t="s">
        <v>772</v>
      </c>
      <c r="D933" s="1" t="s">
        <v>236</v>
      </c>
      <c r="E933" s="1">
        <v>1.5</v>
      </c>
      <c r="F933" s="1">
        <v>4</v>
      </c>
      <c r="G933" s="1" t="s">
        <v>773</v>
      </c>
      <c r="H933" s="1" t="s">
        <v>233</v>
      </c>
      <c r="I933" s="1">
        <v>9.5</v>
      </c>
      <c r="J933" s="1">
        <v>7.4</v>
      </c>
      <c r="K933" s="1">
        <v>8.5</v>
      </c>
      <c r="L933" s="1">
        <v>33</v>
      </c>
      <c r="M933" s="1">
        <v>200</v>
      </c>
      <c r="N933" s="1">
        <v>6</v>
      </c>
      <c r="O933" s="1">
        <v>7</v>
      </c>
      <c r="P933" s="2">
        <v>25540</v>
      </c>
      <c r="Q933" s="3"/>
    </row>
    <row r="934" spans="1:17" ht="16.5" customHeight="1">
      <c r="A934" s="1">
        <v>2022</v>
      </c>
      <c r="B934" s="1" t="s">
        <v>490</v>
      </c>
      <c r="C934" s="1" t="s">
        <v>680</v>
      </c>
      <c r="D934" s="1" t="s">
        <v>236</v>
      </c>
      <c r="E934" s="1">
        <v>2</v>
      </c>
      <c r="F934" s="1">
        <v>4</v>
      </c>
      <c r="G934" s="1" t="s">
        <v>31</v>
      </c>
      <c r="H934" s="1" t="s">
        <v>233</v>
      </c>
      <c r="I934" s="1">
        <v>10.6</v>
      </c>
      <c r="J934" s="1">
        <v>8</v>
      </c>
      <c r="K934" s="1">
        <v>9.4</v>
      </c>
      <c r="L934" s="1">
        <v>30</v>
      </c>
      <c r="M934" s="1">
        <v>222</v>
      </c>
      <c r="N934" s="1">
        <v>5</v>
      </c>
      <c r="O934" s="1">
        <v>7</v>
      </c>
      <c r="P934" s="2">
        <v>31620</v>
      </c>
      <c r="Q934" s="3"/>
    </row>
    <row r="935" spans="1:17" ht="16.5" customHeight="1">
      <c r="A935" s="1">
        <v>2022</v>
      </c>
      <c r="B935" s="1" t="s">
        <v>490</v>
      </c>
      <c r="C935" s="1" t="s">
        <v>643</v>
      </c>
      <c r="D935" s="1" t="s">
        <v>236</v>
      </c>
      <c r="E935" s="1">
        <v>2</v>
      </c>
      <c r="F935" s="1">
        <v>4</v>
      </c>
      <c r="G935" s="1" t="s">
        <v>31</v>
      </c>
      <c r="H935" s="1" t="s">
        <v>233</v>
      </c>
      <c r="I935" s="1">
        <v>11</v>
      </c>
      <c r="J935" s="1">
        <v>8.3000000000000007</v>
      </c>
      <c r="K935" s="1">
        <v>9.8000000000000007</v>
      </c>
      <c r="L935" s="1">
        <v>29</v>
      </c>
      <c r="M935" s="1">
        <v>229</v>
      </c>
      <c r="N935" s="1">
        <v>5</v>
      </c>
      <c r="O935" s="1">
        <v>7</v>
      </c>
      <c r="P935" s="2">
        <v>34450</v>
      </c>
      <c r="Q935" s="3"/>
    </row>
    <row r="936" spans="1:17" ht="16.5" customHeight="1">
      <c r="A936" s="1">
        <v>2022</v>
      </c>
      <c r="B936" s="1" t="s">
        <v>368</v>
      </c>
      <c r="C936" s="1" t="s">
        <v>576</v>
      </c>
      <c r="D936" s="1" t="s">
        <v>162</v>
      </c>
      <c r="E936" s="1">
        <v>2</v>
      </c>
      <c r="F936" s="1">
        <v>4</v>
      </c>
      <c r="G936" s="1" t="s">
        <v>31</v>
      </c>
      <c r="H936" s="1" t="s">
        <v>22</v>
      </c>
      <c r="I936" s="1">
        <v>9</v>
      </c>
      <c r="J936" s="1">
        <v>6.7</v>
      </c>
      <c r="K936" s="1">
        <v>8</v>
      </c>
      <c r="L936" s="1">
        <v>35</v>
      </c>
      <c r="M936" s="1">
        <v>186</v>
      </c>
      <c r="N936" s="1">
        <v>6</v>
      </c>
      <c r="O936" s="1">
        <v>5</v>
      </c>
      <c r="P936" s="2">
        <v>39250</v>
      </c>
      <c r="Q936" s="3"/>
    </row>
    <row r="937" spans="1:17" ht="16.5" customHeight="1">
      <c r="A937" s="1">
        <v>2022</v>
      </c>
      <c r="B937" s="1" t="s">
        <v>368</v>
      </c>
      <c r="C937" s="1" t="s">
        <v>577</v>
      </c>
      <c r="D937" s="1" t="s">
        <v>162</v>
      </c>
      <c r="E937" s="1">
        <v>2</v>
      </c>
      <c r="F937" s="1">
        <v>4</v>
      </c>
      <c r="G937" s="1" t="s">
        <v>31</v>
      </c>
      <c r="H937" s="1" t="s">
        <v>22</v>
      </c>
      <c r="I937" s="1">
        <v>9.4</v>
      </c>
      <c r="J937" s="1">
        <v>6.9</v>
      </c>
      <c r="K937" s="1">
        <v>8.3000000000000007</v>
      </c>
      <c r="L937" s="1">
        <v>34</v>
      </c>
      <c r="M937" s="1">
        <v>193</v>
      </c>
      <c r="N937" s="1">
        <v>6</v>
      </c>
      <c r="O937" s="1">
        <v>5</v>
      </c>
      <c r="P937" s="2">
        <v>39250</v>
      </c>
      <c r="Q937" s="3"/>
    </row>
    <row r="938" spans="1:17" ht="16.5" customHeight="1">
      <c r="A938" s="1">
        <v>2022</v>
      </c>
      <c r="B938" s="1" t="s">
        <v>368</v>
      </c>
      <c r="C938" s="6" t="s">
        <v>425</v>
      </c>
      <c r="D938" s="1" t="s">
        <v>69</v>
      </c>
      <c r="E938" s="1">
        <v>2</v>
      </c>
      <c r="F938" s="1">
        <v>4</v>
      </c>
      <c r="G938" s="1" t="s">
        <v>31</v>
      </c>
      <c r="H938" s="1" t="s">
        <v>22</v>
      </c>
      <c r="I938" s="1">
        <v>10.4</v>
      </c>
      <c r="J938" s="1">
        <v>7.5</v>
      </c>
      <c r="K938" s="1">
        <v>9.1</v>
      </c>
      <c r="L938" s="1">
        <v>31</v>
      </c>
      <c r="M938" s="1">
        <v>212</v>
      </c>
      <c r="N938" s="1">
        <v>5</v>
      </c>
      <c r="O938" s="1">
        <v>7</v>
      </c>
      <c r="P938" s="2">
        <v>52850</v>
      </c>
      <c r="Q938" s="3"/>
    </row>
    <row r="939" spans="1:17" ht="16.5" customHeight="1">
      <c r="A939" s="1">
        <v>2022</v>
      </c>
      <c r="B939" s="1" t="s">
        <v>368</v>
      </c>
      <c r="C939" s="5" t="s">
        <v>562</v>
      </c>
      <c r="D939" s="1" t="s">
        <v>385</v>
      </c>
      <c r="E939" s="1">
        <v>2</v>
      </c>
      <c r="F939" s="1">
        <v>4</v>
      </c>
      <c r="G939" s="1" t="s">
        <v>31</v>
      </c>
      <c r="H939" s="1" t="s">
        <v>22</v>
      </c>
      <c r="I939" s="1">
        <v>11.3</v>
      </c>
      <c r="J939" s="1">
        <v>7.5</v>
      </c>
      <c r="K939" s="1">
        <v>9.6</v>
      </c>
      <c r="L939" s="1">
        <v>29</v>
      </c>
      <c r="M939" s="1">
        <v>224</v>
      </c>
      <c r="N939" s="1">
        <v>5</v>
      </c>
      <c r="O939" s="1">
        <v>7</v>
      </c>
      <c r="P939" s="2">
        <v>40550</v>
      </c>
      <c r="Q939" s="3"/>
    </row>
    <row r="940" spans="1:17" ht="16.5" customHeight="1">
      <c r="A940" s="1">
        <v>2022</v>
      </c>
      <c r="B940" s="1" t="s">
        <v>368</v>
      </c>
      <c r="C940" s="5" t="s">
        <v>484</v>
      </c>
      <c r="D940" s="1" t="s">
        <v>385</v>
      </c>
      <c r="E940" s="1">
        <v>2</v>
      </c>
      <c r="F940" s="1">
        <v>4</v>
      </c>
      <c r="G940" s="1" t="s">
        <v>31</v>
      </c>
      <c r="H940" s="1" t="s">
        <v>22</v>
      </c>
      <c r="I940" s="1">
        <v>10.9</v>
      </c>
      <c r="J940" s="1">
        <v>7.7</v>
      </c>
      <c r="K940" s="1">
        <v>9.5</v>
      </c>
      <c r="L940" s="1">
        <v>30</v>
      </c>
      <c r="M940" s="1">
        <v>221</v>
      </c>
      <c r="N940" s="1">
        <v>5</v>
      </c>
      <c r="O940" s="1">
        <v>5</v>
      </c>
      <c r="P940" s="2">
        <v>46200</v>
      </c>
      <c r="Q940" s="3"/>
    </row>
    <row r="941" spans="1:17" ht="16.5" customHeight="1">
      <c r="A941" s="1">
        <v>2022</v>
      </c>
      <c r="B941" s="1" t="s">
        <v>368</v>
      </c>
      <c r="C941" s="6" t="s">
        <v>390</v>
      </c>
      <c r="D941" s="1" t="s">
        <v>37</v>
      </c>
      <c r="E941" s="1">
        <v>2</v>
      </c>
      <c r="F941" s="1">
        <v>4</v>
      </c>
      <c r="G941" s="1" t="s">
        <v>31</v>
      </c>
      <c r="H941" s="1" t="s">
        <v>22</v>
      </c>
      <c r="I941" s="1">
        <v>10.6</v>
      </c>
      <c r="J941" s="1">
        <v>8.1</v>
      </c>
      <c r="K941" s="1">
        <v>9.5</v>
      </c>
      <c r="L941" s="1">
        <v>30</v>
      </c>
      <c r="M941" s="1">
        <v>222</v>
      </c>
      <c r="N941" s="1">
        <v>5</v>
      </c>
      <c r="O941" s="1">
        <v>7</v>
      </c>
      <c r="P941" s="2">
        <v>56200</v>
      </c>
      <c r="Q941" s="3"/>
    </row>
    <row r="942" spans="1:17" ht="16.5" customHeight="1">
      <c r="A942" s="1">
        <v>2022</v>
      </c>
      <c r="B942" s="1" t="s">
        <v>368</v>
      </c>
      <c r="C942" s="4" t="s">
        <v>638</v>
      </c>
      <c r="D942" s="1" t="s">
        <v>236</v>
      </c>
      <c r="E942" s="1">
        <v>2</v>
      </c>
      <c r="F942" s="1">
        <v>4</v>
      </c>
      <c r="G942" s="1" t="s">
        <v>31</v>
      </c>
      <c r="H942" s="1" t="s">
        <v>233</v>
      </c>
      <c r="I942" s="1">
        <v>10.7</v>
      </c>
      <c r="J942" s="1">
        <v>7.6</v>
      </c>
      <c r="K942" s="1">
        <v>9.3000000000000007</v>
      </c>
      <c r="L942" s="1">
        <v>30</v>
      </c>
      <c r="M942" s="1">
        <v>217</v>
      </c>
      <c r="N942" s="1">
        <v>5</v>
      </c>
      <c r="O942" s="1">
        <v>5</v>
      </c>
      <c r="P942" s="2">
        <v>35100</v>
      </c>
      <c r="Q942" s="3"/>
    </row>
    <row r="943" spans="1:17" ht="16.5" customHeight="1">
      <c r="A943" s="1">
        <v>2022</v>
      </c>
      <c r="B943" s="1" t="s">
        <v>368</v>
      </c>
      <c r="C943" s="4" t="s">
        <v>607</v>
      </c>
      <c r="D943" s="1" t="s">
        <v>236</v>
      </c>
      <c r="E943" s="1">
        <v>2</v>
      </c>
      <c r="F943" s="1">
        <v>4</v>
      </c>
      <c r="G943" s="1" t="s">
        <v>31</v>
      </c>
      <c r="H943" s="1" t="s">
        <v>22</v>
      </c>
      <c r="I943" s="1">
        <v>10.7</v>
      </c>
      <c r="J943" s="1">
        <v>7.7</v>
      </c>
      <c r="K943" s="1">
        <v>9.4</v>
      </c>
      <c r="L943" s="1">
        <v>30</v>
      </c>
      <c r="M943" s="1">
        <v>219</v>
      </c>
      <c r="N943" s="1">
        <v>5</v>
      </c>
      <c r="O943" s="1">
        <v>5</v>
      </c>
      <c r="P943" s="2">
        <v>37100</v>
      </c>
      <c r="Q943" s="3"/>
    </row>
    <row r="944" spans="1:17" ht="16.5" customHeight="1">
      <c r="A944" s="1">
        <v>2022</v>
      </c>
      <c r="B944" s="1" t="s">
        <v>368</v>
      </c>
      <c r="C944" s="5" t="s">
        <v>540</v>
      </c>
      <c r="D944" s="1" t="s">
        <v>236</v>
      </c>
      <c r="E944" s="1">
        <v>2</v>
      </c>
      <c r="F944" s="1">
        <v>4</v>
      </c>
      <c r="G944" s="1" t="s">
        <v>31</v>
      </c>
      <c r="H944" s="1" t="s">
        <v>22</v>
      </c>
      <c r="I944" s="1">
        <v>10.5</v>
      </c>
      <c r="J944" s="1">
        <v>8.1</v>
      </c>
      <c r="K944" s="1">
        <v>9.4</v>
      </c>
      <c r="L944" s="1">
        <v>30</v>
      </c>
      <c r="M944" s="1">
        <v>219</v>
      </c>
      <c r="N944" s="1">
        <v>5</v>
      </c>
      <c r="O944" s="1">
        <v>5</v>
      </c>
      <c r="P944" s="2">
        <v>42650</v>
      </c>
      <c r="Q944" s="3"/>
    </row>
    <row r="945" spans="1:17" ht="16.5" customHeight="1">
      <c r="A945" s="1">
        <v>2022</v>
      </c>
      <c r="B945" s="1" t="s">
        <v>368</v>
      </c>
      <c r="C945" s="5" t="s">
        <v>402</v>
      </c>
      <c r="D945" s="1" t="s">
        <v>236</v>
      </c>
      <c r="E945" s="1">
        <v>2</v>
      </c>
      <c r="F945" s="1">
        <v>4</v>
      </c>
      <c r="G945" s="1" t="s">
        <v>31</v>
      </c>
      <c r="H945" s="1" t="s">
        <v>22</v>
      </c>
      <c r="I945" s="1">
        <v>11</v>
      </c>
      <c r="J945" s="1">
        <v>8.6999999999999993</v>
      </c>
      <c r="K945" s="1">
        <v>9.9</v>
      </c>
      <c r="L945" s="1">
        <v>29</v>
      </c>
      <c r="M945" s="1">
        <v>232</v>
      </c>
      <c r="N945" s="1">
        <v>5</v>
      </c>
      <c r="O945" s="1">
        <v>7</v>
      </c>
      <c r="P945" s="2">
        <v>55100</v>
      </c>
      <c r="Q945" s="3"/>
    </row>
    <row r="946" spans="1:17" ht="16.5" customHeight="1">
      <c r="A946" s="1">
        <v>2022</v>
      </c>
      <c r="B946" s="1" t="s">
        <v>368</v>
      </c>
      <c r="C946" s="6" t="s">
        <v>442</v>
      </c>
      <c r="D946" s="1" t="s">
        <v>53</v>
      </c>
      <c r="E946" s="1">
        <v>2</v>
      </c>
      <c r="F946" s="1">
        <v>4</v>
      </c>
      <c r="G946" s="1" t="s">
        <v>31</v>
      </c>
      <c r="H946" s="1" t="s">
        <v>22</v>
      </c>
      <c r="I946" s="1">
        <v>11.5</v>
      </c>
      <c r="J946" s="1">
        <v>8.4</v>
      </c>
      <c r="K946" s="1">
        <v>10.1</v>
      </c>
      <c r="L946" s="1">
        <v>28</v>
      </c>
      <c r="M946" s="1">
        <v>236</v>
      </c>
      <c r="N946" s="1">
        <v>5</v>
      </c>
      <c r="O946" s="1">
        <v>5</v>
      </c>
      <c r="P946" s="2">
        <v>50900</v>
      </c>
      <c r="Q946" s="3"/>
    </row>
    <row r="947" spans="1:17" ht="16.5" customHeight="1">
      <c r="A947" s="1">
        <v>2022</v>
      </c>
      <c r="B947" s="1" t="s">
        <v>368</v>
      </c>
      <c r="C947" s="6" t="s">
        <v>369</v>
      </c>
      <c r="D947" s="1" t="s">
        <v>53</v>
      </c>
      <c r="E947" s="1">
        <v>2</v>
      </c>
      <c r="F947" s="1">
        <v>4</v>
      </c>
      <c r="G947" s="1" t="s">
        <v>31</v>
      </c>
      <c r="H947" s="1" t="s">
        <v>22</v>
      </c>
      <c r="I947" s="1">
        <v>12.4</v>
      </c>
      <c r="J947" s="1">
        <v>8.9</v>
      </c>
      <c r="K947" s="1">
        <v>10.8</v>
      </c>
      <c r="L947" s="1">
        <v>26</v>
      </c>
      <c r="M947" s="1">
        <v>252</v>
      </c>
      <c r="N947" s="1">
        <v>5</v>
      </c>
      <c r="O947" s="1">
        <v>7</v>
      </c>
      <c r="P947" s="2">
        <v>58300</v>
      </c>
      <c r="Q947" s="3"/>
    </row>
    <row r="948" spans="1:17" ht="16.5" hidden="1" customHeight="1">
      <c r="P948" s="2"/>
      <c r="Q948" s="3"/>
    </row>
    <row r="949" spans="1:17" ht="16.5" hidden="1" customHeight="1">
      <c r="P949" s="2"/>
      <c r="Q949" s="3"/>
    </row>
    <row r="950" spans="1:17" ht="16.5" hidden="1" customHeight="1">
      <c r="P950" s="2"/>
      <c r="Q950" s="3"/>
    </row>
    <row r="951" spans="1:17" ht="16.5" hidden="1" customHeight="1">
      <c r="P951" s="2"/>
      <c r="Q951" s="3"/>
    </row>
    <row r="952" spans="1:17" ht="16.5" hidden="1" customHeight="1">
      <c r="P952" s="2"/>
      <c r="Q952" s="3"/>
    </row>
    <row r="953" spans="1:17" ht="16.5" hidden="1" customHeight="1">
      <c r="P953" s="2"/>
      <c r="Q953" s="3"/>
    </row>
    <row r="954" spans="1:17" ht="16.5" hidden="1" customHeight="1">
      <c r="P954" s="2"/>
      <c r="Q954" s="3"/>
    </row>
    <row r="955" spans="1:17" ht="16.5" hidden="1" customHeight="1">
      <c r="P955" s="2"/>
      <c r="Q955" s="3"/>
    </row>
    <row r="956" spans="1:17" ht="16.5" hidden="1" customHeight="1">
      <c r="P956" s="2"/>
      <c r="Q956" s="3"/>
    </row>
    <row r="957" spans="1:17" ht="16.5" hidden="1" customHeight="1">
      <c r="P957" s="2"/>
      <c r="Q957" s="3"/>
    </row>
    <row r="958" spans="1:17" ht="16.5" hidden="1" customHeight="1">
      <c r="P958" s="2"/>
      <c r="Q958" s="3"/>
    </row>
    <row r="959" spans="1:17" ht="16.5" hidden="1" customHeight="1">
      <c r="P959" s="2"/>
      <c r="Q959" s="3"/>
    </row>
    <row r="960" spans="1:17" ht="16.5" hidden="1" customHeight="1">
      <c r="P960" s="2"/>
      <c r="Q960" s="3"/>
    </row>
    <row r="961" spans="16:17" ht="16.5" hidden="1" customHeight="1">
      <c r="P961" s="2"/>
      <c r="Q961" s="3"/>
    </row>
    <row r="962" spans="16:17" ht="16.5" hidden="1" customHeight="1">
      <c r="P962" s="2"/>
      <c r="Q962" s="3"/>
    </row>
    <row r="963" spans="16:17" ht="16.5" hidden="1" customHeight="1">
      <c r="P963" s="2"/>
      <c r="Q963" s="3"/>
    </row>
    <row r="964" spans="16:17" ht="16.5" hidden="1" customHeight="1">
      <c r="P964" s="2"/>
      <c r="Q964" s="3"/>
    </row>
    <row r="965" spans="16:17" ht="16.5" hidden="1" customHeight="1">
      <c r="P965" s="2"/>
      <c r="Q965" s="3"/>
    </row>
    <row r="966" spans="16:17" ht="16.5" hidden="1" customHeight="1">
      <c r="P966" s="2"/>
      <c r="Q966" s="3"/>
    </row>
    <row r="967" spans="16:17" ht="16.5" hidden="1" customHeight="1">
      <c r="P967" s="2"/>
      <c r="Q967" s="3"/>
    </row>
    <row r="968" spans="16:17" ht="16.5" hidden="1" customHeight="1">
      <c r="P968" s="2"/>
      <c r="Q968" s="3"/>
    </row>
    <row r="969" spans="16:17" ht="16.5" hidden="1" customHeight="1">
      <c r="P969" s="2"/>
      <c r="Q969" s="3"/>
    </row>
    <row r="970" spans="16:17" ht="16.5" hidden="1" customHeight="1">
      <c r="P970" s="2"/>
      <c r="Q970" s="3"/>
    </row>
    <row r="971" spans="16:17" ht="16.5" hidden="1" customHeight="1">
      <c r="P971" s="2"/>
      <c r="Q971" s="3"/>
    </row>
    <row r="972" spans="16:17" ht="16.5" hidden="1" customHeight="1">
      <c r="P972" s="2"/>
      <c r="Q972" s="3"/>
    </row>
    <row r="973" spans="16:17" ht="16.5" hidden="1" customHeight="1">
      <c r="P973" s="2"/>
      <c r="Q973" s="3"/>
    </row>
    <row r="974" spans="16:17" ht="16.5" hidden="1" customHeight="1">
      <c r="P974" s="2"/>
      <c r="Q974" s="3"/>
    </row>
    <row r="975" spans="16:17" ht="16.5" hidden="1" customHeight="1">
      <c r="P975" s="2"/>
      <c r="Q975" s="3"/>
    </row>
    <row r="976" spans="16:17" ht="16.5" hidden="1" customHeight="1">
      <c r="P976" s="2"/>
      <c r="Q976" s="3"/>
    </row>
    <row r="977" spans="16:17" ht="16.5" hidden="1" customHeight="1">
      <c r="P977" s="2"/>
      <c r="Q977" s="3"/>
    </row>
    <row r="978" spans="16:17" ht="16.5" hidden="1" customHeight="1">
      <c r="P978" s="2"/>
      <c r="Q978" s="3"/>
    </row>
    <row r="979" spans="16:17" ht="16.5" hidden="1" customHeight="1">
      <c r="P979" s="2"/>
      <c r="Q979" s="3"/>
    </row>
    <row r="980" spans="16:17" ht="16.5" hidden="1" customHeight="1">
      <c r="P980" s="2"/>
      <c r="Q980" s="3"/>
    </row>
    <row r="981" spans="16:17" ht="16.5" hidden="1" customHeight="1">
      <c r="P981" s="2"/>
      <c r="Q981" s="3"/>
    </row>
    <row r="982" spans="16:17" ht="16.5" hidden="1" customHeight="1">
      <c r="P982" s="2"/>
      <c r="Q982" s="3"/>
    </row>
    <row r="983" spans="16:17" ht="16.5" hidden="1" customHeight="1">
      <c r="P983" s="2"/>
      <c r="Q983" s="3"/>
    </row>
    <row r="984" spans="16:17" ht="16.5" hidden="1" customHeight="1">
      <c r="P984" s="2"/>
      <c r="Q984" s="3"/>
    </row>
    <row r="985" spans="16:17" ht="16.5" hidden="1" customHeight="1">
      <c r="P985" s="2"/>
      <c r="Q985" s="3"/>
    </row>
    <row r="986" spans="16:17" ht="16.5" hidden="1" customHeight="1">
      <c r="P986" s="2"/>
      <c r="Q986" s="3"/>
    </row>
    <row r="987" spans="16:17" ht="16.5" hidden="1" customHeight="1">
      <c r="P987" s="2"/>
      <c r="Q987" s="3"/>
    </row>
    <row r="988" spans="16:17" ht="16.5" hidden="1" customHeight="1">
      <c r="P988" s="2"/>
      <c r="Q988" s="3"/>
    </row>
    <row r="989" spans="16:17" ht="16.5" hidden="1" customHeight="1">
      <c r="P989" s="2"/>
      <c r="Q989" s="3"/>
    </row>
    <row r="990" spans="16:17" ht="16.5" hidden="1" customHeight="1">
      <c r="P990" s="2"/>
      <c r="Q990" s="3"/>
    </row>
    <row r="991" spans="16:17" ht="16.5" hidden="1" customHeight="1">
      <c r="P991" s="2"/>
      <c r="Q991" s="3"/>
    </row>
    <row r="992" spans="16:17" ht="16.5" hidden="1" customHeight="1">
      <c r="P992" s="2"/>
      <c r="Q992" s="3"/>
    </row>
    <row r="993" spans="16:17" ht="16.5" hidden="1" customHeight="1">
      <c r="P993" s="2"/>
      <c r="Q993" s="3"/>
    </row>
    <row r="994" spans="16:17" ht="16.5" hidden="1" customHeight="1">
      <c r="P994" s="2"/>
      <c r="Q994" s="3"/>
    </row>
    <row r="995" spans="16:17" ht="16.5" hidden="1" customHeight="1">
      <c r="P995" s="2"/>
      <c r="Q995" s="3"/>
    </row>
    <row r="996" spans="16:17" ht="16.5" hidden="1" customHeight="1">
      <c r="P996" s="2"/>
      <c r="Q996" s="3"/>
    </row>
    <row r="997" spans="16:17" ht="16.5" hidden="1" customHeight="1">
      <c r="P997" s="2"/>
      <c r="Q997" s="3"/>
    </row>
    <row r="998" spans="16:17" ht="16.5" hidden="1" customHeight="1">
      <c r="P998" s="2"/>
      <c r="Q998" s="3"/>
    </row>
    <row r="999" spans="16:17" ht="16.5" hidden="1" customHeight="1">
      <c r="P999" s="2"/>
      <c r="Q999" s="3"/>
    </row>
    <row r="1000" spans="16:17" ht="16.5" hidden="1" customHeight="1">
      <c r="P1000" s="2"/>
      <c r="Q1000" s="3"/>
    </row>
  </sheetData>
  <autoFilter ref="A1:S1000" xr:uid="{00000000-0009-0000-0000-000001000000}">
    <filterColumn colId="1">
      <filters blank="1">
        <filter val="Acura"/>
        <filter val="Alfa Romeo"/>
        <filter val="Audi"/>
        <filter val="BMW"/>
        <filter val="Buick"/>
        <filter val="Cadillac"/>
        <filter val="Chevrolet"/>
        <filter val="Chrysler"/>
        <filter val="Dodge"/>
        <filter val="FIAT"/>
        <filter val="Ford"/>
        <filter val="Genesis"/>
        <filter val="GMC"/>
        <filter val="Honda"/>
        <filter val="Hyundai"/>
        <filter val="Infiniti"/>
        <filter val="Jaguar"/>
        <filter val="Jeep"/>
        <filter val="Kia"/>
        <filter val="Land Rover"/>
        <filter val="Lexus"/>
        <filter val="Lincoln"/>
        <filter val="Mazda"/>
        <filter val="Mercedes-Benz"/>
        <filter val="MINI"/>
        <filter val="Mitsubishi"/>
        <filter val="Nissan"/>
        <filter val="Ram"/>
        <filter val="Subaru"/>
        <filter val="Toyota"/>
        <filter val="Volkswagen"/>
        <filter val="Volvo"/>
      </filters>
    </filterColumn>
    <filterColumn colId="3">
      <filters>
        <filter val="Compact"/>
        <filter val="Full-size"/>
        <filter val="Mid-size"/>
        <filter val="Minicompact"/>
        <filter val="Minivan"/>
        <filter val="Station wagon: Mid-size"/>
        <filter val="Station wagon: Small"/>
        <filter val="Subcompact"/>
        <filter val="SUV: Small"/>
        <filter val="SUV: Standard"/>
      </filters>
    </filterColumn>
  </autoFilter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4140625" customWidth="1"/>
    <col min="2" max="2" width="11.08203125" customWidth="1"/>
    <col min="3" max="5" width="33" customWidth="1"/>
    <col min="6" max="6" width="17.08203125" customWidth="1"/>
    <col min="7" max="7" width="10.08203125" customWidth="1"/>
    <col min="8" max="8" width="6.9140625" customWidth="1"/>
    <col min="9" max="9" width="9.6640625" customWidth="1"/>
    <col min="10" max="10" width="7.08203125" customWidth="1"/>
    <col min="11" max="11" width="24.6640625" customWidth="1"/>
    <col min="12" max="12" width="25" customWidth="1"/>
    <col min="13" max="13" width="25.9140625" customWidth="1"/>
    <col min="14" max="14" width="22.58203125" customWidth="1"/>
    <col min="15" max="15" width="15.58203125" customWidth="1"/>
    <col min="16" max="16" width="8.4140625" customWidth="1"/>
    <col min="17" max="18" width="9.08203125" customWidth="1"/>
    <col min="19" max="26" width="6.91406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8" t="s">
        <v>2</v>
      </c>
      <c r="E1" s="8" t="s">
        <v>5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3</v>
      </c>
    </row>
    <row r="2" spans="1:18" ht="15.75" customHeight="1">
      <c r="A2" s="1">
        <v>2022</v>
      </c>
      <c r="B2" s="1" t="s">
        <v>414</v>
      </c>
      <c r="C2" s="4" t="s">
        <v>742</v>
      </c>
      <c r="D2" s="9" t="s">
        <v>742</v>
      </c>
      <c r="E2" s="10" t="s">
        <v>162</v>
      </c>
      <c r="F2" s="1" t="s">
        <v>162</v>
      </c>
      <c r="G2" s="1">
        <v>2.4</v>
      </c>
      <c r="H2" s="1">
        <v>4</v>
      </c>
      <c r="I2" s="1" t="s">
        <v>49</v>
      </c>
      <c r="J2" s="1" t="s">
        <v>22</v>
      </c>
      <c r="K2" s="1">
        <v>9.9</v>
      </c>
      <c r="L2" s="1">
        <v>7</v>
      </c>
      <c r="M2" s="1">
        <v>8.6</v>
      </c>
      <c r="N2" s="1">
        <v>33</v>
      </c>
      <c r="O2" s="1">
        <v>200</v>
      </c>
      <c r="P2" s="1">
        <v>6</v>
      </c>
      <c r="Q2" s="1">
        <v>3</v>
      </c>
      <c r="R2" s="2">
        <v>27300</v>
      </c>
    </row>
    <row r="3" spans="1:18" ht="15.75" customHeight="1">
      <c r="A3" s="1">
        <v>2022</v>
      </c>
      <c r="B3" s="1" t="s">
        <v>414</v>
      </c>
      <c r="C3" s="5" t="s">
        <v>473</v>
      </c>
      <c r="D3" s="9" t="s">
        <v>473</v>
      </c>
      <c r="E3" s="11" t="s">
        <v>236</v>
      </c>
      <c r="F3" s="1" t="s">
        <v>236</v>
      </c>
      <c r="G3" s="1">
        <v>3.5</v>
      </c>
      <c r="H3" s="1">
        <v>6</v>
      </c>
      <c r="I3" s="1" t="s">
        <v>147</v>
      </c>
      <c r="J3" s="1" t="s">
        <v>22</v>
      </c>
      <c r="K3" s="1">
        <v>12.6</v>
      </c>
      <c r="L3" s="1">
        <v>9.4</v>
      </c>
      <c r="M3" s="1">
        <v>11.2</v>
      </c>
      <c r="N3" s="1">
        <v>25</v>
      </c>
      <c r="O3" s="1">
        <v>263</v>
      </c>
      <c r="P3" s="1">
        <v>4</v>
      </c>
      <c r="Q3" s="1">
        <v>5</v>
      </c>
      <c r="R3" s="2">
        <v>48000</v>
      </c>
    </row>
    <row r="4" spans="1:18" ht="15.75" customHeight="1">
      <c r="A4" s="1">
        <v>2022</v>
      </c>
      <c r="B4" s="1" t="s">
        <v>414</v>
      </c>
      <c r="C4" s="5" t="s">
        <v>561</v>
      </c>
      <c r="D4" s="9" t="s">
        <v>561</v>
      </c>
      <c r="E4" s="11" t="s">
        <v>236</v>
      </c>
      <c r="F4" s="1" t="s">
        <v>236</v>
      </c>
      <c r="G4" s="1">
        <v>2</v>
      </c>
      <c r="H4" s="1">
        <v>4</v>
      </c>
      <c r="I4" s="1" t="s">
        <v>147</v>
      </c>
      <c r="J4" s="1" t="s">
        <v>22</v>
      </c>
      <c r="K4" s="1">
        <v>11</v>
      </c>
      <c r="L4" s="1">
        <v>8.6</v>
      </c>
      <c r="M4" s="1">
        <v>9.9</v>
      </c>
      <c r="N4" s="1">
        <v>29</v>
      </c>
      <c r="O4" s="1">
        <v>232</v>
      </c>
      <c r="P4" s="1">
        <v>5</v>
      </c>
      <c r="Q4" s="1">
        <v>6</v>
      </c>
      <c r="R4" s="2">
        <v>40600</v>
      </c>
    </row>
    <row r="5" spans="1:18" ht="15.75" customHeight="1">
      <c r="A5" s="1">
        <v>2022</v>
      </c>
      <c r="B5" s="1" t="s">
        <v>414</v>
      </c>
      <c r="C5" s="5" t="s">
        <v>483</v>
      </c>
      <c r="D5" s="9" t="s">
        <v>483</v>
      </c>
      <c r="E5" s="11" t="s">
        <v>236</v>
      </c>
      <c r="F5" s="1" t="s">
        <v>236</v>
      </c>
      <c r="G5" s="1">
        <v>2</v>
      </c>
      <c r="H5" s="1">
        <v>4</v>
      </c>
      <c r="I5" s="1" t="s">
        <v>147</v>
      </c>
      <c r="J5" s="1" t="s">
        <v>22</v>
      </c>
      <c r="K5" s="1">
        <v>11.3</v>
      </c>
      <c r="L5" s="1">
        <v>9.1</v>
      </c>
      <c r="M5" s="1">
        <v>10.3</v>
      </c>
      <c r="N5" s="1">
        <v>27</v>
      </c>
      <c r="O5" s="1">
        <v>242</v>
      </c>
      <c r="P5" s="1">
        <v>5</v>
      </c>
      <c r="Q5" s="1">
        <v>6</v>
      </c>
      <c r="R5" s="2">
        <v>46250</v>
      </c>
    </row>
    <row r="6" spans="1:18" ht="15.75" customHeight="1">
      <c r="A6" s="1">
        <v>2022</v>
      </c>
      <c r="B6" s="1" t="s">
        <v>414</v>
      </c>
      <c r="C6" s="4" t="s">
        <v>556</v>
      </c>
      <c r="D6" s="9" t="s">
        <v>556</v>
      </c>
      <c r="E6" s="10" t="s">
        <v>162</v>
      </c>
      <c r="F6" s="1" t="s">
        <v>162</v>
      </c>
      <c r="G6" s="1">
        <v>2</v>
      </c>
      <c r="H6" s="1">
        <v>4</v>
      </c>
      <c r="I6" s="1" t="s">
        <v>147</v>
      </c>
      <c r="J6" s="1" t="s">
        <v>22</v>
      </c>
      <c r="K6" s="1">
        <v>11.2</v>
      </c>
      <c r="L6" s="1">
        <v>8</v>
      </c>
      <c r="M6" s="1">
        <v>9.8000000000000007</v>
      </c>
      <c r="N6" s="1">
        <v>29</v>
      </c>
      <c r="O6" s="1">
        <v>230</v>
      </c>
      <c r="P6" s="1">
        <v>5</v>
      </c>
      <c r="Q6" s="1">
        <v>7</v>
      </c>
      <c r="R6" s="2">
        <v>41100</v>
      </c>
    </row>
    <row r="7" spans="1:18" ht="15.75" customHeight="1">
      <c r="A7" s="1">
        <v>2022</v>
      </c>
      <c r="B7" s="1" t="s">
        <v>414</v>
      </c>
      <c r="C7" s="4" t="s">
        <v>502</v>
      </c>
      <c r="D7" s="9" t="s">
        <v>502</v>
      </c>
      <c r="E7" s="10" t="s">
        <v>162</v>
      </c>
      <c r="F7" s="1" t="s">
        <v>162</v>
      </c>
      <c r="G7" s="1">
        <v>2</v>
      </c>
      <c r="H7" s="1">
        <v>4</v>
      </c>
      <c r="I7" s="1" t="s">
        <v>147</v>
      </c>
      <c r="J7" s="1" t="s">
        <v>22</v>
      </c>
      <c r="K7" s="1">
        <v>11.3</v>
      </c>
      <c r="L7" s="1">
        <v>8.1</v>
      </c>
      <c r="M7" s="1">
        <v>9.8000000000000007</v>
      </c>
      <c r="N7" s="1">
        <v>29</v>
      </c>
      <c r="O7" s="1">
        <v>231</v>
      </c>
      <c r="P7" s="1">
        <v>5</v>
      </c>
      <c r="Q7" s="1">
        <v>7</v>
      </c>
      <c r="R7" s="2">
        <v>45650</v>
      </c>
    </row>
    <row r="8" spans="1:18" ht="15.75" customHeight="1">
      <c r="A8" s="1">
        <v>2022</v>
      </c>
      <c r="B8" s="1" t="s">
        <v>414</v>
      </c>
      <c r="C8" s="4" t="s">
        <v>421</v>
      </c>
      <c r="D8" s="9" t="s">
        <v>421</v>
      </c>
      <c r="E8" s="10" t="s">
        <v>162</v>
      </c>
      <c r="F8" s="1" t="s">
        <v>162</v>
      </c>
      <c r="G8" s="1">
        <v>3</v>
      </c>
      <c r="H8" s="1">
        <v>6</v>
      </c>
      <c r="I8" s="1" t="s">
        <v>147</v>
      </c>
      <c r="J8" s="1" t="s">
        <v>22</v>
      </c>
      <c r="K8" s="1">
        <v>12.3</v>
      </c>
      <c r="L8" s="1">
        <v>9.4</v>
      </c>
      <c r="M8" s="1">
        <v>11</v>
      </c>
      <c r="N8" s="1">
        <v>26</v>
      </c>
      <c r="O8" s="1">
        <v>256</v>
      </c>
      <c r="P8" s="1">
        <v>5</v>
      </c>
      <c r="Q8" s="1">
        <v>5</v>
      </c>
      <c r="R8" s="2">
        <v>53700</v>
      </c>
    </row>
    <row r="9" spans="1:18" ht="15.75" customHeight="1">
      <c r="A9" s="1">
        <v>2022</v>
      </c>
      <c r="B9" s="1" t="s">
        <v>414</v>
      </c>
      <c r="C9" s="4" t="s">
        <v>415</v>
      </c>
      <c r="D9" s="9" t="s">
        <v>415</v>
      </c>
      <c r="E9" s="10" t="s">
        <v>162</v>
      </c>
      <c r="F9" s="1" t="s">
        <v>162</v>
      </c>
      <c r="G9" s="1">
        <v>3</v>
      </c>
      <c r="H9" s="1">
        <v>6</v>
      </c>
      <c r="I9" s="1" t="s">
        <v>147</v>
      </c>
      <c r="J9" s="1" t="s">
        <v>22</v>
      </c>
      <c r="K9" s="1">
        <v>12.3</v>
      </c>
      <c r="L9" s="1">
        <v>9.8000000000000007</v>
      </c>
      <c r="M9" s="1">
        <v>11.2</v>
      </c>
      <c r="N9" s="1">
        <v>25</v>
      </c>
      <c r="O9" s="1">
        <v>261</v>
      </c>
      <c r="P9" s="1">
        <v>4</v>
      </c>
      <c r="Q9" s="1">
        <v>5</v>
      </c>
      <c r="R9" s="2">
        <v>54500</v>
      </c>
    </row>
    <row r="10" spans="1:18" ht="15.75" customHeight="1">
      <c r="A10" s="1">
        <v>2022</v>
      </c>
      <c r="B10" s="1" t="s">
        <v>234</v>
      </c>
      <c r="C10" s="5" t="s">
        <v>531</v>
      </c>
      <c r="D10" s="9" t="s">
        <v>531</v>
      </c>
      <c r="E10" s="11" t="s">
        <v>69</v>
      </c>
      <c r="F10" s="1" t="s">
        <v>69</v>
      </c>
      <c r="G10" s="1">
        <v>2</v>
      </c>
      <c r="H10" s="1">
        <v>4</v>
      </c>
      <c r="I10" s="1" t="s">
        <v>45</v>
      </c>
      <c r="J10" s="1" t="s">
        <v>22</v>
      </c>
      <c r="K10" s="1">
        <v>10</v>
      </c>
      <c r="L10" s="1">
        <v>7.2</v>
      </c>
      <c r="M10" s="1">
        <v>8.6999999999999993</v>
      </c>
      <c r="N10" s="1">
        <v>32</v>
      </c>
      <c r="O10" s="1">
        <v>205</v>
      </c>
      <c r="P10" s="1">
        <v>6</v>
      </c>
      <c r="Q10" s="1">
        <v>3</v>
      </c>
      <c r="R10" s="2">
        <v>43350</v>
      </c>
    </row>
    <row r="11" spans="1:18" ht="15.75" customHeight="1">
      <c r="A11" s="1">
        <v>2022</v>
      </c>
      <c r="B11" s="1" t="s">
        <v>234</v>
      </c>
      <c r="C11" s="5" t="s">
        <v>532</v>
      </c>
      <c r="D11" s="9" t="s">
        <v>532</v>
      </c>
      <c r="E11" s="11" t="s">
        <v>69</v>
      </c>
      <c r="F11" s="1" t="s">
        <v>69</v>
      </c>
      <c r="G11" s="1">
        <v>2</v>
      </c>
      <c r="H11" s="1">
        <v>4</v>
      </c>
      <c r="I11" s="1" t="s">
        <v>45</v>
      </c>
      <c r="J11" s="1" t="s">
        <v>22</v>
      </c>
      <c r="K11" s="1">
        <v>10.5</v>
      </c>
      <c r="L11" s="1">
        <v>7.7</v>
      </c>
      <c r="M11" s="1">
        <v>9.1999999999999993</v>
      </c>
      <c r="N11" s="1">
        <v>31</v>
      </c>
      <c r="O11" s="1">
        <v>217</v>
      </c>
      <c r="P11" s="1">
        <v>5</v>
      </c>
      <c r="Q11" s="1">
        <v>3</v>
      </c>
      <c r="R11" s="2">
        <v>43350</v>
      </c>
    </row>
    <row r="12" spans="1:18" ht="15.75" customHeight="1">
      <c r="A12" s="1">
        <v>2022</v>
      </c>
      <c r="B12" s="1" t="s">
        <v>234</v>
      </c>
      <c r="C12" s="5" t="s">
        <v>266</v>
      </c>
      <c r="D12" s="9" t="s">
        <v>266</v>
      </c>
      <c r="E12" s="11" t="s">
        <v>69</v>
      </c>
      <c r="F12" s="1" t="s">
        <v>69</v>
      </c>
      <c r="G12" s="1">
        <v>2.9</v>
      </c>
      <c r="H12" s="1">
        <v>6</v>
      </c>
      <c r="I12" s="1" t="s">
        <v>45</v>
      </c>
      <c r="J12" s="1" t="s">
        <v>22</v>
      </c>
      <c r="K12" s="1">
        <v>13.5</v>
      </c>
      <c r="L12" s="1">
        <v>9.3000000000000007</v>
      </c>
      <c r="M12" s="1">
        <v>11.6</v>
      </c>
      <c r="N12" s="1">
        <v>24</v>
      </c>
      <c r="O12" s="1">
        <v>271</v>
      </c>
      <c r="P12" s="1">
        <v>4</v>
      </c>
      <c r="Q12" s="1">
        <v>3</v>
      </c>
      <c r="R12" s="2">
        <v>78830</v>
      </c>
    </row>
    <row r="13" spans="1:18" ht="15.75" customHeight="1">
      <c r="A13" s="1">
        <v>2022</v>
      </c>
      <c r="B13" s="1" t="s">
        <v>234</v>
      </c>
      <c r="C13" s="5" t="s">
        <v>503</v>
      </c>
      <c r="D13" s="9" t="s">
        <v>503</v>
      </c>
      <c r="E13" s="11" t="s">
        <v>236</v>
      </c>
      <c r="F13" s="1" t="s">
        <v>236</v>
      </c>
      <c r="G13" s="1">
        <v>2</v>
      </c>
      <c r="H13" s="1">
        <v>4</v>
      </c>
      <c r="I13" s="1" t="s">
        <v>45</v>
      </c>
      <c r="J13" s="1" t="s">
        <v>22</v>
      </c>
      <c r="K13" s="1">
        <v>10.3</v>
      </c>
      <c r="L13" s="1">
        <v>8.1</v>
      </c>
      <c r="M13" s="1">
        <v>9.3000000000000007</v>
      </c>
      <c r="N13" s="1">
        <v>30</v>
      </c>
      <c r="O13" s="1">
        <v>218</v>
      </c>
      <c r="P13" s="1">
        <v>5</v>
      </c>
      <c r="Q13" s="1">
        <v>3</v>
      </c>
      <c r="R13" s="2">
        <v>45550</v>
      </c>
    </row>
    <row r="14" spans="1:18" ht="15.75" customHeight="1">
      <c r="A14" s="1">
        <v>2022</v>
      </c>
      <c r="B14" s="1" t="s">
        <v>234</v>
      </c>
      <c r="C14" s="5" t="s">
        <v>504</v>
      </c>
      <c r="D14" s="9" t="s">
        <v>504</v>
      </c>
      <c r="E14" s="11" t="s">
        <v>236</v>
      </c>
      <c r="F14" s="1" t="s">
        <v>236</v>
      </c>
      <c r="G14" s="1">
        <v>2</v>
      </c>
      <c r="H14" s="1">
        <v>4</v>
      </c>
      <c r="I14" s="1" t="s">
        <v>45</v>
      </c>
      <c r="J14" s="1" t="s">
        <v>22</v>
      </c>
      <c r="K14" s="1">
        <v>10.8</v>
      </c>
      <c r="L14" s="1">
        <v>8.3000000000000007</v>
      </c>
      <c r="M14" s="1">
        <v>9.6</v>
      </c>
      <c r="N14" s="1">
        <v>29</v>
      </c>
      <c r="O14" s="1">
        <v>226</v>
      </c>
      <c r="P14" s="1">
        <v>5</v>
      </c>
      <c r="Q14" s="1">
        <v>3</v>
      </c>
      <c r="R14" s="2">
        <v>45550</v>
      </c>
    </row>
    <row r="15" spans="1:18" ht="15.75" customHeight="1">
      <c r="A15" s="1">
        <v>2022</v>
      </c>
      <c r="B15" s="1" t="s">
        <v>234</v>
      </c>
      <c r="C15" s="5" t="s">
        <v>235</v>
      </c>
      <c r="D15" s="9" t="s">
        <v>235</v>
      </c>
      <c r="E15" s="11" t="s">
        <v>236</v>
      </c>
      <c r="F15" s="1" t="s">
        <v>236</v>
      </c>
      <c r="G15" s="1">
        <v>2.9</v>
      </c>
      <c r="H15" s="1">
        <v>6</v>
      </c>
      <c r="I15" s="1" t="s">
        <v>45</v>
      </c>
      <c r="J15" s="1" t="s">
        <v>22</v>
      </c>
      <c r="K15" s="1">
        <v>13.9</v>
      </c>
      <c r="L15" s="1">
        <v>10.3</v>
      </c>
      <c r="M15" s="1">
        <v>12.3</v>
      </c>
      <c r="N15" s="1">
        <v>23</v>
      </c>
      <c r="O15" s="1">
        <v>288</v>
      </c>
      <c r="P15" s="1">
        <v>4</v>
      </c>
      <c r="Q15" s="1">
        <v>3</v>
      </c>
      <c r="R15" s="2">
        <v>84650</v>
      </c>
    </row>
    <row r="16" spans="1:18" ht="15.75" customHeight="1">
      <c r="A16" s="1">
        <v>2022</v>
      </c>
      <c r="B16" s="1" t="s">
        <v>86</v>
      </c>
      <c r="C16" s="4" t="s">
        <v>639</v>
      </c>
      <c r="D16" s="9" t="s">
        <v>639</v>
      </c>
      <c r="E16" s="10" t="s">
        <v>48</v>
      </c>
      <c r="F16" s="1" t="s">
        <v>48</v>
      </c>
      <c r="G16" s="1">
        <v>2</v>
      </c>
      <c r="H16" s="1">
        <v>4</v>
      </c>
      <c r="I16" s="1" t="s">
        <v>21</v>
      </c>
      <c r="J16" s="1" t="s">
        <v>233</v>
      </c>
      <c r="K16" s="1">
        <v>8.5</v>
      </c>
      <c r="L16" s="1">
        <v>6.6</v>
      </c>
      <c r="M16" s="1">
        <v>7.6</v>
      </c>
      <c r="N16" s="1">
        <v>37</v>
      </c>
      <c r="O16" s="1">
        <v>178</v>
      </c>
      <c r="P16" s="1">
        <v>7</v>
      </c>
      <c r="Q16" s="1">
        <v>7</v>
      </c>
      <c r="R16" s="2">
        <v>34800</v>
      </c>
    </row>
    <row r="17" spans="1:18" ht="15.75" customHeight="1">
      <c r="A17" s="1">
        <v>2022</v>
      </c>
      <c r="B17" s="1" t="s">
        <v>86</v>
      </c>
      <c r="C17" s="5" t="s">
        <v>571</v>
      </c>
      <c r="D17" s="9" t="s">
        <v>571</v>
      </c>
      <c r="E17" s="11" t="s">
        <v>162</v>
      </c>
      <c r="F17" s="1" t="s">
        <v>162</v>
      </c>
      <c r="G17" s="1">
        <v>2</v>
      </c>
      <c r="H17" s="1">
        <v>4</v>
      </c>
      <c r="I17" s="1" t="s">
        <v>21</v>
      </c>
      <c r="J17" s="1" t="s">
        <v>22</v>
      </c>
      <c r="K17" s="1">
        <v>9.1</v>
      </c>
      <c r="L17" s="1">
        <v>7</v>
      </c>
      <c r="M17" s="1">
        <v>8.1999999999999993</v>
      </c>
      <c r="N17" s="1">
        <v>34</v>
      </c>
      <c r="O17" s="1">
        <v>190</v>
      </c>
      <c r="P17" s="1">
        <v>6</v>
      </c>
      <c r="Q17" s="1">
        <v>5</v>
      </c>
      <c r="R17" s="2">
        <v>39900</v>
      </c>
    </row>
    <row r="18" spans="1:18" ht="15.75" customHeight="1">
      <c r="A18" s="1">
        <v>2022</v>
      </c>
      <c r="B18" s="1" t="s">
        <v>86</v>
      </c>
      <c r="C18" s="5" t="s">
        <v>548</v>
      </c>
      <c r="D18" s="9" t="s">
        <v>548</v>
      </c>
      <c r="E18" s="11" t="s">
        <v>162</v>
      </c>
      <c r="F18" s="1" t="s">
        <v>162</v>
      </c>
      <c r="G18" s="1">
        <v>2</v>
      </c>
      <c r="H18" s="1">
        <v>4</v>
      </c>
      <c r="I18" s="1" t="s">
        <v>21</v>
      </c>
      <c r="J18" s="1" t="s">
        <v>22</v>
      </c>
      <c r="K18" s="1">
        <v>9.8000000000000007</v>
      </c>
      <c r="L18" s="1">
        <v>7.6</v>
      </c>
      <c r="M18" s="1">
        <v>8.8000000000000007</v>
      </c>
      <c r="N18" s="1">
        <v>32</v>
      </c>
      <c r="O18" s="1">
        <v>205</v>
      </c>
      <c r="P18" s="1">
        <v>6</v>
      </c>
      <c r="Q18" s="1">
        <v>5</v>
      </c>
      <c r="R18" s="2">
        <v>42000</v>
      </c>
    </row>
    <row r="19" spans="1:18" ht="15.75" customHeight="1">
      <c r="A19" s="1">
        <v>2022</v>
      </c>
      <c r="B19" s="1" t="s">
        <v>86</v>
      </c>
      <c r="C19" s="5" t="s">
        <v>505</v>
      </c>
      <c r="D19" s="9" t="s">
        <v>505</v>
      </c>
      <c r="E19" s="11" t="s">
        <v>385</v>
      </c>
      <c r="F19" s="1" t="s">
        <v>385</v>
      </c>
      <c r="G19" s="1">
        <v>2</v>
      </c>
      <c r="H19" s="1">
        <v>4</v>
      </c>
      <c r="I19" s="1" t="s">
        <v>21</v>
      </c>
      <c r="J19" s="1" t="s">
        <v>22</v>
      </c>
      <c r="K19" s="1">
        <v>9.8000000000000007</v>
      </c>
      <c r="L19" s="1">
        <v>7.9</v>
      </c>
      <c r="M19" s="1">
        <v>8.9</v>
      </c>
      <c r="N19" s="1">
        <v>32</v>
      </c>
      <c r="O19" s="1">
        <v>208</v>
      </c>
      <c r="P19" s="1">
        <v>6</v>
      </c>
      <c r="Q19" s="1">
        <v>5</v>
      </c>
      <c r="R19" s="2">
        <v>45500</v>
      </c>
    </row>
    <row r="20" spans="1:18" ht="15.75" customHeight="1">
      <c r="A20" s="1">
        <v>2022</v>
      </c>
      <c r="B20" s="1" t="s">
        <v>86</v>
      </c>
      <c r="C20" s="5" t="s">
        <v>486</v>
      </c>
      <c r="D20" s="9" t="s">
        <v>486</v>
      </c>
      <c r="E20" s="11" t="s">
        <v>48</v>
      </c>
      <c r="F20" s="1" t="s">
        <v>48</v>
      </c>
      <c r="G20" s="1">
        <v>2</v>
      </c>
      <c r="H20" s="1">
        <v>4</v>
      </c>
      <c r="I20" s="1" t="s">
        <v>21</v>
      </c>
      <c r="J20" s="1" t="s">
        <v>22</v>
      </c>
      <c r="K20" s="1">
        <v>10.4</v>
      </c>
      <c r="L20" s="1">
        <v>7.5</v>
      </c>
      <c r="M20" s="1">
        <v>9.1</v>
      </c>
      <c r="N20" s="1">
        <v>31</v>
      </c>
      <c r="O20" s="1">
        <v>214</v>
      </c>
      <c r="P20" s="1">
        <v>5</v>
      </c>
      <c r="Q20" s="1">
        <v>5</v>
      </c>
      <c r="R20" s="2">
        <v>46000</v>
      </c>
    </row>
    <row r="21" spans="1:18" ht="15.75" customHeight="1">
      <c r="A21" s="1">
        <v>2022</v>
      </c>
      <c r="B21" s="1" t="s">
        <v>86</v>
      </c>
      <c r="C21" s="5" t="s">
        <v>199</v>
      </c>
      <c r="D21" s="9" t="s">
        <v>199</v>
      </c>
      <c r="E21" s="11" t="s">
        <v>48</v>
      </c>
      <c r="F21" s="1" t="s">
        <v>48</v>
      </c>
      <c r="G21" s="1">
        <v>2</v>
      </c>
      <c r="H21" s="1">
        <v>4</v>
      </c>
      <c r="I21" s="1" t="s">
        <v>21</v>
      </c>
      <c r="J21" s="1" t="s">
        <v>22</v>
      </c>
      <c r="K21" s="1">
        <v>9.8000000000000007</v>
      </c>
      <c r="L21" s="1">
        <v>7.6</v>
      </c>
      <c r="M21" s="1">
        <v>8.8000000000000007</v>
      </c>
      <c r="N21" s="1">
        <v>32</v>
      </c>
      <c r="O21" s="1">
        <v>205</v>
      </c>
      <c r="P21" s="1">
        <v>6</v>
      </c>
      <c r="Q21" s="1">
        <v>5</v>
      </c>
      <c r="R21" s="2">
        <v>98069</v>
      </c>
    </row>
    <row r="22" spans="1:18" ht="15.75" customHeight="1">
      <c r="A22" s="1">
        <v>2022</v>
      </c>
      <c r="B22" s="1" t="s">
        <v>86</v>
      </c>
      <c r="C22" s="5" t="s">
        <v>239</v>
      </c>
      <c r="D22" s="9" t="s">
        <v>239</v>
      </c>
      <c r="E22" s="11" t="s">
        <v>69</v>
      </c>
      <c r="F22" s="1" t="s">
        <v>69</v>
      </c>
      <c r="G22" s="1">
        <v>2</v>
      </c>
      <c r="H22" s="1">
        <v>4</v>
      </c>
      <c r="I22" s="1" t="s">
        <v>21</v>
      </c>
      <c r="J22" s="1" t="s">
        <v>22</v>
      </c>
      <c r="K22" s="1">
        <v>9.8000000000000007</v>
      </c>
      <c r="L22" s="1">
        <v>7.6</v>
      </c>
      <c r="M22" s="1">
        <v>8.8000000000000007</v>
      </c>
      <c r="N22" s="1">
        <v>32</v>
      </c>
      <c r="O22" s="1">
        <v>205</v>
      </c>
      <c r="P22" s="1">
        <v>6</v>
      </c>
      <c r="Q22" s="1">
        <v>5</v>
      </c>
      <c r="R22" s="2">
        <v>84269</v>
      </c>
    </row>
    <row r="23" spans="1:18" ht="15.75" customHeight="1">
      <c r="A23" s="1">
        <v>2022</v>
      </c>
      <c r="B23" s="1" t="s">
        <v>86</v>
      </c>
      <c r="C23" s="6" t="s">
        <v>393</v>
      </c>
      <c r="D23" s="9" t="s">
        <v>393</v>
      </c>
      <c r="E23" s="12" t="s">
        <v>69</v>
      </c>
      <c r="F23" s="1" t="s">
        <v>69</v>
      </c>
      <c r="G23" s="1">
        <v>2</v>
      </c>
      <c r="H23" s="1">
        <v>4</v>
      </c>
      <c r="I23" s="1" t="s">
        <v>21</v>
      </c>
      <c r="J23" s="1" t="s">
        <v>22</v>
      </c>
      <c r="K23" s="1">
        <v>10.199999999999999</v>
      </c>
      <c r="L23" s="1">
        <v>7.4</v>
      </c>
      <c r="M23" s="1">
        <v>8.9</v>
      </c>
      <c r="N23" s="1">
        <v>32</v>
      </c>
      <c r="O23" s="1">
        <v>208</v>
      </c>
      <c r="P23" s="1">
        <v>6</v>
      </c>
      <c r="Q23" s="1">
        <v>5</v>
      </c>
      <c r="R23" s="2">
        <v>55900</v>
      </c>
    </row>
    <row r="24" spans="1:18" ht="15.75" customHeight="1">
      <c r="A24" s="1">
        <v>2022</v>
      </c>
      <c r="B24" s="1" t="s">
        <v>86</v>
      </c>
      <c r="C24" s="6" t="s">
        <v>359</v>
      </c>
      <c r="D24" s="9" t="s">
        <v>359</v>
      </c>
      <c r="E24" s="12" t="s">
        <v>69</v>
      </c>
      <c r="F24" s="1" t="s">
        <v>69</v>
      </c>
      <c r="G24" s="1">
        <v>3</v>
      </c>
      <c r="H24" s="1">
        <v>6</v>
      </c>
      <c r="I24" s="1" t="s">
        <v>21</v>
      </c>
      <c r="J24" s="1" t="s">
        <v>22</v>
      </c>
      <c r="K24" s="1">
        <v>11.1</v>
      </c>
      <c r="L24" s="1">
        <v>7.8</v>
      </c>
      <c r="M24" s="1">
        <v>9.6</v>
      </c>
      <c r="N24" s="1">
        <v>29</v>
      </c>
      <c r="O24" s="1">
        <v>224</v>
      </c>
      <c r="P24" s="1">
        <v>5</v>
      </c>
      <c r="Q24" s="1">
        <v>5</v>
      </c>
      <c r="R24" s="2">
        <v>59800</v>
      </c>
    </row>
    <row r="25" spans="1:18" ht="15.75" customHeight="1">
      <c r="A25" s="1">
        <v>2022</v>
      </c>
      <c r="B25" s="1" t="s">
        <v>86</v>
      </c>
      <c r="C25" s="6" t="s">
        <v>329</v>
      </c>
      <c r="D25" s="9" t="s">
        <v>329</v>
      </c>
      <c r="E25" s="12" t="s">
        <v>37</v>
      </c>
      <c r="F25" s="1" t="s">
        <v>37</v>
      </c>
      <c r="G25" s="1">
        <v>3</v>
      </c>
      <c r="H25" s="1">
        <v>6</v>
      </c>
      <c r="I25" s="1" t="s">
        <v>21</v>
      </c>
      <c r="J25" s="1" t="s">
        <v>22</v>
      </c>
      <c r="K25" s="1">
        <v>11.5</v>
      </c>
      <c r="L25" s="1">
        <v>8.3000000000000007</v>
      </c>
      <c r="M25" s="1">
        <v>10</v>
      </c>
      <c r="N25" s="1">
        <v>28</v>
      </c>
      <c r="O25" s="1">
        <v>234</v>
      </c>
      <c r="P25" s="1">
        <v>5</v>
      </c>
      <c r="Q25" s="1">
        <v>5</v>
      </c>
      <c r="R25" s="2">
        <v>66900</v>
      </c>
    </row>
    <row r="26" spans="1:18" ht="15.75" customHeight="1">
      <c r="A26" s="1">
        <v>2022</v>
      </c>
      <c r="B26" s="1" t="s">
        <v>86</v>
      </c>
      <c r="C26" s="6" t="s">
        <v>279</v>
      </c>
      <c r="D26" s="9" t="s">
        <v>279</v>
      </c>
      <c r="E26" s="12" t="s">
        <v>69</v>
      </c>
      <c r="F26" s="1" t="s">
        <v>69</v>
      </c>
      <c r="G26" s="1">
        <v>3</v>
      </c>
      <c r="H26" s="1">
        <v>6</v>
      </c>
      <c r="I26" s="1" t="s">
        <v>21</v>
      </c>
      <c r="J26" s="1" t="s">
        <v>22</v>
      </c>
      <c r="K26" s="1">
        <v>11.1</v>
      </c>
      <c r="L26" s="1">
        <v>7.8</v>
      </c>
      <c r="M26" s="1">
        <v>9.6</v>
      </c>
      <c r="N26" s="1">
        <v>29</v>
      </c>
      <c r="O26" s="1">
        <v>224</v>
      </c>
      <c r="P26" s="1">
        <v>5</v>
      </c>
      <c r="Q26" s="1">
        <v>5</v>
      </c>
      <c r="R26" s="2">
        <v>75900</v>
      </c>
    </row>
    <row r="27" spans="1:18" ht="15.75" customHeight="1">
      <c r="A27" s="1">
        <v>2022</v>
      </c>
      <c r="B27" s="1" t="s">
        <v>86</v>
      </c>
      <c r="C27" s="6" t="s">
        <v>224</v>
      </c>
      <c r="D27" s="9" t="s">
        <v>224</v>
      </c>
      <c r="E27" s="12" t="s">
        <v>30</v>
      </c>
      <c r="F27" s="1" t="s">
        <v>30</v>
      </c>
      <c r="G27" s="1">
        <v>3</v>
      </c>
      <c r="H27" s="1">
        <v>6</v>
      </c>
      <c r="I27" s="1" t="s">
        <v>31</v>
      </c>
      <c r="J27" s="1" t="s">
        <v>22</v>
      </c>
      <c r="K27" s="1">
        <v>12.6</v>
      </c>
      <c r="L27" s="1">
        <v>8.3000000000000007</v>
      </c>
      <c r="M27" s="1">
        <v>10.6</v>
      </c>
      <c r="N27" s="1">
        <v>27</v>
      </c>
      <c r="O27" s="1">
        <v>248</v>
      </c>
      <c r="P27" s="1">
        <v>5</v>
      </c>
      <c r="Q27" s="1">
        <v>5</v>
      </c>
      <c r="R27" s="2">
        <v>86500</v>
      </c>
    </row>
    <row r="28" spans="1:18" ht="15.75" customHeight="1">
      <c r="A28" s="1">
        <v>2022</v>
      </c>
      <c r="B28" s="1" t="s">
        <v>86</v>
      </c>
      <c r="C28" s="4" t="s">
        <v>367</v>
      </c>
      <c r="D28" s="9" t="s">
        <v>367</v>
      </c>
      <c r="E28" s="10" t="s">
        <v>236</v>
      </c>
      <c r="F28" s="1" t="s">
        <v>236</v>
      </c>
      <c r="G28" s="1">
        <v>2</v>
      </c>
      <c r="H28" s="1">
        <v>4</v>
      </c>
      <c r="I28" s="1" t="s">
        <v>31</v>
      </c>
      <c r="J28" s="1" t="s">
        <v>233</v>
      </c>
      <c r="K28" s="1">
        <v>10.4</v>
      </c>
      <c r="L28" s="1">
        <v>7.7</v>
      </c>
      <c r="M28" s="1">
        <v>9.1999999999999993</v>
      </c>
      <c r="N28" s="1">
        <v>31</v>
      </c>
      <c r="O28" s="1">
        <v>215</v>
      </c>
      <c r="P28" s="1">
        <v>5</v>
      </c>
      <c r="Q28" s="1">
        <v>7</v>
      </c>
      <c r="R28" s="2">
        <v>58400</v>
      </c>
    </row>
    <row r="29" spans="1:18" ht="15.75" customHeight="1">
      <c r="A29" s="1">
        <v>2022</v>
      </c>
      <c r="B29" s="1" t="s">
        <v>86</v>
      </c>
      <c r="C29" s="4" t="s">
        <v>331</v>
      </c>
      <c r="D29" s="9" t="s">
        <v>331</v>
      </c>
      <c r="E29" s="10" t="s">
        <v>236</v>
      </c>
      <c r="F29" s="1" t="s">
        <v>236</v>
      </c>
      <c r="G29" s="1">
        <v>2</v>
      </c>
      <c r="H29" s="1">
        <v>4</v>
      </c>
      <c r="I29" s="1" t="s">
        <v>31</v>
      </c>
      <c r="J29" s="1" t="s">
        <v>233</v>
      </c>
      <c r="K29" s="1">
        <v>11.4</v>
      </c>
      <c r="L29" s="1">
        <v>8.3000000000000007</v>
      </c>
      <c r="M29" s="1">
        <v>10</v>
      </c>
      <c r="N29" s="1">
        <v>28</v>
      </c>
      <c r="O29" s="1">
        <v>233</v>
      </c>
      <c r="P29" s="1">
        <v>5</v>
      </c>
      <c r="Q29" s="1">
        <v>7</v>
      </c>
      <c r="R29" s="2">
        <v>66600</v>
      </c>
    </row>
    <row r="30" spans="1:18" ht="15.75" customHeight="1">
      <c r="A30" s="1">
        <v>2022</v>
      </c>
      <c r="B30" s="1" t="s">
        <v>86</v>
      </c>
      <c r="C30" s="7" t="s">
        <v>533</v>
      </c>
      <c r="D30" s="9" t="s">
        <v>533</v>
      </c>
      <c r="E30" s="11" t="s">
        <v>236</v>
      </c>
      <c r="F30" s="1" t="s">
        <v>236</v>
      </c>
      <c r="G30" s="1">
        <v>2</v>
      </c>
      <c r="H30" s="1">
        <v>4</v>
      </c>
      <c r="I30" s="1" t="s">
        <v>21</v>
      </c>
      <c r="J30" s="1" t="s">
        <v>22</v>
      </c>
      <c r="K30" s="1">
        <v>10.3</v>
      </c>
      <c r="L30" s="1">
        <v>8.1</v>
      </c>
      <c r="M30" s="1">
        <v>9.3000000000000007</v>
      </c>
      <c r="N30" s="1">
        <v>30</v>
      </c>
      <c r="O30" s="1">
        <v>217</v>
      </c>
      <c r="P30" s="1">
        <v>5</v>
      </c>
      <c r="Q30" s="1">
        <v>5</v>
      </c>
      <c r="R30" s="2">
        <v>43300</v>
      </c>
    </row>
    <row r="31" spans="1:18" ht="15.75" customHeight="1">
      <c r="A31" s="1">
        <v>2022</v>
      </c>
      <c r="B31" s="1" t="s">
        <v>86</v>
      </c>
      <c r="C31" s="7" t="s">
        <v>496</v>
      </c>
      <c r="D31" s="9" t="s">
        <v>496</v>
      </c>
      <c r="E31" s="11" t="s">
        <v>236</v>
      </c>
      <c r="F31" s="1" t="s">
        <v>236</v>
      </c>
      <c r="G31" s="1">
        <v>2</v>
      </c>
      <c r="H31" s="1">
        <v>4</v>
      </c>
      <c r="I31" s="1" t="s">
        <v>21</v>
      </c>
      <c r="J31" s="1" t="s">
        <v>22</v>
      </c>
      <c r="K31" s="1">
        <v>10.3</v>
      </c>
      <c r="L31" s="1">
        <v>8.4</v>
      </c>
      <c r="M31" s="1">
        <v>9.4</v>
      </c>
      <c r="N31" s="1">
        <v>30</v>
      </c>
      <c r="O31" s="1">
        <v>220</v>
      </c>
      <c r="P31" s="1">
        <v>5</v>
      </c>
      <c r="Q31" s="1">
        <v>5</v>
      </c>
      <c r="R31" s="2">
        <v>45800</v>
      </c>
    </row>
    <row r="32" spans="1:18" ht="15.75" customHeight="1">
      <c r="A32" s="1">
        <v>2022</v>
      </c>
      <c r="B32" s="1" t="s">
        <v>86</v>
      </c>
      <c r="C32" s="7" t="s">
        <v>447</v>
      </c>
      <c r="D32" s="9" t="s">
        <v>447</v>
      </c>
      <c r="E32" s="11" t="s">
        <v>236</v>
      </c>
      <c r="F32" s="1" t="s">
        <v>236</v>
      </c>
      <c r="G32" s="1">
        <v>2</v>
      </c>
      <c r="H32" s="1">
        <v>4</v>
      </c>
      <c r="I32" s="1" t="s">
        <v>21</v>
      </c>
      <c r="J32" s="1" t="s">
        <v>22</v>
      </c>
      <c r="K32" s="1">
        <v>10.3</v>
      </c>
      <c r="L32" s="1">
        <v>8.4</v>
      </c>
      <c r="M32" s="1">
        <v>9.4</v>
      </c>
      <c r="N32" s="1">
        <v>30</v>
      </c>
      <c r="O32" s="1">
        <v>220</v>
      </c>
      <c r="P32" s="1">
        <v>5</v>
      </c>
      <c r="Q32" s="1">
        <v>5</v>
      </c>
      <c r="R32" s="2">
        <v>50100</v>
      </c>
    </row>
    <row r="33" spans="1:18" ht="15.75" customHeight="1">
      <c r="A33" s="1">
        <v>2022</v>
      </c>
      <c r="B33" s="1" t="s">
        <v>86</v>
      </c>
      <c r="C33" s="6" t="s">
        <v>376</v>
      </c>
      <c r="D33" s="9" t="s">
        <v>376</v>
      </c>
      <c r="E33" s="12" t="s">
        <v>53</v>
      </c>
      <c r="F33" s="1" t="s">
        <v>53</v>
      </c>
      <c r="G33" s="1">
        <v>2</v>
      </c>
      <c r="H33" s="1">
        <v>4</v>
      </c>
      <c r="I33" s="1" t="s">
        <v>31</v>
      </c>
      <c r="J33" s="1" t="s">
        <v>22</v>
      </c>
      <c r="K33" s="1">
        <v>12</v>
      </c>
      <c r="L33" s="1">
        <v>9.4</v>
      </c>
      <c r="M33" s="1">
        <v>10.8</v>
      </c>
      <c r="N33" s="1">
        <v>26</v>
      </c>
      <c r="O33" s="1">
        <v>252</v>
      </c>
      <c r="P33" s="1">
        <v>5</v>
      </c>
      <c r="Q33" s="1">
        <v>3</v>
      </c>
      <c r="R33" s="2">
        <v>57500</v>
      </c>
    </row>
    <row r="34" spans="1:18" ht="15.75" customHeight="1">
      <c r="A34" s="1">
        <v>2022</v>
      </c>
      <c r="B34" s="1" t="s">
        <v>86</v>
      </c>
      <c r="C34" s="6" t="s">
        <v>349</v>
      </c>
      <c r="D34" s="9" t="s">
        <v>349</v>
      </c>
      <c r="E34" s="12" t="s">
        <v>53</v>
      </c>
      <c r="F34" s="1" t="s">
        <v>53</v>
      </c>
      <c r="G34" s="1">
        <v>3</v>
      </c>
      <c r="H34" s="1">
        <v>6</v>
      </c>
      <c r="I34" s="1" t="s">
        <v>31</v>
      </c>
      <c r="J34" s="1" t="s">
        <v>22</v>
      </c>
      <c r="K34" s="1">
        <v>12.8</v>
      </c>
      <c r="L34" s="1">
        <v>10.5</v>
      </c>
      <c r="M34" s="1">
        <v>11.7</v>
      </c>
      <c r="N34" s="1">
        <v>24</v>
      </c>
      <c r="O34" s="1">
        <v>273</v>
      </c>
      <c r="P34" s="1">
        <v>4</v>
      </c>
      <c r="Q34" s="1">
        <v>5</v>
      </c>
      <c r="R34" s="2">
        <v>62500</v>
      </c>
    </row>
    <row r="35" spans="1:18" ht="15.75" customHeight="1">
      <c r="A35" s="1">
        <v>2022</v>
      </c>
      <c r="B35" s="1" t="s">
        <v>86</v>
      </c>
      <c r="C35" s="6" t="s">
        <v>306</v>
      </c>
      <c r="D35" s="9" t="s">
        <v>306</v>
      </c>
      <c r="E35" s="12" t="s">
        <v>53</v>
      </c>
      <c r="F35" s="1" t="s">
        <v>53</v>
      </c>
      <c r="G35" s="1">
        <v>3</v>
      </c>
      <c r="H35" s="1">
        <v>6</v>
      </c>
      <c r="I35" s="1" t="s">
        <v>31</v>
      </c>
      <c r="J35" s="1" t="s">
        <v>22</v>
      </c>
      <c r="K35" s="1">
        <v>12.8</v>
      </c>
      <c r="L35" s="1">
        <v>10.5</v>
      </c>
      <c r="M35" s="1">
        <v>11.7</v>
      </c>
      <c r="N35" s="1">
        <v>24</v>
      </c>
      <c r="O35" s="1">
        <v>273</v>
      </c>
      <c r="P35" s="1">
        <v>4</v>
      </c>
      <c r="Q35" s="1">
        <v>5</v>
      </c>
      <c r="R35" s="2">
        <v>70800</v>
      </c>
    </row>
    <row r="36" spans="1:18" ht="15.75" customHeight="1">
      <c r="A36" s="1">
        <v>2022</v>
      </c>
      <c r="B36" s="1" t="s">
        <v>86</v>
      </c>
      <c r="C36" s="1" t="s">
        <v>91</v>
      </c>
      <c r="D36" s="9" t="s">
        <v>91</v>
      </c>
      <c r="E36" s="11" t="s">
        <v>48</v>
      </c>
      <c r="F36" s="1" t="s">
        <v>48</v>
      </c>
      <c r="G36" s="1">
        <v>2.9</v>
      </c>
      <c r="H36" s="1">
        <v>6</v>
      </c>
      <c r="I36" s="1" t="s">
        <v>31</v>
      </c>
      <c r="J36" s="1" t="s">
        <v>22</v>
      </c>
      <c r="K36" s="1">
        <v>13</v>
      </c>
      <c r="L36" s="1">
        <v>9.4</v>
      </c>
      <c r="M36" s="1">
        <v>11.4</v>
      </c>
      <c r="N36" s="1">
        <v>25</v>
      </c>
      <c r="O36" s="1">
        <v>267</v>
      </c>
      <c r="P36" s="1">
        <v>4</v>
      </c>
      <c r="Q36" s="1">
        <v>5</v>
      </c>
      <c r="R36" s="2">
        <v>159069</v>
      </c>
    </row>
    <row r="37" spans="1:18" ht="15.75" customHeight="1">
      <c r="A37" s="1">
        <v>2022</v>
      </c>
      <c r="B37" s="1" t="s">
        <v>86</v>
      </c>
      <c r="C37" s="1" t="s">
        <v>275</v>
      </c>
      <c r="D37" s="9" t="s">
        <v>275</v>
      </c>
      <c r="E37" s="11" t="s">
        <v>69</v>
      </c>
      <c r="F37" s="1" t="s">
        <v>69</v>
      </c>
      <c r="G37" s="1">
        <v>2.9</v>
      </c>
      <c r="H37" s="1">
        <v>6</v>
      </c>
      <c r="I37" s="1" t="s">
        <v>31</v>
      </c>
      <c r="J37" s="1" t="s">
        <v>22</v>
      </c>
      <c r="K37" s="1">
        <v>13.1</v>
      </c>
      <c r="L37" s="1">
        <v>9.4</v>
      </c>
      <c r="M37" s="1">
        <v>11.4</v>
      </c>
      <c r="N37" s="1">
        <v>25</v>
      </c>
      <c r="O37" s="1">
        <v>268</v>
      </c>
      <c r="P37" s="1">
        <v>4</v>
      </c>
      <c r="Q37" s="1">
        <v>5</v>
      </c>
      <c r="R37" s="2">
        <v>76200</v>
      </c>
    </row>
    <row r="38" spans="1:18" ht="15.75" customHeight="1">
      <c r="A38" s="1">
        <v>2022</v>
      </c>
      <c r="B38" s="1" t="s">
        <v>86</v>
      </c>
      <c r="C38" s="6" t="s">
        <v>138</v>
      </c>
      <c r="D38" s="9" t="s">
        <v>138</v>
      </c>
      <c r="E38" s="12" t="s">
        <v>37</v>
      </c>
      <c r="F38" s="1" t="s">
        <v>37</v>
      </c>
      <c r="G38" s="1">
        <v>4</v>
      </c>
      <c r="H38" s="1">
        <v>8</v>
      </c>
      <c r="I38" s="1" t="s">
        <v>31</v>
      </c>
      <c r="J38" s="1" t="s">
        <v>22</v>
      </c>
      <c r="K38" s="1">
        <v>16.100000000000001</v>
      </c>
      <c r="L38" s="1">
        <v>10.7</v>
      </c>
      <c r="M38" s="1">
        <v>13.7</v>
      </c>
      <c r="N38" s="1">
        <v>21</v>
      </c>
      <c r="O38" s="1">
        <v>319</v>
      </c>
      <c r="P38" s="1">
        <v>3</v>
      </c>
      <c r="Q38" s="1">
        <v>3</v>
      </c>
      <c r="R38" s="2">
        <v>116500</v>
      </c>
    </row>
    <row r="39" spans="1:18" ht="15.75" customHeight="1">
      <c r="A39" s="1">
        <v>2022</v>
      </c>
      <c r="B39" s="1" t="s">
        <v>86</v>
      </c>
      <c r="C39" s="6" t="s">
        <v>134</v>
      </c>
      <c r="D39" s="9" t="s">
        <v>134</v>
      </c>
      <c r="E39" s="12" t="s">
        <v>69</v>
      </c>
      <c r="F39" s="1" t="s">
        <v>69</v>
      </c>
      <c r="G39" s="1">
        <v>4</v>
      </c>
      <c r="H39" s="1">
        <v>8</v>
      </c>
      <c r="I39" s="1" t="s">
        <v>31</v>
      </c>
      <c r="J39" s="1" t="s">
        <v>22</v>
      </c>
      <c r="K39" s="1">
        <v>16</v>
      </c>
      <c r="L39" s="1">
        <v>10.5</v>
      </c>
      <c r="M39" s="1">
        <v>13.5</v>
      </c>
      <c r="N39" s="1">
        <v>21</v>
      </c>
      <c r="O39" s="1">
        <v>315</v>
      </c>
      <c r="P39" s="1">
        <v>3</v>
      </c>
      <c r="Q39" s="1">
        <v>3</v>
      </c>
      <c r="R39" s="2">
        <v>118500</v>
      </c>
    </row>
    <row r="40" spans="1:18" ht="15.75" customHeight="1">
      <c r="A40" s="1">
        <v>2022</v>
      </c>
      <c r="B40" s="1" t="s">
        <v>86</v>
      </c>
      <c r="C40" s="6" t="s">
        <v>144</v>
      </c>
      <c r="D40" s="9" t="s">
        <v>144</v>
      </c>
      <c r="E40" s="12" t="s">
        <v>53</v>
      </c>
      <c r="F40" s="1" t="s">
        <v>53</v>
      </c>
      <c r="G40" s="1">
        <v>4</v>
      </c>
      <c r="H40" s="1">
        <v>8</v>
      </c>
      <c r="I40" s="1" t="s">
        <v>31</v>
      </c>
      <c r="J40" s="1" t="s">
        <v>22</v>
      </c>
      <c r="K40" s="1">
        <v>18</v>
      </c>
      <c r="L40" s="1">
        <v>12.3</v>
      </c>
      <c r="M40" s="1">
        <v>15.4</v>
      </c>
      <c r="N40" s="1">
        <v>18</v>
      </c>
      <c r="O40" s="1">
        <v>360</v>
      </c>
      <c r="P40" s="1">
        <v>2</v>
      </c>
      <c r="Q40" s="1">
        <v>3</v>
      </c>
      <c r="R40" s="2">
        <v>113955</v>
      </c>
    </row>
    <row r="41" spans="1:18" ht="15.75" customHeight="1">
      <c r="A41" s="1">
        <v>2022</v>
      </c>
      <c r="B41" s="1" t="s">
        <v>86</v>
      </c>
      <c r="C41" s="1" t="s">
        <v>497</v>
      </c>
      <c r="D41" s="9" t="s">
        <v>497</v>
      </c>
      <c r="E41" s="10" t="s">
        <v>48</v>
      </c>
      <c r="F41" s="1" t="s">
        <v>48</v>
      </c>
      <c r="G41" s="1">
        <v>2</v>
      </c>
      <c r="H41" s="1">
        <v>4</v>
      </c>
      <c r="I41" s="1" t="s">
        <v>21</v>
      </c>
      <c r="J41" s="1" t="s">
        <v>22</v>
      </c>
      <c r="K41" s="1">
        <v>10</v>
      </c>
      <c r="L41" s="1">
        <v>7.2</v>
      </c>
      <c r="M41" s="1">
        <v>8.8000000000000007</v>
      </c>
      <c r="N41" s="1">
        <v>32</v>
      </c>
      <c r="O41" s="1">
        <v>206</v>
      </c>
      <c r="P41" s="1">
        <v>6</v>
      </c>
      <c r="Q41" s="1">
        <v>5</v>
      </c>
      <c r="R41" s="2">
        <v>45800</v>
      </c>
    </row>
    <row r="42" spans="1:18" ht="15.75" customHeight="1">
      <c r="A42" s="1">
        <v>2022</v>
      </c>
      <c r="B42" s="1" t="s">
        <v>86</v>
      </c>
      <c r="C42" s="1" t="s">
        <v>434</v>
      </c>
      <c r="D42" s="9" t="s">
        <v>434</v>
      </c>
      <c r="E42" s="11" t="s">
        <v>162</v>
      </c>
      <c r="F42" s="1" t="s">
        <v>162</v>
      </c>
      <c r="G42" s="1">
        <v>3</v>
      </c>
      <c r="H42" s="1">
        <v>6</v>
      </c>
      <c r="I42" s="1" t="s">
        <v>31</v>
      </c>
      <c r="J42" s="1" t="s">
        <v>22</v>
      </c>
      <c r="K42" s="1">
        <v>11.1</v>
      </c>
      <c r="L42" s="1">
        <v>8</v>
      </c>
      <c r="M42" s="1">
        <v>9.6999999999999993</v>
      </c>
      <c r="N42" s="1">
        <v>29</v>
      </c>
      <c r="O42" s="1">
        <v>227</v>
      </c>
      <c r="P42" s="1">
        <v>5</v>
      </c>
      <c r="Q42" s="1">
        <v>5</v>
      </c>
      <c r="R42" s="2">
        <v>51900</v>
      </c>
    </row>
    <row r="43" spans="1:18" ht="15.75" customHeight="1">
      <c r="A43" s="1">
        <v>2022</v>
      </c>
      <c r="B43" s="1" t="s">
        <v>86</v>
      </c>
      <c r="C43" s="1" t="s">
        <v>396</v>
      </c>
      <c r="D43" s="9" t="s">
        <v>396</v>
      </c>
      <c r="E43" s="10" t="s">
        <v>48</v>
      </c>
      <c r="F43" s="1" t="s">
        <v>48</v>
      </c>
      <c r="G43" s="1">
        <v>3</v>
      </c>
      <c r="H43" s="1">
        <v>6</v>
      </c>
      <c r="I43" s="1" t="s">
        <v>31</v>
      </c>
      <c r="J43" s="1" t="s">
        <v>22</v>
      </c>
      <c r="K43" s="1">
        <v>11.3</v>
      </c>
      <c r="L43" s="1">
        <v>8.4</v>
      </c>
      <c r="M43" s="1">
        <v>10</v>
      </c>
      <c r="N43" s="1">
        <v>28</v>
      </c>
      <c r="O43" s="1">
        <v>233</v>
      </c>
      <c r="P43" s="1">
        <v>5</v>
      </c>
      <c r="Q43" s="1">
        <v>5</v>
      </c>
      <c r="R43" s="2">
        <v>55300</v>
      </c>
    </row>
    <row r="44" spans="1:18" ht="15.75" customHeight="1">
      <c r="A44" s="1">
        <v>2022</v>
      </c>
      <c r="B44" s="1" t="s">
        <v>86</v>
      </c>
      <c r="C44" s="1" t="s">
        <v>342</v>
      </c>
      <c r="D44" s="9" t="s">
        <v>342</v>
      </c>
      <c r="E44" s="10" t="s">
        <v>48</v>
      </c>
      <c r="F44" s="1" t="s">
        <v>48</v>
      </c>
      <c r="G44" s="1">
        <v>3</v>
      </c>
      <c r="H44" s="1">
        <v>6</v>
      </c>
      <c r="I44" s="1" t="s">
        <v>31</v>
      </c>
      <c r="J44" s="1" t="s">
        <v>22</v>
      </c>
      <c r="K44" s="1">
        <v>11.1</v>
      </c>
      <c r="L44" s="1">
        <v>8</v>
      </c>
      <c r="M44" s="1">
        <v>9.6999999999999993</v>
      </c>
      <c r="N44" s="1">
        <v>29</v>
      </c>
      <c r="O44" s="1">
        <v>227</v>
      </c>
      <c r="P44" s="1">
        <v>5</v>
      </c>
      <c r="Q44" s="1">
        <v>5</v>
      </c>
      <c r="R44" s="2">
        <v>63400</v>
      </c>
    </row>
    <row r="45" spans="1:18" ht="15.75" customHeight="1">
      <c r="A45" s="1">
        <v>2022</v>
      </c>
      <c r="B45" s="1" t="s">
        <v>86</v>
      </c>
      <c r="C45" s="1" t="s">
        <v>343</v>
      </c>
      <c r="D45" s="9" t="s">
        <v>343</v>
      </c>
      <c r="E45" s="11" t="s">
        <v>69</v>
      </c>
      <c r="F45" s="1" t="s">
        <v>69</v>
      </c>
      <c r="G45" s="1">
        <v>3</v>
      </c>
      <c r="H45" s="1">
        <v>6</v>
      </c>
      <c r="I45" s="1" t="s">
        <v>31</v>
      </c>
      <c r="J45" s="1" t="s">
        <v>22</v>
      </c>
      <c r="K45" s="1">
        <v>11.1</v>
      </c>
      <c r="L45" s="1">
        <v>8</v>
      </c>
      <c r="M45" s="1">
        <v>9.6999999999999993</v>
      </c>
      <c r="N45" s="1">
        <v>29</v>
      </c>
      <c r="O45" s="1">
        <v>227</v>
      </c>
      <c r="P45" s="1">
        <v>5</v>
      </c>
      <c r="Q45" s="1">
        <v>5</v>
      </c>
      <c r="R45" s="2">
        <v>63400</v>
      </c>
    </row>
    <row r="46" spans="1:18" ht="15.75" customHeight="1">
      <c r="A46" s="1">
        <v>2022</v>
      </c>
      <c r="B46" s="1" t="s">
        <v>86</v>
      </c>
      <c r="C46" s="6" t="s">
        <v>290</v>
      </c>
      <c r="D46" s="9" t="s">
        <v>290</v>
      </c>
      <c r="E46" s="12" t="s">
        <v>69</v>
      </c>
      <c r="F46" s="1" t="s">
        <v>69</v>
      </c>
      <c r="G46" s="1">
        <v>2.9</v>
      </c>
      <c r="H46" s="1">
        <v>6</v>
      </c>
      <c r="I46" s="1" t="s">
        <v>31</v>
      </c>
      <c r="J46" s="1" t="s">
        <v>22</v>
      </c>
      <c r="K46" s="1">
        <v>12.8</v>
      </c>
      <c r="L46" s="1">
        <v>8.5</v>
      </c>
      <c r="M46" s="1">
        <v>10.9</v>
      </c>
      <c r="N46" s="1">
        <v>26</v>
      </c>
      <c r="O46" s="1">
        <v>254</v>
      </c>
      <c r="P46" s="1">
        <v>5</v>
      </c>
      <c r="Q46" s="1">
        <v>5</v>
      </c>
      <c r="R46" s="2">
        <v>74800</v>
      </c>
    </row>
    <row r="47" spans="1:18" ht="15.75" customHeight="1">
      <c r="A47" s="1">
        <v>2022</v>
      </c>
      <c r="B47" s="1" t="s">
        <v>86</v>
      </c>
      <c r="C47" s="6" t="s">
        <v>237</v>
      </c>
      <c r="D47" s="9" t="s">
        <v>237</v>
      </c>
      <c r="E47" s="12" t="s">
        <v>69</v>
      </c>
      <c r="F47" s="1" t="s">
        <v>69</v>
      </c>
      <c r="G47" s="1">
        <v>2.9</v>
      </c>
      <c r="H47" s="1">
        <v>6</v>
      </c>
      <c r="I47" s="1" t="s">
        <v>31</v>
      </c>
      <c r="J47" s="1" t="s">
        <v>22</v>
      </c>
      <c r="K47" s="1">
        <v>12.8</v>
      </c>
      <c r="L47" s="1">
        <v>8.5</v>
      </c>
      <c r="M47" s="1">
        <v>10.9</v>
      </c>
      <c r="N47" s="1">
        <v>26</v>
      </c>
      <c r="O47" s="1">
        <v>254</v>
      </c>
      <c r="P47" s="1">
        <v>5</v>
      </c>
      <c r="Q47" s="1">
        <v>5</v>
      </c>
      <c r="R47" s="2">
        <v>84600</v>
      </c>
    </row>
    <row r="48" spans="1:18" ht="15.75" customHeight="1">
      <c r="A48" s="1">
        <v>2022</v>
      </c>
      <c r="B48" s="1" t="s">
        <v>86</v>
      </c>
      <c r="C48" s="6" t="s">
        <v>137</v>
      </c>
      <c r="D48" s="9" t="s">
        <v>137</v>
      </c>
      <c r="E48" s="12" t="s">
        <v>30</v>
      </c>
      <c r="F48" s="1" t="s">
        <v>30</v>
      </c>
      <c r="G48" s="1">
        <v>4</v>
      </c>
      <c r="H48" s="1">
        <v>8</v>
      </c>
      <c r="I48" s="1" t="s">
        <v>31</v>
      </c>
      <c r="J48" s="1" t="s">
        <v>22</v>
      </c>
      <c r="K48" s="1">
        <v>16.899999999999999</v>
      </c>
      <c r="L48" s="1">
        <v>10.199999999999999</v>
      </c>
      <c r="M48" s="1">
        <v>13.8</v>
      </c>
      <c r="N48" s="1">
        <v>20</v>
      </c>
      <c r="O48" s="1">
        <v>323</v>
      </c>
      <c r="P48" s="1">
        <v>3</v>
      </c>
      <c r="Q48" s="1">
        <v>3</v>
      </c>
      <c r="R48" s="2">
        <v>116900</v>
      </c>
    </row>
    <row r="49" spans="1:18" ht="15.75" customHeight="1">
      <c r="A49" s="1">
        <v>2022</v>
      </c>
      <c r="B49" s="1" t="s">
        <v>86</v>
      </c>
      <c r="C49" s="1" t="s">
        <v>394</v>
      </c>
      <c r="D49" s="9" t="s">
        <v>394</v>
      </c>
      <c r="E49" s="11" t="s">
        <v>236</v>
      </c>
      <c r="F49" s="1" t="s">
        <v>236</v>
      </c>
      <c r="G49" s="1">
        <v>3</v>
      </c>
      <c r="H49" s="1">
        <v>6</v>
      </c>
      <c r="I49" s="1" t="s">
        <v>31</v>
      </c>
      <c r="J49" s="1" t="s">
        <v>22</v>
      </c>
      <c r="K49" s="1">
        <v>12.5</v>
      </c>
      <c r="L49" s="1">
        <v>9.6999999999999993</v>
      </c>
      <c r="M49" s="1">
        <v>11.2</v>
      </c>
      <c r="N49" s="1">
        <v>25</v>
      </c>
      <c r="O49" s="1">
        <v>262</v>
      </c>
      <c r="P49" s="1">
        <v>4</v>
      </c>
      <c r="Q49" s="1">
        <v>5</v>
      </c>
      <c r="R49" s="2">
        <v>55800</v>
      </c>
    </row>
    <row r="50" spans="1:18" ht="15.75" customHeight="1">
      <c r="A50" s="1">
        <v>2022</v>
      </c>
      <c r="B50" s="1" t="s">
        <v>86</v>
      </c>
      <c r="C50" s="1" t="s">
        <v>357</v>
      </c>
      <c r="D50" s="9" t="s">
        <v>357</v>
      </c>
      <c r="E50" s="11" t="s">
        <v>236</v>
      </c>
      <c r="F50" s="1" t="s">
        <v>236</v>
      </c>
      <c r="G50" s="1">
        <v>3</v>
      </c>
      <c r="H50" s="1">
        <v>6</v>
      </c>
      <c r="I50" s="1" t="s">
        <v>31</v>
      </c>
      <c r="J50" s="1" t="s">
        <v>22</v>
      </c>
      <c r="K50" s="1">
        <v>12.5</v>
      </c>
      <c r="L50" s="1">
        <v>9.6999999999999993</v>
      </c>
      <c r="M50" s="1">
        <v>11.2</v>
      </c>
      <c r="N50" s="1">
        <v>25</v>
      </c>
      <c r="O50" s="1">
        <v>262</v>
      </c>
      <c r="P50" s="1">
        <v>4</v>
      </c>
      <c r="Q50" s="1">
        <v>5</v>
      </c>
      <c r="R50" s="2">
        <v>60400</v>
      </c>
    </row>
    <row r="51" spans="1:18" ht="15.75" customHeight="1">
      <c r="A51" s="1">
        <v>2022</v>
      </c>
      <c r="B51" s="1" t="s">
        <v>86</v>
      </c>
      <c r="C51" s="6" t="s">
        <v>212</v>
      </c>
      <c r="D51" s="9" t="s">
        <v>212</v>
      </c>
      <c r="E51" s="12" t="s">
        <v>53</v>
      </c>
      <c r="F51" s="1" t="s">
        <v>53</v>
      </c>
      <c r="G51" s="1">
        <v>4</v>
      </c>
      <c r="H51" s="1">
        <v>8</v>
      </c>
      <c r="I51" s="1" t="s">
        <v>31</v>
      </c>
      <c r="J51" s="1" t="s">
        <v>22</v>
      </c>
      <c r="K51" s="1">
        <v>16</v>
      </c>
      <c r="L51" s="1">
        <v>11.4</v>
      </c>
      <c r="M51" s="1">
        <v>13.9</v>
      </c>
      <c r="N51" s="1">
        <v>20</v>
      </c>
      <c r="O51" s="1">
        <v>325</v>
      </c>
      <c r="P51" s="1">
        <v>3</v>
      </c>
      <c r="Q51" s="1">
        <v>3</v>
      </c>
      <c r="R51" s="2">
        <v>89695</v>
      </c>
    </row>
    <row r="52" spans="1:18" ht="15.75" customHeight="1">
      <c r="A52" s="1">
        <v>2022</v>
      </c>
      <c r="B52" s="1" t="s">
        <v>86</v>
      </c>
      <c r="C52" s="6" t="s">
        <v>210</v>
      </c>
      <c r="D52" s="9" t="s">
        <v>210</v>
      </c>
      <c r="E52" s="12" t="s">
        <v>53</v>
      </c>
      <c r="F52" s="1" t="s">
        <v>53</v>
      </c>
      <c r="G52" s="1">
        <v>4</v>
      </c>
      <c r="H52" s="1">
        <v>8</v>
      </c>
      <c r="I52" s="1" t="s">
        <v>31</v>
      </c>
      <c r="J52" s="1" t="s">
        <v>22</v>
      </c>
      <c r="K52" s="1">
        <v>16</v>
      </c>
      <c r="L52" s="1">
        <v>11.4</v>
      </c>
      <c r="M52" s="1">
        <v>13.9</v>
      </c>
      <c r="N52" s="1">
        <v>20</v>
      </c>
      <c r="O52" s="1">
        <v>325</v>
      </c>
      <c r="P52" s="1">
        <v>3</v>
      </c>
      <c r="Q52" s="1">
        <v>3</v>
      </c>
      <c r="R52" s="2">
        <v>89995</v>
      </c>
    </row>
    <row r="53" spans="1:18" ht="15.75" customHeight="1">
      <c r="A53" s="1">
        <v>2022</v>
      </c>
      <c r="B53" s="1" t="s">
        <v>86</v>
      </c>
      <c r="C53" s="1" t="s">
        <v>412</v>
      </c>
      <c r="D53" s="9" t="s">
        <v>412</v>
      </c>
      <c r="E53" s="10" t="s">
        <v>48</v>
      </c>
      <c r="F53" s="1" t="s">
        <v>48</v>
      </c>
      <c r="G53" s="1">
        <v>2</v>
      </c>
      <c r="H53" s="1">
        <v>4</v>
      </c>
      <c r="I53" s="1" t="s">
        <v>21</v>
      </c>
      <c r="J53" s="1" t="s">
        <v>233</v>
      </c>
      <c r="K53" s="1">
        <v>10.5</v>
      </c>
      <c r="L53" s="1">
        <v>7.9</v>
      </c>
      <c r="M53" s="1">
        <v>9.4</v>
      </c>
      <c r="N53" s="1">
        <v>30</v>
      </c>
      <c r="O53" s="1">
        <v>218</v>
      </c>
      <c r="P53" s="1">
        <v>5</v>
      </c>
      <c r="Q53" s="1">
        <v>7</v>
      </c>
      <c r="R53" s="2">
        <v>54600</v>
      </c>
    </row>
    <row r="54" spans="1:18" ht="15.75" customHeight="1">
      <c r="A54" s="1">
        <v>2022</v>
      </c>
      <c r="B54" s="1" t="s">
        <v>86</v>
      </c>
      <c r="C54" s="1" t="s">
        <v>294</v>
      </c>
      <c r="D54" s="9" t="s">
        <v>294</v>
      </c>
      <c r="E54" s="10" t="s">
        <v>48</v>
      </c>
      <c r="F54" s="1" t="s">
        <v>48</v>
      </c>
      <c r="G54" s="1">
        <v>2.5</v>
      </c>
      <c r="H54" s="1">
        <v>5</v>
      </c>
      <c r="I54" s="1" t="s">
        <v>21</v>
      </c>
      <c r="J54" s="1" t="s">
        <v>22</v>
      </c>
      <c r="K54" s="1">
        <v>11.7</v>
      </c>
      <c r="L54" s="1">
        <v>8.1</v>
      </c>
      <c r="M54" s="1">
        <v>10.1</v>
      </c>
      <c r="N54" s="1">
        <v>28</v>
      </c>
      <c r="O54" s="1">
        <v>235</v>
      </c>
      <c r="P54" s="1">
        <v>5</v>
      </c>
      <c r="Q54" s="1">
        <v>3</v>
      </c>
      <c r="R54" s="2">
        <v>73200</v>
      </c>
    </row>
    <row r="55" spans="1:18" ht="15.75" customHeight="1">
      <c r="A55" s="1">
        <v>2022</v>
      </c>
      <c r="B55" s="1" t="s">
        <v>86</v>
      </c>
      <c r="C55" s="1" t="s">
        <v>358</v>
      </c>
      <c r="D55" s="9" t="s">
        <v>358</v>
      </c>
      <c r="E55" s="10" t="s">
        <v>48</v>
      </c>
      <c r="F55" s="1" t="s">
        <v>48</v>
      </c>
      <c r="G55" s="1">
        <v>2</v>
      </c>
      <c r="H55" s="1">
        <v>4</v>
      </c>
      <c r="I55" s="1" t="s">
        <v>21</v>
      </c>
      <c r="J55" s="1" t="s">
        <v>22</v>
      </c>
      <c r="K55" s="1">
        <v>10</v>
      </c>
      <c r="L55" s="1">
        <v>7.7</v>
      </c>
      <c r="M55" s="1">
        <v>9</v>
      </c>
      <c r="N55" s="1">
        <v>31</v>
      </c>
      <c r="O55" s="1">
        <v>209</v>
      </c>
      <c r="P55" s="1">
        <v>5</v>
      </c>
      <c r="Q55" s="1">
        <v>3</v>
      </c>
      <c r="R55" s="2">
        <v>60200</v>
      </c>
    </row>
    <row r="56" spans="1:18" ht="15.75" customHeight="1">
      <c r="A56" s="1">
        <v>2022</v>
      </c>
      <c r="B56" s="1" t="s">
        <v>92</v>
      </c>
      <c r="C56" s="1" t="s">
        <v>530</v>
      </c>
      <c r="D56" s="9" t="s">
        <v>530</v>
      </c>
      <c r="E56" s="10" t="s">
        <v>162</v>
      </c>
      <c r="F56" s="1" t="s">
        <v>162</v>
      </c>
      <c r="G56" s="1">
        <v>2</v>
      </c>
      <c r="H56" s="1">
        <v>4</v>
      </c>
      <c r="I56" s="1" t="s">
        <v>31</v>
      </c>
      <c r="J56" s="1" t="s">
        <v>22</v>
      </c>
      <c r="K56" s="1">
        <v>9.5</v>
      </c>
      <c r="L56" s="1">
        <v>6.9</v>
      </c>
      <c r="M56" s="1">
        <v>8.3000000000000007</v>
      </c>
      <c r="N56" s="1">
        <v>34</v>
      </c>
      <c r="O56" s="1">
        <v>195</v>
      </c>
      <c r="P56" s="1">
        <v>6</v>
      </c>
      <c r="Q56" s="1">
        <v>7</v>
      </c>
      <c r="R56" s="2">
        <v>43450</v>
      </c>
    </row>
    <row r="57" spans="1:18" ht="15.75" customHeight="1">
      <c r="A57" s="1">
        <v>2022</v>
      </c>
      <c r="B57" s="1" t="s">
        <v>92</v>
      </c>
      <c r="C57" s="1" t="s">
        <v>397</v>
      </c>
      <c r="D57" s="9" t="s">
        <v>397</v>
      </c>
      <c r="E57" s="11" t="s">
        <v>48</v>
      </c>
      <c r="F57" s="1" t="s">
        <v>48</v>
      </c>
      <c r="G57" s="1">
        <v>2</v>
      </c>
      <c r="H57" s="1">
        <v>4</v>
      </c>
      <c r="I57" s="1" t="s">
        <v>31</v>
      </c>
      <c r="J57" s="1" t="s">
        <v>22</v>
      </c>
      <c r="K57" s="1">
        <v>10</v>
      </c>
      <c r="L57" s="1">
        <v>7.1</v>
      </c>
      <c r="M57" s="1">
        <v>8.6999999999999993</v>
      </c>
      <c r="N57" s="1">
        <v>32</v>
      </c>
      <c r="O57" s="1">
        <v>202</v>
      </c>
      <c r="P57" s="1">
        <v>6</v>
      </c>
      <c r="Q57" s="1">
        <v>7</v>
      </c>
      <c r="R57" s="2">
        <v>55300</v>
      </c>
    </row>
    <row r="58" spans="1:18" ht="15.75" customHeight="1">
      <c r="A58" s="1">
        <v>2022</v>
      </c>
      <c r="B58" s="1" t="s">
        <v>92</v>
      </c>
      <c r="C58" s="1" t="s">
        <v>398</v>
      </c>
      <c r="D58" s="9" t="s">
        <v>398</v>
      </c>
      <c r="E58" s="11" t="s">
        <v>48</v>
      </c>
      <c r="F58" s="1" t="s">
        <v>48</v>
      </c>
      <c r="G58" s="1">
        <v>2</v>
      </c>
      <c r="H58" s="1">
        <v>4</v>
      </c>
      <c r="I58" s="1" t="s">
        <v>31</v>
      </c>
      <c r="J58" s="1" t="s">
        <v>22</v>
      </c>
      <c r="K58" s="1">
        <v>10</v>
      </c>
      <c r="L58" s="1">
        <v>7.1</v>
      </c>
      <c r="M58" s="1">
        <v>8.6999999999999993</v>
      </c>
      <c r="N58" s="1">
        <v>32</v>
      </c>
      <c r="O58" s="1">
        <v>202</v>
      </c>
      <c r="P58" s="1">
        <v>6</v>
      </c>
      <c r="Q58" s="1">
        <v>7</v>
      </c>
      <c r="R58" s="2">
        <v>55300</v>
      </c>
    </row>
    <row r="59" spans="1:18" ht="15.75" customHeight="1">
      <c r="A59" s="1">
        <v>2022</v>
      </c>
      <c r="B59" s="1" t="s">
        <v>92</v>
      </c>
      <c r="C59" s="1" t="s">
        <v>386</v>
      </c>
      <c r="D59" s="9" t="s">
        <v>386</v>
      </c>
      <c r="E59" s="11" t="s">
        <v>69</v>
      </c>
      <c r="F59" s="1" t="s">
        <v>69</v>
      </c>
      <c r="G59" s="1">
        <v>2</v>
      </c>
      <c r="H59" s="1">
        <v>4</v>
      </c>
      <c r="I59" s="1" t="s">
        <v>31</v>
      </c>
      <c r="J59" s="1" t="s">
        <v>22</v>
      </c>
      <c r="K59" s="1">
        <v>10.1</v>
      </c>
      <c r="L59" s="1">
        <v>7.4</v>
      </c>
      <c r="M59" s="1">
        <v>8.9</v>
      </c>
      <c r="N59" s="1">
        <v>32</v>
      </c>
      <c r="O59" s="1">
        <v>206</v>
      </c>
      <c r="P59" s="1">
        <v>6</v>
      </c>
      <c r="Q59" s="1">
        <v>7</v>
      </c>
      <c r="R59" s="2">
        <v>56500</v>
      </c>
    </row>
    <row r="60" spans="1:18" ht="15.75" customHeight="1">
      <c r="A60" s="1">
        <v>2022</v>
      </c>
      <c r="B60" s="1" t="s">
        <v>92</v>
      </c>
      <c r="C60" s="1" t="s">
        <v>355</v>
      </c>
      <c r="D60" s="9" t="s">
        <v>355</v>
      </c>
      <c r="E60" s="11" t="s">
        <v>30</v>
      </c>
      <c r="F60" s="1" t="s">
        <v>30</v>
      </c>
      <c r="G60" s="1">
        <v>3</v>
      </c>
      <c r="H60" s="1">
        <v>6</v>
      </c>
      <c r="I60" s="1" t="s">
        <v>31</v>
      </c>
      <c r="J60" s="1" t="s">
        <v>22</v>
      </c>
      <c r="K60" s="1">
        <v>10.5</v>
      </c>
      <c r="L60" s="1">
        <v>8.1</v>
      </c>
      <c r="M60" s="1">
        <v>9.4</v>
      </c>
      <c r="N60" s="1">
        <v>30</v>
      </c>
      <c r="O60" s="1">
        <v>219</v>
      </c>
      <c r="P60" s="1">
        <v>5</v>
      </c>
      <c r="Q60" s="1">
        <v>5</v>
      </c>
      <c r="R60" s="2">
        <v>62250</v>
      </c>
    </row>
    <row r="61" spans="1:18" ht="15.75" customHeight="1">
      <c r="A61" s="1">
        <v>2022</v>
      </c>
      <c r="B61" s="1" t="s">
        <v>92</v>
      </c>
      <c r="C61" s="6" t="s">
        <v>178</v>
      </c>
      <c r="D61" s="9" t="s">
        <v>178</v>
      </c>
      <c r="E61" s="12" t="s">
        <v>30</v>
      </c>
      <c r="F61" s="1" t="s">
        <v>30</v>
      </c>
      <c r="G61" s="1">
        <v>4.4000000000000004</v>
      </c>
      <c r="H61" s="1">
        <v>8</v>
      </c>
      <c r="I61" s="1" t="s">
        <v>31</v>
      </c>
      <c r="J61" s="1" t="s">
        <v>22</v>
      </c>
      <c r="K61" s="1">
        <v>13.9</v>
      </c>
      <c r="L61" s="1">
        <v>9.6</v>
      </c>
      <c r="M61" s="1">
        <v>12</v>
      </c>
      <c r="N61" s="1">
        <v>24</v>
      </c>
      <c r="O61" s="1">
        <v>279</v>
      </c>
      <c r="P61" s="1">
        <v>4</v>
      </c>
      <c r="Q61" s="1">
        <v>3</v>
      </c>
      <c r="R61" s="2">
        <v>103000</v>
      </c>
    </row>
    <row r="62" spans="1:18" ht="15.75" customHeight="1">
      <c r="A62" s="1">
        <v>2022</v>
      </c>
      <c r="B62" s="1" t="s">
        <v>92</v>
      </c>
      <c r="C62" s="6" t="s">
        <v>179</v>
      </c>
      <c r="D62" s="9" t="s">
        <v>179</v>
      </c>
      <c r="E62" s="12" t="s">
        <v>30</v>
      </c>
      <c r="F62" s="1" t="s">
        <v>30</v>
      </c>
      <c r="G62" s="1">
        <v>4.4000000000000004</v>
      </c>
      <c r="H62" s="1">
        <v>8</v>
      </c>
      <c r="I62" s="1" t="s">
        <v>31</v>
      </c>
      <c r="J62" s="1" t="s">
        <v>22</v>
      </c>
      <c r="K62" s="1">
        <v>13.9</v>
      </c>
      <c r="L62" s="1">
        <v>9.6</v>
      </c>
      <c r="M62" s="1">
        <v>12</v>
      </c>
      <c r="N62" s="1">
        <v>24</v>
      </c>
      <c r="O62" s="1">
        <v>279</v>
      </c>
      <c r="P62" s="1">
        <v>4</v>
      </c>
      <c r="Q62" s="1">
        <v>3</v>
      </c>
      <c r="R62" s="2">
        <v>103000</v>
      </c>
    </row>
    <row r="63" spans="1:18" ht="15.75" customHeight="1">
      <c r="A63" s="1">
        <v>2022</v>
      </c>
      <c r="B63" s="1" t="s">
        <v>92</v>
      </c>
      <c r="C63" s="6" t="s">
        <v>105</v>
      </c>
      <c r="D63" s="9" t="s">
        <v>105</v>
      </c>
      <c r="E63" s="12" t="s">
        <v>30</v>
      </c>
      <c r="F63" s="1" t="s">
        <v>30</v>
      </c>
      <c r="G63" s="1">
        <v>4.4000000000000004</v>
      </c>
      <c r="H63" s="1">
        <v>8</v>
      </c>
      <c r="I63" s="1" t="s">
        <v>31</v>
      </c>
      <c r="J63" s="1" t="s">
        <v>22</v>
      </c>
      <c r="K63" s="1">
        <v>13.9</v>
      </c>
      <c r="L63" s="1">
        <v>9.6</v>
      </c>
      <c r="M63" s="1">
        <v>12</v>
      </c>
      <c r="N63" s="1">
        <v>24</v>
      </c>
      <c r="O63" s="1">
        <v>279</v>
      </c>
      <c r="P63" s="1">
        <v>4</v>
      </c>
      <c r="Q63" s="1">
        <v>3</v>
      </c>
      <c r="R63" s="2">
        <v>143200</v>
      </c>
    </row>
    <row r="64" spans="1:18" ht="15.75" customHeight="1">
      <c r="A64" s="1">
        <v>2022</v>
      </c>
      <c r="B64" s="1" t="s">
        <v>92</v>
      </c>
      <c r="C64" s="6" t="s">
        <v>111</v>
      </c>
      <c r="D64" s="9" t="s">
        <v>111</v>
      </c>
      <c r="E64" s="12" t="s">
        <v>69</v>
      </c>
      <c r="F64" s="1" t="s">
        <v>69</v>
      </c>
      <c r="G64" s="1">
        <v>4.4000000000000004</v>
      </c>
      <c r="H64" s="1">
        <v>8</v>
      </c>
      <c r="I64" s="1" t="s">
        <v>31</v>
      </c>
      <c r="J64" s="1" t="s">
        <v>22</v>
      </c>
      <c r="K64" s="1">
        <v>13.9</v>
      </c>
      <c r="L64" s="1">
        <v>9.6</v>
      </c>
      <c r="M64" s="1">
        <v>12</v>
      </c>
      <c r="N64" s="1">
        <v>24</v>
      </c>
      <c r="O64" s="1">
        <v>279</v>
      </c>
      <c r="P64" s="1">
        <v>4</v>
      </c>
      <c r="Q64" s="1">
        <v>3</v>
      </c>
      <c r="R64" s="2">
        <v>139900</v>
      </c>
    </row>
    <row r="65" spans="1:18" ht="15.75" customHeight="1">
      <c r="A65" s="1">
        <v>2022</v>
      </c>
      <c r="B65" s="1" t="s">
        <v>92</v>
      </c>
      <c r="C65" s="6" t="s">
        <v>110</v>
      </c>
      <c r="D65" s="9" t="s">
        <v>110</v>
      </c>
      <c r="E65" s="12" t="s">
        <v>53</v>
      </c>
      <c r="F65" s="1" t="s">
        <v>53</v>
      </c>
      <c r="G65" s="1">
        <v>4.4000000000000004</v>
      </c>
      <c r="H65" s="1">
        <v>8</v>
      </c>
      <c r="I65" s="1" t="s">
        <v>31</v>
      </c>
      <c r="J65" s="1" t="s">
        <v>22</v>
      </c>
      <c r="K65" s="1">
        <v>15.7</v>
      </c>
      <c r="L65" s="1">
        <v>11.5</v>
      </c>
      <c r="M65" s="1">
        <v>13.8</v>
      </c>
      <c r="N65" s="1">
        <v>20</v>
      </c>
      <c r="O65" s="1">
        <v>321</v>
      </c>
      <c r="P65" s="1">
        <v>3</v>
      </c>
      <c r="Q65" s="1">
        <v>3</v>
      </c>
      <c r="R65" s="2">
        <v>141300</v>
      </c>
    </row>
    <row r="66" spans="1:18" ht="15.75" customHeight="1">
      <c r="A66" s="1">
        <v>2022</v>
      </c>
      <c r="B66" s="1" t="s">
        <v>92</v>
      </c>
      <c r="C66" s="1" t="s">
        <v>506</v>
      </c>
      <c r="D66" s="9" t="s">
        <v>506</v>
      </c>
      <c r="E66" s="10" t="s">
        <v>162</v>
      </c>
      <c r="F66" s="1" t="s">
        <v>162</v>
      </c>
      <c r="G66" s="1">
        <v>2</v>
      </c>
      <c r="H66" s="1">
        <v>4</v>
      </c>
      <c r="I66" s="1" t="s">
        <v>31</v>
      </c>
      <c r="J66" s="1" t="s">
        <v>22</v>
      </c>
      <c r="K66" s="1">
        <v>10.4</v>
      </c>
      <c r="L66" s="1">
        <v>7.8</v>
      </c>
      <c r="M66" s="1">
        <v>9.1999999999999993</v>
      </c>
      <c r="N66" s="1">
        <v>31</v>
      </c>
      <c r="O66" s="1">
        <v>214</v>
      </c>
      <c r="P66" s="1">
        <v>5</v>
      </c>
      <c r="Q66" s="1">
        <v>3</v>
      </c>
      <c r="R66" s="2">
        <v>45500</v>
      </c>
    </row>
    <row r="67" spans="1:18" ht="15.75" customHeight="1">
      <c r="A67" s="1">
        <v>2022</v>
      </c>
      <c r="B67" s="1" t="s">
        <v>92</v>
      </c>
      <c r="C67" s="1" t="s">
        <v>466</v>
      </c>
      <c r="D67" s="9" t="s">
        <v>466</v>
      </c>
      <c r="E67" s="10" t="s">
        <v>48</v>
      </c>
      <c r="F67" s="1" t="s">
        <v>48</v>
      </c>
      <c r="G67" s="1">
        <v>3</v>
      </c>
      <c r="H67" s="1">
        <v>6</v>
      </c>
      <c r="I67" s="1" t="s">
        <v>31</v>
      </c>
      <c r="J67" s="1" t="s">
        <v>22</v>
      </c>
      <c r="K67" s="1">
        <v>10.4</v>
      </c>
      <c r="L67" s="1">
        <v>7.5</v>
      </c>
      <c r="M67" s="1">
        <v>9.1</v>
      </c>
      <c r="N67" s="1">
        <v>31</v>
      </c>
      <c r="O67" s="1">
        <v>212</v>
      </c>
      <c r="P67" s="1">
        <v>5</v>
      </c>
      <c r="Q67" s="1">
        <v>5</v>
      </c>
      <c r="R67" s="2">
        <v>48550</v>
      </c>
    </row>
    <row r="68" spans="1:18" ht="15.75" customHeight="1">
      <c r="A68" s="1">
        <v>2022</v>
      </c>
      <c r="B68" s="1" t="s">
        <v>92</v>
      </c>
      <c r="C68" s="1" t="s">
        <v>310</v>
      </c>
      <c r="D68" s="9" t="s">
        <v>310</v>
      </c>
      <c r="E68" s="11" t="s">
        <v>162</v>
      </c>
      <c r="F68" s="1" t="s">
        <v>162</v>
      </c>
      <c r="G68" s="1">
        <v>3</v>
      </c>
      <c r="H68" s="1">
        <v>6</v>
      </c>
      <c r="I68" s="1" t="s">
        <v>84</v>
      </c>
      <c r="J68" s="1" t="s">
        <v>22</v>
      </c>
      <c r="K68" s="1">
        <v>14.7</v>
      </c>
      <c r="L68" s="1">
        <v>10.1</v>
      </c>
      <c r="M68" s="1">
        <v>12.6</v>
      </c>
      <c r="N68" s="1">
        <v>22</v>
      </c>
      <c r="O68" s="1">
        <v>293</v>
      </c>
      <c r="P68" s="1">
        <v>4</v>
      </c>
      <c r="Q68" s="1">
        <v>5</v>
      </c>
      <c r="R68" s="2">
        <v>70100</v>
      </c>
    </row>
    <row r="69" spans="1:18" ht="15.75" customHeight="1">
      <c r="A69" s="1">
        <v>2022</v>
      </c>
      <c r="B69" s="1" t="s">
        <v>92</v>
      </c>
      <c r="C69" s="1" t="s">
        <v>295</v>
      </c>
      <c r="D69" s="9" t="s">
        <v>295</v>
      </c>
      <c r="E69" s="11" t="s">
        <v>162</v>
      </c>
      <c r="F69" s="1" t="s">
        <v>162</v>
      </c>
      <c r="G69" s="1">
        <v>3</v>
      </c>
      <c r="H69" s="1">
        <v>6</v>
      </c>
      <c r="I69" s="1" t="s">
        <v>31</v>
      </c>
      <c r="J69" s="1" t="s">
        <v>22</v>
      </c>
      <c r="K69" s="1">
        <v>14.5</v>
      </c>
      <c r="L69" s="1">
        <v>10.199999999999999</v>
      </c>
      <c r="M69" s="1">
        <v>12.6</v>
      </c>
      <c r="N69" s="1">
        <v>22</v>
      </c>
      <c r="O69" s="1">
        <v>292</v>
      </c>
      <c r="P69" s="1">
        <v>4</v>
      </c>
      <c r="Q69" s="1">
        <v>5</v>
      </c>
      <c r="R69" s="2">
        <v>73000</v>
      </c>
    </row>
    <row r="70" spans="1:18" ht="15.75" customHeight="1">
      <c r="A70" s="1">
        <v>2022</v>
      </c>
      <c r="B70" s="1" t="s">
        <v>92</v>
      </c>
      <c r="C70" s="1" t="s">
        <v>271</v>
      </c>
      <c r="D70" s="9" t="s">
        <v>271</v>
      </c>
      <c r="E70" s="11" t="s">
        <v>162</v>
      </c>
      <c r="F70" s="1" t="s">
        <v>162</v>
      </c>
      <c r="G70" s="1">
        <v>3</v>
      </c>
      <c r="H70" s="1">
        <v>6</v>
      </c>
      <c r="I70" s="1" t="s">
        <v>31</v>
      </c>
      <c r="J70" s="1" t="s">
        <v>22</v>
      </c>
      <c r="K70" s="1">
        <v>14.6</v>
      </c>
      <c r="L70" s="1">
        <v>10.5</v>
      </c>
      <c r="M70" s="1">
        <v>12.7</v>
      </c>
      <c r="N70" s="1">
        <v>22</v>
      </c>
      <c r="O70" s="1">
        <v>296</v>
      </c>
      <c r="P70" s="1">
        <v>4</v>
      </c>
      <c r="Q70" s="1">
        <v>5</v>
      </c>
      <c r="R70" s="2">
        <v>77100</v>
      </c>
    </row>
    <row r="71" spans="1:18" ht="15.75" customHeight="1">
      <c r="A71" s="1">
        <v>2022</v>
      </c>
      <c r="B71" s="1" t="s">
        <v>92</v>
      </c>
      <c r="C71" s="1" t="s">
        <v>381</v>
      </c>
      <c r="D71" s="9" t="s">
        <v>381</v>
      </c>
      <c r="E71" s="11" t="s">
        <v>162</v>
      </c>
      <c r="F71" s="1" t="s">
        <v>162</v>
      </c>
      <c r="G71" s="1">
        <v>3</v>
      </c>
      <c r="H71" s="1">
        <v>6</v>
      </c>
      <c r="I71" s="1" t="s">
        <v>31</v>
      </c>
      <c r="J71" s="1" t="s">
        <v>22</v>
      </c>
      <c r="K71" s="1">
        <v>10.4</v>
      </c>
      <c r="L71" s="1">
        <v>7.7</v>
      </c>
      <c r="M71" s="1">
        <v>9.1999999999999993</v>
      </c>
      <c r="N71" s="1">
        <v>31</v>
      </c>
      <c r="O71" s="1">
        <v>214</v>
      </c>
      <c r="P71" s="1">
        <v>5</v>
      </c>
      <c r="Q71" s="1">
        <v>5</v>
      </c>
      <c r="R71" s="2">
        <v>56700</v>
      </c>
    </row>
    <row r="72" spans="1:18" ht="15.75" customHeight="1">
      <c r="A72" s="1">
        <v>2022</v>
      </c>
      <c r="B72" s="1" t="s">
        <v>92</v>
      </c>
      <c r="C72" s="1" t="s">
        <v>264</v>
      </c>
      <c r="D72" s="9" t="s">
        <v>264</v>
      </c>
      <c r="E72" s="11" t="s">
        <v>48</v>
      </c>
      <c r="F72" s="1" t="s">
        <v>48</v>
      </c>
      <c r="G72" s="1">
        <v>3</v>
      </c>
      <c r="H72" s="1">
        <v>6</v>
      </c>
      <c r="I72" s="1" t="s">
        <v>31</v>
      </c>
      <c r="J72" s="1" t="s">
        <v>22</v>
      </c>
      <c r="K72" s="1">
        <v>15.1</v>
      </c>
      <c r="L72" s="1">
        <v>10.4</v>
      </c>
      <c r="M72" s="1">
        <v>12.9</v>
      </c>
      <c r="N72" s="1">
        <v>22</v>
      </c>
      <c r="O72" s="1">
        <v>301</v>
      </c>
      <c r="P72" s="1">
        <v>3</v>
      </c>
      <c r="Q72" s="1">
        <v>5</v>
      </c>
      <c r="R72" s="2">
        <v>79000</v>
      </c>
    </row>
    <row r="73" spans="1:18" ht="15.75" customHeight="1">
      <c r="A73" s="1">
        <v>2022</v>
      </c>
      <c r="B73" s="1" t="s">
        <v>92</v>
      </c>
      <c r="C73" s="1" t="s">
        <v>299</v>
      </c>
      <c r="D73" s="9" t="s">
        <v>299</v>
      </c>
      <c r="E73" s="11" t="s">
        <v>48</v>
      </c>
      <c r="F73" s="1" t="s">
        <v>48</v>
      </c>
      <c r="G73" s="1">
        <v>3</v>
      </c>
      <c r="H73" s="1">
        <v>6</v>
      </c>
      <c r="I73" s="1" t="s">
        <v>84</v>
      </c>
      <c r="J73" s="1" t="s">
        <v>22</v>
      </c>
      <c r="K73" s="1">
        <v>14.7</v>
      </c>
      <c r="L73" s="1">
        <v>10.1</v>
      </c>
      <c r="M73" s="1">
        <v>12.6</v>
      </c>
      <c r="N73" s="1">
        <v>22</v>
      </c>
      <c r="O73" s="1">
        <v>293</v>
      </c>
      <c r="P73" s="1">
        <v>4</v>
      </c>
      <c r="Q73" s="1">
        <v>5</v>
      </c>
      <c r="R73" s="2">
        <v>72000</v>
      </c>
    </row>
    <row r="74" spans="1:18" ht="15.75" customHeight="1">
      <c r="A74" s="1">
        <v>2022</v>
      </c>
      <c r="B74" s="1" t="s">
        <v>92</v>
      </c>
      <c r="C74" s="1" t="s">
        <v>287</v>
      </c>
      <c r="D74" s="9" t="s">
        <v>287</v>
      </c>
      <c r="E74" s="11" t="s">
        <v>48</v>
      </c>
      <c r="F74" s="1" t="s">
        <v>48</v>
      </c>
      <c r="G74" s="1">
        <v>3</v>
      </c>
      <c r="H74" s="1">
        <v>6</v>
      </c>
      <c r="I74" s="1" t="s">
        <v>31</v>
      </c>
      <c r="J74" s="1" t="s">
        <v>22</v>
      </c>
      <c r="K74" s="1">
        <v>14.5</v>
      </c>
      <c r="L74" s="1">
        <v>10.199999999999999</v>
      </c>
      <c r="M74" s="1">
        <v>12.6</v>
      </c>
      <c r="N74" s="1">
        <v>22</v>
      </c>
      <c r="O74" s="1">
        <v>292</v>
      </c>
      <c r="P74" s="1">
        <v>4</v>
      </c>
      <c r="Q74" s="1">
        <v>5</v>
      </c>
      <c r="R74" s="2">
        <v>74900</v>
      </c>
    </row>
    <row r="75" spans="1:18" ht="15.75" customHeight="1">
      <c r="A75" s="1">
        <v>2022</v>
      </c>
      <c r="B75" s="1" t="s">
        <v>92</v>
      </c>
      <c r="C75" s="1" t="s">
        <v>265</v>
      </c>
      <c r="D75" s="9" t="s">
        <v>265</v>
      </c>
      <c r="E75" s="11" t="s">
        <v>48</v>
      </c>
      <c r="F75" s="1" t="s">
        <v>48</v>
      </c>
      <c r="G75" s="1">
        <v>3</v>
      </c>
      <c r="H75" s="1">
        <v>6</v>
      </c>
      <c r="I75" s="1" t="s">
        <v>31</v>
      </c>
      <c r="J75" s="1" t="s">
        <v>22</v>
      </c>
      <c r="K75" s="1">
        <v>14.6</v>
      </c>
      <c r="L75" s="1">
        <v>10.5</v>
      </c>
      <c r="M75" s="1">
        <v>12.7</v>
      </c>
      <c r="N75" s="1">
        <v>22</v>
      </c>
      <c r="O75" s="1">
        <v>296</v>
      </c>
      <c r="P75" s="1">
        <v>4</v>
      </c>
      <c r="Q75" s="1">
        <v>5</v>
      </c>
      <c r="R75" s="2">
        <v>79000</v>
      </c>
    </row>
    <row r="76" spans="1:18" ht="15.75" customHeight="1">
      <c r="A76" s="1">
        <v>2022</v>
      </c>
      <c r="B76" s="1" t="s">
        <v>92</v>
      </c>
      <c r="C76" s="6" t="s">
        <v>364</v>
      </c>
      <c r="D76" s="9" t="s">
        <v>364</v>
      </c>
      <c r="E76" s="12" t="s">
        <v>48</v>
      </c>
      <c r="F76" s="1" t="s">
        <v>48</v>
      </c>
      <c r="G76" s="1">
        <v>3</v>
      </c>
      <c r="H76" s="1">
        <v>6</v>
      </c>
      <c r="I76" s="1" t="s">
        <v>31</v>
      </c>
      <c r="J76" s="1" t="s">
        <v>22</v>
      </c>
      <c r="K76" s="1">
        <v>10.4</v>
      </c>
      <c r="L76" s="1">
        <v>7.4</v>
      </c>
      <c r="M76" s="1">
        <v>9.1</v>
      </c>
      <c r="N76" s="1">
        <v>31</v>
      </c>
      <c r="O76" s="1">
        <v>211</v>
      </c>
      <c r="P76" s="1">
        <v>5</v>
      </c>
      <c r="Q76" s="1">
        <v>5</v>
      </c>
      <c r="R76" s="2">
        <v>58700</v>
      </c>
    </row>
    <row r="77" spans="1:18" ht="15.75" customHeight="1">
      <c r="A77" s="1">
        <v>2022</v>
      </c>
      <c r="B77" s="1" t="s">
        <v>92</v>
      </c>
      <c r="C77" s="6" t="s">
        <v>365</v>
      </c>
      <c r="D77" s="9" t="s">
        <v>365</v>
      </c>
      <c r="E77" s="12" t="s">
        <v>48</v>
      </c>
      <c r="F77" s="1" t="s">
        <v>48</v>
      </c>
      <c r="G77" s="1">
        <v>3</v>
      </c>
      <c r="H77" s="1">
        <v>6</v>
      </c>
      <c r="I77" s="1" t="s">
        <v>31</v>
      </c>
      <c r="J77" s="1" t="s">
        <v>22</v>
      </c>
      <c r="K77" s="1">
        <v>10.4</v>
      </c>
      <c r="L77" s="1">
        <v>7.7</v>
      </c>
      <c r="M77" s="1">
        <v>9.1999999999999993</v>
      </c>
      <c r="N77" s="1">
        <v>31</v>
      </c>
      <c r="O77" s="1">
        <v>214</v>
      </c>
      <c r="P77" s="1">
        <v>5</v>
      </c>
      <c r="Q77" s="1">
        <v>5</v>
      </c>
      <c r="R77" s="2">
        <v>58700</v>
      </c>
    </row>
    <row r="78" spans="1:18" ht="15.75" customHeight="1">
      <c r="A78" s="1">
        <v>2022</v>
      </c>
      <c r="B78" s="1" t="s">
        <v>92</v>
      </c>
      <c r="C78" s="6" t="s">
        <v>366</v>
      </c>
      <c r="D78" s="9" t="s">
        <v>366</v>
      </c>
      <c r="E78" s="12" t="s">
        <v>162</v>
      </c>
      <c r="F78" s="1" t="s">
        <v>162</v>
      </c>
      <c r="G78" s="1">
        <v>3</v>
      </c>
      <c r="H78" s="1">
        <v>6</v>
      </c>
      <c r="I78" s="1" t="s">
        <v>31</v>
      </c>
      <c r="J78" s="1" t="s">
        <v>22</v>
      </c>
      <c r="K78" s="1">
        <v>10.9</v>
      </c>
      <c r="L78" s="1">
        <v>8</v>
      </c>
      <c r="M78" s="1">
        <v>9.6</v>
      </c>
      <c r="N78" s="1">
        <v>29</v>
      </c>
      <c r="O78" s="1">
        <v>224</v>
      </c>
      <c r="P78" s="1">
        <v>5</v>
      </c>
      <c r="Q78" s="1">
        <v>5</v>
      </c>
      <c r="R78" s="2">
        <v>58700</v>
      </c>
    </row>
    <row r="79" spans="1:18" ht="15.75" customHeight="1">
      <c r="A79" s="1">
        <v>2022</v>
      </c>
      <c r="B79" s="1" t="s">
        <v>92</v>
      </c>
      <c r="C79" s="6" t="s">
        <v>176</v>
      </c>
      <c r="D79" s="9" t="s">
        <v>176</v>
      </c>
      <c r="E79" s="12" t="s">
        <v>69</v>
      </c>
      <c r="F79" s="1" t="s">
        <v>69</v>
      </c>
      <c r="G79" s="1">
        <v>4.4000000000000004</v>
      </c>
      <c r="H79" s="1">
        <v>8</v>
      </c>
      <c r="I79" s="1" t="s">
        <v>31</v>
      </c>
      <c r="J79" s="1" t="s">
        <v>22</v>
      </c>
      <c r="K79" s="1">
        <v>16.100000000000001</v>
      </c>
      <c r="L79" s="1">
        <v>11</v>
      </c>
      <c r="M79" s="1">
        <v>13.8</v>
      </c>
      <c r="N79" s="1">
        <v>20</v>
      </c>
      <c r="O79" s="1">
        <v>322</v>
      </c>
      <c r="P79" s="1">
        <v>3</v>
      </c>
      <c r="Q79" s="1">
        <v>3</v>
      </c>
      <c r="R79" s="2">
        <v>103700</v>
      </c>
    </row>
    <row r="80" spans="1:18" ht="15.75" customHeight="1">
      <c r="A80" s="1">
        <v>2022</v>
      </c>
      <c r="B80" s="1" t="s">
        <v>92</v>
      </c>
      <c r="C80" s="6" t="s">
        <v>108</v>
      </c>
      <c r="D80" s="9" t="s">
        <v>108</v>
      </c>
      <c r="E80" s="12" t="s">
        <v>69</v>
      </c>
      <c r="F80" s="1" t="s">
        <v>69</v>
      </c>
      <c r="G80" s="1">
        <v>4.4000000000000004</v>
      </c>
      <c r="H80" s="1">
        <v>8</v>
      </c>
      <c r="I80" s="1" t="s">
        <v>31</v>
      </c>
      <c r="J80" s="1" t="s">
        <v>22</v>
      </c>
      <c r="K80" s="1">
        <v>16.100000000000001</v>
      </c>
      <c r="L80" s="1">
        <v>11</v>
      </c>
      <c r="M80" s="1">
        <v>13.8</v>
      </c>
      <c r="N80" s="1">
        <v>20</v>
      </c>
      <c r="O80" s="1">
        <v>322</v>
      </c>
      <c r="P80" s="1">
        <v>3</v>
      </c>
      <c r="Q80" s="1">
        <v>3</v>
      </c>
      <c r="R80" s="2">
        <v>142000</v>
      </c>
    </row>
    <row r="81" spans="1:18" ht="15.75" customHeight="1">
      <c r="A81" s="1">
        <v>2022</v>
      </c>
      <c r="B81" s="1" t="s">
        <v>92</v>
      </c>
      <c r="C81" s="6" t="s">
        <v>109</v>
      </c>
      <c r="D81" s="9" t="s">
        <v>109</v>
      </c>
      <c r="E81" s="12" t="s">
        <v>69</v>
      </c>
      <c r="F81" s="1" t="s">
        <v>69</v>
      </c>
      <c r="G81" s="1">
        <v>4.4000000000000004</v>
      </c>
      <c r="H81" s="1">
        <v>8</v>
      </c>
      <c r="I81" s="1" t="s">
        <v>31</v>
      </c>
      <c r="J81" s="1" t="s">
        <v>22</v>
      </c>
      <c r="K81" s="1">
        <v>16.100000000000001</v>
      </c>
      <c r="L81" s="1">
        <v>11</v>
      </c>
      <c r="M81" s="1">
        <v>13.8</v>
      </c>
      <c r="N81" s="1">
        <v>20</v>
      </c>
      <c r="O81" s="1">
        <v>322</v>
      </c>
      <c r="P81" s="1">
        <v>3</v>
      </c>
      <c r="Q81" s="1">
        <v>3</v>
      </c>
      <c r="R81" s="2">
        <v>142000</v>
      </c>
    </row>
    <row r="82" spans="1:18" ht="15.75" customHeight="1">
      <c r="A82" s="1">
        <v>2022</v>
      </c>
      <c r="B82" s="1" t="s">
        <v>92</v>
      </c>
      <c r="C82" s="6" t="s">
        <v>273</v>
      </c>
      <c r="D82" s="9" t="s">
        <v>273</v>
      </c>
      <c r="E82" s="12" t="s">
        <v>69</v>
      </c>
      <c r="F82" s="1" t="s">
        <v>69</v>
      </c>
      <c r="G82" s="1">
        <v>4.4000000000000004</v>
      </c>
      <c r="H82" s="1">
        <v>8</v>
      </c>
      <c r="I82" s="1" t="s">
        <v>31</v>
      </c>
      <c r="J82" s="1" t="s">
        <v>22</v>
      </c>
      <c r="K82" s="1">
        <v>13.5</v>
      </c>
      <c r="L82" s="1">
        <v>9.3000000000000007</v>
      </c>
      <c r="M82" s="1">
        <v>11.6</v>
      </c>
      <c r="N82" s="1">
        <v>24</v>
      </c>
      <c r="O82" s="1">
        <v>271</v>
      </c>
      <c r="P82" s="1">
        <v>4</v>
      </c>
      <c r="Q82" s="1">
        <v>3</v>
      </c>
      <c r="R82" s="2">
        <v>76800</v>
      </c>
    </row>
    <row r="83" spans="1:18" ht="15.75" customHeight="1">
      <c r="A83" s="1">
        <v>2022</v>
      </c>
      <c r="B83" s="1" t="s">
        <v>92</v>
      </c>
      <c r="C83" s="6" t="s">
        <v>93</v>
      </c>
      <c r="D83" s="9" t="s">
        <v>93</v>
      </c>
      <c r="E83" s="12" t="s">
        <v>30</v>
      </c>
      <c r="F83" s="1" t="s">
        <v>30</v>
      </c>
      <c r="G83" s="1">
        <v>6.6</v>
      </c>
      <c r="H83" s="1">
        <v>12</v>
      </c>
      <c r="I83" s="1" t="s">
        <v>31</v>
      </c>
      <c r="J83" s="1" t="s">
        <v>22</v>
      </c>
      <c r="K83" s="1">
        <v>17.8</v>
      </c>
      <c r="L83" s="1">
        <v>11.9</v>
      </c>
      <c r="M83" s="1">
        <v>15.1</v>
      </c>
      <c r="N83" s="1">
        <v>19</v>
      </c>
      <c r="O83" s="1">
        <v>354</v>
      </c>
      <c r="P83" s="1">
        <v>3</v>
      </c>
      <c r="Q83" s="1">
        <v>3</v>
      </c>
      <c r="R83" s="2">
        <v>157800</v>
      </c>
    </row>
    <row r="84" spans="1:18" ht="15.75" customHeight="1">
      <c r="A84" s="1">
        <v>2022</v>
      </c>
      <c r="B84" s="1" t="s">
        <v>92</v>
      </c>
      <c r="C84" s="6" t="s">
        <v>122</v>
      </c>
      <c r="D84" s="9" t="s">
        <v>122</v>
      </c>
      <c r="E84" s="12" t="s">
        <v>48</v>
      </c>
      <c r="F84" s="1" t="s">
        <v>48</v>
      </c>
      <c r="G84" s="1">
        <v>4.4000000000000004</v>
      </c>
      <c r="H84" s="1">
        <v>8</v>
      </c>
      <c r="I84" s="1" t="s">
        <v>31</v>
      </c>
      <c r="J84" s="1" t="s">
        <v>22</v>
      </c>
      <c r="K84" s="1">
        <v>16.100000000000001</v>
      </c>
      <c r="L84" s="1">
        <v>11</v>
      </c>
      <c r="M84" s="1">
        <v>13.8</v>
      </c>
      <c r="N84" s="1">
        <v>20</v>
      </c>
      <c r="O84" s="1">
        <v>322</v>
      </c>
      <c r="P84" s="1">
        <v>3</v>
      </c>
      <c r="Q84" s="1">
        <v>3</v>
      </c>
      <c r="R84" s="2">
        <v>130000</v>
      </c>
    </row>
    <row r="85" spans="1:18" ht="15.75" customHeight="1">
      <c r="A85" s="1">
        <v>2022</v>
      </c>
      <c r="B85" s="1" t="s">
        <v>92</v>
      </c>
      <c r="C85" s="6" t="s">
        <v>112</v>
      </c>
      <c r="D85" s="9" t="s">
        <v>112</v>
      </c>
      <c r="E85" s="12" t="s">
        <v>48</v>
      </c>
      <c r="F85" s="1" t="s">
        <v>48</v>
      </c>
      <c r="G85" s="1">
        <v>4.4000000000000004</v>
      </c>
      <c r="H85" s="1">
        <v>8</v>
      </c>
      <c r="I85" s="1" t="s">
        <v>31</v>
      </c>
      <c r="J85" s="1" t="s">
        <v>22</v>
      </c>
      <c r="K85" s="1">
        <v>16.100000000000001</v>
      </c>
      <c r="L85" s="1">
        <v>11</v>
      </c>
      <c r="M85" s="1">
        <v>13.8</v>
      </c>
      <c r="N85" s="1">
        <v>20</v>
      </c>
      <c r="O85" s="1">
        <v>322</v>
      </c>
      <c r="P85" s="1">
        <v>3</v>
      </c>
      <c r="Q85" s="1">
        <v>3</v>
      </c>
      <c r="R85" s="2">
        <v>139500</v>
      </c>
    </row>
    <row r="86" spans="1:18" ht="15.75" customHeight="1">
      <c r="A86" s="1">
        <v>2022</v>
      </c>
      <c r="B86" s="1" t="s">
        <v>92</v>
      </c>
      <c r="C86" s="6" t="s">
        <v>123</v>
      </c>
      <c r="D86" s="9" t="s">
        <v>123</v>
      </c>
      <c r="E86" s="12" t="s">
        <v>48</v>
      </c>
      <c r="F86" s="1" t="s">
        <v>48</v>
      </c>
      <c r="G86" s="1">
        <v>4.4000000000000004</v>
      </c>
      <c r="H86" s="1">
        <v>8</v>
      </c>
      <c r="I86" s="1" t="s">
        <v>31</v>
      </c>
      <c r="J86" s="1" t="s">
        <v>22</v>
      </c>
      <c r="K86" s="1">
        <v>16.100000000000001</v>
      </c>
      <c r="L86" s="1">
        <v>11</v>
      </c>
      <c r="M86" s="1">
        <v>13.8</v>
      </c>
      <c r="N86" s="1">
        <v>20</v>
      </c>
      <c r="O86" s="1">
        <v>322</v>
      </c>
      <c r="P86" s="1">
        <v>3</v>
      </c>
      <c r="Q86" s="1">
        <v>3</v>
      </c>
      <c r="R86" s="2">
        <v>130000</v>
      </c>
    </row>
    <row r="87" spans="1:18" ht="15.75" customHeight="1">
      <c r="A87" s="1">
        <v>2022</v>
      </c>
      <c r="B87" s="1" t="s">
        <v>92</v>
      </c>
      <c r="C87" s="6" t="s">
        <v>113</v>
      </c>
      <c r="D87" s="9" t="s">
        <v>113</v>
      </c>
      <c r="E87" s="12" t="s">
        <v>48</v>
      </c>
      <c r="F87" s="1" t="s">
        <v>48</v>
      </c>
      <c r="G87" s="1">
        <v>4.4000000000000004</v>
      </c>
      <c r="H87" s="1">
        <v>8</v>
      </c>
      <c r="I87" s="1" t="s">
        <v>31</v>
      </c>
      <c r="J87" s="1" t="s">
        <v>22</v>
      </c>
      <c r="K87" s="1">
        <v>16.100000000000001</v>
      </c>
      <c r="L87" s="1">
        <v>11</v>
      </c>
      <c r="M87" s="1">
        <v>13.8</v>
      </c>
      <c r="N87" s="1">
        <v>20</v>
      </c>
      <c r="O87" s="1">
        <v>322</v>
      </c>
      <c r="P87" s="1">
        <v>3</v>
      </c>
      <c r="Q87" s="1">
        <v>3</v>
      </c>
      <c r="R87" s="2">
        <v>139500</v>
      </c>
    </row>
    <row r="88" spans="1:18" ht="15.75" customHeight="1">
      <c r="A88" s="1">
        <v>2022</v>
      </c>
      <c r="B88" s="1" t="s">
        <v>92</v>
      </c>
      <c r="C88" s="6" t="s">
        <v>124</v>
      </c>
      <c r="D88" s="9" t="s">
        <v>124</v>
      </c>
      <c r="E88" s="12" t="s">
        <v>69</v>
      </c>
      <c r="F88" s="1" t="s">
        <v>69</v>
      </c>
      <c r="G88" s="1">
        <v>4.4000000000000004</v>
      </c>
      <c r="H88" s="1">
        <v>8</v>
      </c>
      <c r="I88" s="1" t="s">
        <v>31</v>
      </c>
      <c r="J88" s="1" t="s">
        <v>22</v>
      </c>
      <c r="K88" s="1">
        <v>16.100000000000001</v>
      </c>
      <c r="L88" s="1">
        <v>11</v>
      </c>
      <c r="M88" s="1">
        <v>13.8</v>
      </c>
      <c r="N88" s="1">
        <v>20</v>
      </c>
      <c r="O88" s="1">
        <v>322</v>
      </c>
      <c r="P88" s="1">
        <v>3</v>
      </c>
      <c r="Q88" s="1">
        <v>3</v>
      </c>
      <c r="R88" s="2">
        <v>130000</v>
      </c>
    </row>
    <row r="89" spans="1:18" ht="15.75" customHeight="1">
      <c r="A89" s="1">
        <v>2022</v>
      </c>
      <c r="B89" s="1" t="s">
        <v>92</v>
      </c>
      <c r="C89" s="6" t="s">
        <v>125</v>
      </c>
      <c r="D89" s="9" t="s">
        <v>125</v>
      </c>
      <c r="E89" s="12" t="s">
        <v>69</v>
      </c>
      <c r="F89" s="1" t="s">
        <v>69</v>
      </c>
      <c r="G89" s="1">
        <v>4.4000000000000004</v>
      </c>
      <c r="H89" s="1">
        <v>8</v>
      </c>
      <c r="I89" s="1" t="s">
        <v>31</v>
      </c>
      <c r="J89" s="1" t="s">
        <v>22</v>
      </c>
      <c r="K89" s="1">
        <v>16.100000000000001</v>
      </c>
      <c r="L89" s="1">
        <v>11</v>
      </c>
      <c r="M89" s="1">
        <v>13.8</v>
      </c>
      <c r="N89" s="1">
        <v>20</v>
      </c>
      <c r="O89" s="1">
        <v>322</v>
      </c>
      <c r="P89" s="1">
        <v>3</v>
      </c>
      <c r="Q89" s="1">
        <v>3</v>
      </c>
      <c r="R89" s="2">
        <v>130000</v>
      </c>
    </row>
    <row r="90" spans="1:18" ht="15.75" customHeight="1">
      <c r="A90" s="1">
        <v>2022</v>
      </c>
      <c r="B90" s="1" t="s">
        <v>92</v>
      </c>
      <c r="C90" s="6" t="s">
        <v>155</v>
      </c>
      <c r="D90" s="9" t="s">
        <v>155</v>
      </c>
      <c r="E90" s="12" t="s">
        <v>48</v>
      </c>
      <c r="F90" s="1" t="s">
        <v>48</v>
      </c>
      <c r="G90" s="1">
        <v>4.4000000000000004</v>
      </c>
      <c r="H90" s="1">
        <v>8</v>
      </c>
      <c r="I90" s="1" t="s">
        <v>31</v>
      </c>
      <c r="J90" s="1" t="s">
        <v>22</v>
      </c>
      <c r="K90" s="1">
        <v>13.9</v>
      </c>
      <c r="L90" s="1">
        <v>9.6</v>
      </c>
      <c r="M90" s="1">
        <v>12</v>
      </c>
      <c r="N90" s="1">
        <v>24</v>
      </c>
      <c r="O90" s="1">
        <v>279</v>
      </c>
      <c r="P90" s="1">
        <v>4</v>
      </c>
      <c r="Q90" s="1">
        <v>3</v>
      </c>
      <c r="R90" s="2">
        <v>109400</v>
      </c>
    </row>
    <row r="91" spans="1:18" ht="15.75" customHeight="1">
      <c r="A91" s="1">
        <v>2022</v>
      </c>
      <c r="B91" s="1" t="s">
        <v>92</v>
      </c>
      <c r="C91" s="6" t="s">
        <v>133</v>
      </c>
      <c r="D91" s="9" t="s">
        <v>133</v>
      </c>
      <c r="E91" s="12" t="s">
        <v>48</v>
      </c>
      <c r="F91" s="1" t="s">
        <v>48</v>
      </c>
      <c r="G91" s="1">
        <v>4.4000000000000004</v>
      </c>
      <c r="H91" s="1">
        <v>8</v>
      </c>
      <c r="I91" s="1" t="s">
        <v>31</v>
      </c>
      <c r="J91" s="1" t="s">
        <v>22</v>
      </c>
      <c r="K91" s="1">
        <v>13.5</v>
      </c>
      <c r="L91" s="1">
        <v>9.3000000000000007</v>
      </c>
      <c r="M91" s="1">
        <v>11.6</v>
      </c>
      <c r="N91" s="1">
        <v>24</v>
      </c>
      <c r="O91" s="1">
        <v>271</v>
      </c>
      <c r="P91" s="1">
        <v>4</v>
      </c>
      <c r="Q91" s="1">
        <v>3</v>
      </c>
      <c r="R91" s="2">
        <v>119900</v>
      </c>
    </row>
    <row r="92" spans="1:18" ht="15.75" customHeight="1">
      <c r="A92" s="1">
        <v>2022</v>
      </c>
      <c r="B92" s="1" t="s">
        <v>92</v>
      </c>
      <c r="C92" s="6" t="s">
        <v>192</v>
      </c>
      <c r="D92" s="9" t="s">
        <v>192</v>
      </c>
      <c r="E92" s="12" t="s">
        <v>69</v>
      </c>
      <c r="F92" s="1" t="s">
        <v>69</v>
      </c>
      <c r="G92" s="1">
        <v>4.4000000000000004</v>
      </c>
      <c r="H92" s="1">
        <v>8</v>
      </c>
      <c r="I92" s="1" t="s">
        <v>31</v>
      </c>
      <c r="J92" s="1" t="s">
        <v>22</v>
      </c>
      <c r="K92" s="1">
        <v>13.9</v>
      </c>
      <c r="L92" s="1">
        <v>9.6</v>
      </c>
      <c r="M92" s="1">
        <v>12</v>
      </c>
      <c r="N92" s="1">
        <v>24</v>
      </c>
      <c r="O92" s="1">
        <v>279</v>
      </c>
      <c r="P92" s="1">
        <v>4</v>
      </c>
      <c r="Q92" s="1">
        <v>3</v>
      </c>
      <c r="R92" s="2">
        <v>99900</v>
      </c>
    </row>
    <row r="93" spans="1:18" ht="15.75" customHeight="1">
      <c r="A93" s="1">
        <v>2022</v>
      </c>
      <c r="B93" s="1" t="s">
        <v>92</v>
      </c>
      <c r="C93" s="1" t="s">
        <v>603</v>
      </c>
      <c r="D93" s="9" t="s">
        <v>603</v>
      </c>
      <c r="E93" s="10" t="s">
        <v>236</v>
      </c>
      <c r="F93" s="1" t="s">
        <v>236</v>
      </c>
      <c r="G93" s="1">
        <v>2</v>
      </c>
      <c r="H93" s="1">
        <v>4</v>
      </c>
      <c r="I93" s="1" t="s">
        <v>31</v>
      </c>
      <c r="J93" s="1" t="s">
        <v>22</v>
      </c>
      <c r="K93" s="1">
        <v>10.3</v>
      </c>
      <c r="L93" s="1">
        <v>7.7</v>
      </c>
      <c r="M93" s="1">
        <v>9.1</v>
      </c>
      <c r="N93" s="1">
        <v>31</v>
      </c>
      <c r="O93" s="1">
        <v>213</v>
      </c>
      <c r="P93" s="1">
        <v>5</v>
      </c>
      <c r="Q93" s="1">
        <v>7</v>
      </c>
      <c r="R93" s="2">
        <v>37400</v>
      </c>
    </row>
    <row r="94" spans="1:18" ht="15.75" customHeight="1">
      <c r="A94" s="1">
        <v>2022</v>
      </c>
      <c r="B94" s="1" t="s">
        <v>92</v>
      </c>
      <c r="C94" s="1" t="s">
        <v>586</v>
      </c>
      <c r="D94" s="9" t="s">
        <v>586</v>
      </c>
      <c r="E94" s="10" t="s">
        <v>236</v>
      </c>
      <c r="F94" s="1" t="s">
        <v>236</v>
      </c>
      <c r="G94" s="1">
        <v>2</v>
      </c>
      <c r="H94" s="1">
        <v>4</v>
      </c>
      <c r="I94" s="1" t="s">
        <v>31</v>
      </c>
      <c r="J94" s="1" t="s">
        <v>22</v>
      </c>
      <c r="K94" s="1">
        <v>9.9</v>
      </c>
      <c r="L94" s="1">
        <v>7.6</v>
      </c>
      <c r="M94" s="1">
        <v>8.8000000000000007</v>
      </c>
      <c r="N94" s="1">
        <v>32</v>
      </c>
      <c r="O94" s="1">
        <v>207</v>
      </c>
      <c r="P94" s="1">
        <v>6</v>
      </c>
      <c r="Q94" s="1">
        <v>7</v>
      </c>
      <c r="R94" s="2">
        <v>38600</v>
      </c>
    </row>
    <row r="95" spans="1:18" ht="15.75" customHeight="1">
      <c r="A95" s="1">
        <v>2022</v>
      </c>
      <c r="B95" s="1" t="s">
        <v>92</v>
      </c>
      <c r="C95" s="1" t="s">
        <v>480</v>
      </c>
      <c r="D95" s="9" t="s">
        <v>480</v>
      </c>
      <c r="E95" s="10" t="s">
        <v>236</v>
      </c>
      <c r="F95" s="1" t="s">
        <v>236</v>
      </c>
      <c r="G95" s="1">
        <v>2</v>
      </c>
      <c r="H95" s="1">
        <v>4</v>
      </c>
      <c r="I95" s="1" t="s">
        <v>31</v>
      </c>
      <c r="J95" s="1" t="s">
        <v>22</v>
      </c>
      <c r="K95" s="1">
        <v>9.9</v>
      </c>
      <c r="L95" s="1">
        <v>7.6</v>
      </c>
      <c r="M95" s="1">
        <v>8.9</v>
      </c>
      <c r="N95" s="1">
        <v>32</v>
      </c>
      <c r="O95" s="1">
        <v>207</v>
      </c>
      <c r="P95" s="1">
        <v>6</v>
      </c>
      <c r="Q95" s="1">
        <v>3</v>
      </c>
      <c r="R95" s="2">
        <v>46450</v>
      </c>
    </row>
    <row r="96" spans="1:18" ht="15.75" customHeight="1">
      <c r="A96" s="1">
        <v>2022</v>
      </c>
      <c r="B96" s="1" t="s">
        <v>92</v>
      </c>
      <c r="C96" s="1" t="s">
        <v>501</v>
      </c>
      <c r="D96" s="9" t="s">
        <v>501</v>
      </c>
      <c r="E96" s="10" t="s">
        <v>236</v>
      </c>
      <c r="F96" s="1" t="s">
        <v>236</v>
      </c>
      <c r="G96" s="1">
        <v>2</v>
      </c>
      <c r="H96" s="1">
        <v>4</v>
      </c>
      <c r="I96" s="1" t="s">
        <v>31</v>
      </c>
      <c r="J96" s="1" t="s">
        <v>22</v>
      </c>
      <c r="K96" s="1">
        <v>11</v>
      </c>
      <c r="L96" s="1">
        <v>8.5</v>
      </c>
      <c r="M96" s="1">
        <v>9.9</v>
      </c>
      <c r="N96" s="1">
        <v>29</v>
      </c>
      <c r="O96" s="1">
        <v>230</v>
      </c>
      <c r="P96" s="1">
        <v>5</v>
      </c>
      <c r="Q96" s="1">
        <v>7</v>
      </c>
      <c r="R96" s="2">
        <v>45700</v>
      </c>
    </row>
    <row r="97" spans="1:18" ht="15.75" customHeight="1">
      <c r="A97" s="1">
        <v>2022</v>
      </c>
      <c r="B97" s="1" t="s">
        <v>92</v>
      </c>
      <c r="C97" s="1" t="s">
        <v>373</v>
      </c>
      <c r="D97" s="9" t="s">
        <v>373</v>
      </c>
      <c r="E97" s="10" t="s">
        <v>236</v>
      </c>
      <c r="F97" s="1" t="s">
        <v>236</v>
      </c>
      <c r="G97" s="1">
        <v>3</v>
      </c>
      <c r="H97" s="1">
        <v>6</v>
      </c>
      <c r="I97" s="1" t="s">
        <v>31</v>
      </c>
      <c r="J97" s="1" t="s">
        <v>22</v>
      </c>
      <c r="K97" s="1">
        <v>15.7</v>
      </c>
      <c r="L97" s="1">
        <v>11.7</v>
      </c>
      <c r="M97" s="1">
        <v>13.9</v>
      </c>
      <c r="N97" s="1">
        <v>20</v>
      </c>
      <c r="O97" s="1">
        <v>323</v>
      </c>
      <c r="P97" s="1">
        <v>3</v>
      </c>
      <c r="Q97" s="1">
        <v>3</v>
      </c>
      <c r="R97" s="2">
        <v>57800</v>
      </c>
    </row>
    <row r="98" spans="1:18" ht="15.75" customHeight="1">
      <c r="A98" s="1">
        <v>2022</v>
      </c>
      <c r="B98" s="1" t="s">
        <v>92</v>
      </c>
      <c r="C98" s="1" t="s">
        <v>257</v>
      </c>
      <c r="D98" s="9" t="s">
        <v>257</v>
      </c>
      <c r="E98" s="10" t="s">
        <v>236</v>
      </c>
      <c r="F98" s="1" t="s">
        <v>236</v>
      </c>
      <c r="G98" s="1">
        <v>3</v>
      </c>
      <c r="H98" s="1">
        <v>6</v>
      </c>
      <c r="I98" s="1" t="s">
        <v>31</v>
      </c>
      <c r="J98" s="1" t="s">
        <v>22</v>
      </c>
      <c r="K98" s="1">
        <v>15.7</v>
      </c>
      <c r="L98" s="1">
        <v>11.7</v>
      </c>
      <c r="M98" s="1">
        <v>13.9</v>
      </c>
      <c r="N98" s="1">
        <v>20</v>
      </c>
      <c r="O98" s="1">
        <v>323</v>
      </c>
      <c r="P98" s="1">
        <v>3</v>
      </c>
      <c r="Q98" s="1">
        <v>3</v>
      </c>
      <c r="R98" s="2">
        <v>79800</v>
      </c>
    </row>
    <row r="99" spans="1:18" ht="15.75" customHeight="1">
      <c r="A99" s="1">
        <v>2022</v>
      </c>
      <c r="B99" s="1" t="s">
        <v>92</v>
      </c>
      <c r="C99" s="1" t="s">
        <v>374</v>
      </c>
      <c r="D99" s="9" t="s">
        <v>374</v>
      </c>
      <c r="E99" s="10" t="s">
        <v>236</v>
      </c>
      <c r="F99" s="1" t="s">
        <v>236</v>
      </c>
      <c r="G99" s="1">
        <v>3</v>
      </c>
      <c r="H99" s="1">
        <v>6</v>
      </c>
      <c r="I99" s="1" t="s">
        <v>31</v>
      </c>
      <c r="J99" s="1" t="s">
        <v>22</v>
      </c>
      <c r="K99" s="1">
        <v>11.2</v>
      </c>
      <c r="L99" s="1">
        <v>9.1</v>
      </c>
      <c r="M99" s="1">
        <v>10.3</v>
      </c>
      <c r="N99" s="1">
        <v>27</v>
      </c>
      <c r="O99" s="1">
        <v>241</v>
      </c>
      <c r="P99" s="1">
        <v>5</v>
      </c>
      <c r="Q99" s="1">
        <v>5</v>
      </c>
      <c r="R99" s="2">
        <v>57800</v>
      </c>
    </row>
    <row r="100" spans="1:18" ht="15.75" customHeight="1">
      <c r="A100" s="1">
        <v>2022</v>
      </c>
      <c r="B100" s="1" t="s">
        <v>92</v>
      </c>
      <c r="C100" s="1" t="s">
        <v>436</v>
      </c>
      <c r="D100" s="9" t="s">
        <v>436</v>
      </c>
      <c r="E100" s="11" t="s">
        <v>236</v>
      </c>
      <c r="F100" s="1" t="s">
        <v>236</v>
      </c>
      <c r="G100" s="1">
        <v>2</v>
      </c>
      <c r="H100" s="1">
        <v>4</v>
      </c>
      <c r="I100" s="1" t="s">
        <v>31</v>
      </c>
      <c r="J100" s="1" t="s">
        <v>22</v>
      </c>
      <c r="K100" s="1">
        <v>11</v>
      </c>
      <c r="L100" s="1">
        <v>8.5</v>
      </c>
      <c r="M100" s="1">
        <v>9.9</v>
      </c>
      <c r="N100" s="1">
        <v>29</v>
      </c>
      <c r="O100" s="1">
        <v>230</v>
      </c>
      <c r="P100" s="1">
        <v>5</v>
      </c>
      <c r="Q100" s="1">
        <v>7</v>
      </c>
      <c r="R100" s="2">
        <v>51800</v>
      </c>
    </row>
    <row r="101" spans="1:18" ht="15.75" customHeight="1">
      <c r="A101" s="1">
        <v>2022</v>
      </c>
      <c r="B101" s="1" t="s">
        <v>92</v>
      </c>
      <c r="C101" s="1" t="s">
        <v>352</v>
      </c>
      <c r="D101" s="9" t="s">
        <v>352</v>
      </c>
      <c r="E101" s="11" t="s">
        <v>236</v>
      </c>
      <c r="F101" s="1" t="s">
        <v>236</v>
      </c>
      <c r="G101" s="1">
        <v>3</v>
      </c>
      <c r="H101" s="1">
        <v>6</v>
      </c>
      <c r="I101" s="1" t="s">
        <v>31</v>
      </c>
      <c r="J101" s="1" t="s">
        <v>22</v>
      </c>
      <c r="K101" s="1">
        <v>15.7</v>
      </c>
      <c r="L101" s="1">
        <v>11.7</v>
      </c>
      <c r="M101" s="1">
        <v>13.9</v>
      </c>
      <c r="N101" s="1">
        <v>20</v>
      </c>
      <c r="O101" s="1">
        <v>323</v>
      </c>
      <c r="P101" s="1">
        <v>3</v>
      </c>
      <c r="Q101" s="1">
        <v>3</v>
      </c>
      <c r="R101" s="2">
        <v>62400</v>
      </c>
    </row>
    <row r="102" spans="1:18" ht="15.75" customHeight="1">
      <c r="A102" s="1">
        <v>2022</v>
      </c>
      <c r="B102" s="1" t="s">
        <v>92</v>
      </c>
      <c r="C102" s="1" t="s">
        <v>292</v>
      </c>
      <c r="D102" s="9" t="s">
        <v>292</v>
      </c>
      <c r="E102" s="11" t="s">
        <v>236</v>
      </c>
      <c r="F102" s="1" t="s">
        <v>236</v>
      </c>
      <c r="G102" s="1">
        <v>3</v>
      </c>
      <c r="H102" s="1">
        <v>6</v>
      </c>
      <c r="I102" s="1" t="s">
        <v>31</v>
      </c>
      <c r="J102" s="1" t="s">
        <v>22</v>
      </c>
      <c r="K102" s="1">
        <v>15.7</v>
      </c>
      <c r="L102" s="1">
        <v>11.7</v>
      </c>
      <c r="M102" s="1">
        <v>13.9</v>
      </c>
      <c r="N102" s="1">
        <v>20</v>
      </c>
      <c r="O102" s="1">
        <v>323</v>
      </c>
      <c r="P102" s="1">
        <v>3</v>
      </c>
      <c r="Q102" s="1">
        <v>3</v>
      </c>
      <c r="R102" s="2">
        <v>73400</v>
      </c>
    </row>
    <row r="103" spans="1:18" ht="15.75" customHeight="1">
      <c r="A103" s="1">
        <v>2022</v>
      </c>
      <c r="B103" s="1" t="s">
        <v>92</v>
      </c>
      <c r="C103" s="1" t="s">
        <v>353</v>
      </c>
      <c r="D103" s="9" t="s">
        <v>353</v>
      </c>
      <c r="E103" s="11" t="s">
        <v>236</v>
      </c>
      <c r="F103" s="1" t="s">
        <v>236</v>
      </c>
      <c r="G103" s="1">
        <v>3</v>
      </c>
      <c r="H103" s="1">
        <v>6</v>
      </c>
      <c r="I103" s="1" t="s">
        <v>31</v>
      </c>
      <c r="J103" s="1" t="s">
        <v>22</v>
      </c>
      <c r="K103" s="1">
        <v>11.2</v>
      </c>
      <c r="L103" s="1">
        <v>9.1</v>
      </c>
      <c r="M103" s="1">
        <v>10.3</v>
      </c>
      <c r="N103" s="1">
        <v>27</v>
      </c>
      <c r="O103" s="1">
        <v>241</v>
      </c>
      <c r="P103" s="1">
        <v>5</v>
      </c>
      <c r="Q103" s="1">
        <v>5</v>
      </c>
      <c r="R103" s="2">
        <v>62400</v>
      </c>
    </row>
    <row r="104" spans="1:18" ht="15.75" customHeight="1">
      <c r="A104" s="1">
        <v>2022</v>
      </c>
      <c r="B104" s="1" t="s">
        <v>92</v>
      </c>
      <c r="C104" s="1" t="s">
        <v>345</v>
      </c>
      <c r="D104" s="9" t="s">
        <v>345</v>
      </c>
      <c r="E104" s="11" t="s">
        <v>53</v>
      </c>
      <c r="F104" s="1" t="s">
        <v>53</v>
      </c>
      <c r="G104" s="1">
        <v>3</v>
      </c>
      <c r="H104" s="1">
        <v>6</v>
      </c>
      <c r="I104" s="1" t="s">
        <v>31</v>
      </c>
      <c r="J104" s="1" t="s">
        <v>22</v>
      </c>
      <c r="K104" s="1">
        <v>11.3</v>
      </c>
      <c r="L104" s="1">
        <v>9.1999999999999993</v>
      </c>
      <c r="M104" s="1">
        <v>10.4</v>
      </c>
      <c r="N104" s="1">
        <v>27</v>
      </c>
      <c r="O104" s="1">
        <v>241</v>
      </c>
      <c r="P104" s="1">
        <v>5</v>
      </c>
      <c r="Q104" s="1">
        <v>3</v>
      </c>
      <c r="R104" s="2">
        <v>62900</v>
      </c>
    </row>
    <row r="105" spans="1:18" ht="15.75" customHeight="1">
      <c r="A105" s="1">
        <v>2022</v>
      </c>
      <c r="B105" s="1" t="s">
        <v>92</v>
      </c>
      <c r="C105" s="1" t="s">
        <v>246</v>
      </c>
      <c r="D105" s="9" t="s">
        <v>246</v>
      </c>
      <c r="E105" s="11" t="s">
        <v>53</v>
      </c>
      <c r="F105" s="1" t="s">
        <v>53</v>
      </c>
      <c r="G105" s="1">
        <v>4.4000000000000004</v>
      </c>
      <c r="H105" s="1">
        <v>8</v>
      </c>
      <c r="I105" s="1" t="s">
        <v>31</v>
      </c>
      <c r="J105" s="1" t="s">
        <v>22</v>
      </c>
      <c r="K105" s="1">
        <v>17.899999999999999</v>
      </c>
      <c r="L105" s="1">
        <v>13</v>
      </c>
      <c r="M105" s="1">
        <v>15.7</v>
      </c>
      <c r="N105" s="1">
        <v>18</v>
      </c>
      <c r="O105" s="1">
        <v>364</v>
      </c>
      <c r="P105" s="1">
        <v>2</v>
      </c>
      <c r="Q105" s="1">
        <v>3</v>
      </c>
      <c r="R105" s="2">
        <v>82800</v>
      </c>
    </row>
    <row r="106" spans="1:18" ht="15.75" customHeight="1">
      <c r="A106" s="1">
        <v>2022</v>
      </c>
      <c r="B106" s="1" t="s">
        <v>92</v>
      </c>
      <c r="C106" s="1" t="s">
        <v>165</v>
      </c>
      <c r="D106" s="9" t="s">
        <v>165</v>
      </c>
      <c r="E106" s="11" t="s">
        <v>53</v>
      </c>
      <c r="F106" s="1" t="s">
        <v>53</v>
      </c>
      <c r="G106" s="1">
        <v>4.4000000000000004</v>
      </c>
      <c r="H106" s="1">
        <v>8</v>
      </c>
      <c r="I106" s="1" t="s">
        <v>31</v>
      </c>
      <c r="J106" s="1" t="s">
        <v>22</v>
      </c>
      <c r="K106" s="1">
        <v>17.899999999999999</v>
      </c>
      <c r="L106" s="1">
        <v>13</v>
      </c>
      <c r="M106" s="1">
        <v>15.7</v>
      </c>
      <c r="N106" s="1">
        <v>18</v>
      </c>
      <c r="O106" s="1">
        <v>364</v>
      </c>
      <c r="P106" s="1">
        <v>2</v>
      </c>
      <c r="Q106" s="1">
        <v>3</v>
      </c>
      <c r="R106" s="2">
        <v>106100</v>
      </c>
    </row>
    <row r="107" spans="1:18" ht="15.75" customHeight="1">
      <c r="A107" s="1">
        <v>2022</v>
      </c>
      <c r="B107" s="1" t="s">
        <v>92</v>
      </c>
      <c r="C107" s="1" t="s">
        <v>248</v>
      </c>
      <c r="D107" s="9" t="s">
        <v>248</v>
      </c>
      <c r="E107" s="11" t="s">
        <v>53</v>
      </c>
      <c r="F107" s="1" t="s">
        <v>53</v>
      </c>
      <c r="G107" s="1">
        <v>4.4000000000000004</v>
      </c>
      <c r="H107" s="1">
        <v>8</v>
      </c>
      <c r="I107" s="1" t="s">
        <v>31</v>
      </c>
      <c r="J107" s="1" t="s">
        <v>22</v>
      </c>
      <c r="K107" s="1">
        <v>14.4</v>
      </c>
      <c r="L107" s="1">
        <v>10.6</v>
      </c>
      <c r="M107" s="1">
        <v>12.7</v>
      </c>
      <c r="N107" s="1">
        <v>22</v>
      </c>
      <c r="O107" s="1">
        <v>302</v>
      </c>
      <c r="P107" s="1">
        <v>3</v>
      </c>
      <c r="Q107" s="1">
        <v>3</v>
      </c>
      <c r="R107" s="2">
        <v>82800</v>
      </c>
    </row>
    <row r="108" spans="1:18" ht="15.75" customHeight="1">
      <c r="A108" s="1">
        <v>2022</v>
      </c>
      <c r="B108" s="1" t="s">
        <v>92</v>
      </c>
      <c r="C108" s="6" t="s">
        <v>328</v>
      </c>
      <c r="D108" s="9" t="s">
        <v>328</v>
      </c>
      <c r="E108" s="12" t="s">
        <v>53</v>
      </c>
      <c r="F108" s="1" t="s">
        <v>53</v>
      </c>
      <c r="G108" s="1">
        <v>3</v>
      </c>
      <c r="H108" s="1">
        <v>6</v>
      </c>
      <c r="I108" s="1" t="s">
        <v>31</v>
      </c>
      <c r="J108" s="1" t="s">
        <v>22</v>
      </c>
      <c r="K108" s="1">
        <v>11.3</v>
      </c>
      <c r="L108" s="1">
        <v>9.1999999999999993</v>
      </c>
      <c r="M108" s="1">
        <v>10.4</v>
      </c>
      <c r="N108" s="1">
        <v>27</v>
      </c>
      <c r="O108" s="1">
        <v>241</v>
      </c>
      <c r="P108" s="1">
        <v>5</v>
      </c>
      <c r="Q108" s="1">
        <v>3</v>
      </c>
      <c r="R108" s="2">
        <v>67350</v>
      </c>
    </row>
    <row r="109" spans="1:18" ht="15.75" customHeight="1">
      <c r="A109" s="1">
        <v>2022</v>
      </c>
      <c r="B109" s="1" t="s">
        <v>92</v>
      </c>
      <c r="C109" s="6" t="s">
        <v>225</v>
      </c>
      <c r="D109" s="9" t="s">
        <v>225</v>
      </c>
      <c r="E109" s="12" t="s">
        <v>53</v>
      </c>
      <c r="F109" s="1" t="s">
        <v>53</v>
      </c>
      <c r="G109" s="1">
        <v>4.4000000000000004</v>
      </c>
      <c r="H109" s="1">
        <v>8</v>
      </c>
      <c r="I109" s="1" t="s">
        <v>31</v>
      </c>
      <c r="J109" s="1" t="s">
        <v>22</v>
      </c>
      <c r="K109" s="1">
        <v>17.899999999999999</v>
      </c>
      <c r="L109" s="1">
        <v>13</v>
      </c>
      <c r="M109" s="1">
        <v>15.7</v>
      </c>
      <c r="N109" s="1">
        <v>18</v>
      </c>
      <c r="O109" s="1">
        <v>364</v>
      </c>
      <c r="P109" s="1">
        <v>2</v>
      </c>
      <c r="Q109" s="1">
        <v>3</v>
      </c>
      <c r="R109" s="2">
        <v>86250</v>
      </c>
    </row>
    <row r="110" spans="1:18" ht="15.75" customHeight="1">
      <c r="A110" s="1">
        <v>2022</v>
      </c>
      <c r="B110" s="1" t="s">
        <v>92</v>
      </c>
      <c r="C110" s="6" t="s">
        <v>117</v>
      </c>
      <c r="D110" s="9" t="s">
        <v>117</v>
      </c>
      <c r="E110" s="12" t="s">
        <v>53</v>
      </c>
      <c r="F110" s="1" t="s">
        <v>53</v>
      </c>
      <c r="G110" s="1">
        <v>4.4000000000000004</v>
      </c>
      <c r="H110" s="1">
        <v>8</v>
      </c>
      <c r="I110" s="1" t="s">
        <v>31</v>
      </c>
      <c r="J110" s="1" t="s">
        <v>22</v>
      </c>
      <c r="K110" s="1">
        <v>17.899999999999999</v>
      </c>
      <c r="L110" s="1">
        <v>13</v>
      </c>
      <c r="M110" s="1">
        <v>15.7</v>
      </c>
      <c r="N110" s="1">
        <v>18</v>
      </c>
      <c r="O110" s="1">
        <v>364</v>
      </c>
      <c r="P110" s="1">
        <v>2</v>
      </c>
      <c r="Q110" s="1">
        <v>3</v>
      </c>
      <c r="R110" s="2">
        <v>137000</v>
      </c>
    </row>
    <row r="111" spans="1:18" ht="15.75" customHeight="1">
      <c r="A111" s="1">
        <v>2022</v>
      </c>
      <c r="B111" s="1" t="s">
        <v>92</v>
      </c>
      <c r="C111" s="6" t="s">
        <v>227</v>
      </c>
      <c r="D111" s="9" t="s">
        <v>227</v>
      </c>
      <c r="E111" s="12" t="s">
        <v>53</v>
      </c>
      <c r="F111" s="1" t="s">
        <v>53</v>
      </c>
      <c r="G111" s="1">
        <v>4.4000000000000004</v>
      </c>
      <c r="H111" s="1">
        <v>8</v>
      </c>
      <c r="I111" s="1" t="s">
        <v>31</v>
      </c>
      <c r="J111" s="1" t="s">
        <v>22</v>
      </c>
      <c r="K111" s="1">
        <v>14.4</v>
      </c>
      <c r="L111" s="1">
        <v>10.6</v>
      </c>
      <c r="M111" s="1">
        <v>12.7</v>
      </c>
      <c r="N111" s="1">
        <v>22</v>
      </c>
      <c r="O111" s="1">
        <v>302</v>
      </c>
      <c r="P111" s="1">
        <v>3</v>
      </c>
      <c r="Q111" s="1">
        <v>3</v>
      </c>
      <c r="R111" s="2">
        <v>86250</v>
      </c>
    </row>
    <row r="112" spans="1:18" ht="15.75" customHeight="1">
      <c r="A112" s="1">
        <v>2022</v>
      </c>
      <c r="B112" s="1" t="s">
        <v>92</v>
      </c>
      <c r="C112" s="6" t="s">
        <v>288</v>
      </c>
      <c r="D112" s="9" t="s">
        <v>288</v>
      </c>
      <c r="E112" s="12" t="s">
        <v>53</v>
      </c>
      <c r="F112" s="1" t="s">
        <v>53</v>
      </c>
      <c r="G112" s="1">
        <v>3</v>
      </c>
      <c r="H112" s="1">
        <v>6</v>
      </c>
      <c r="I112" s="1" t="s">
        <v>31</v>
      </c>
      <c r="J112" s="1" t="s">
        <v>22</v>
      </c>
      <c r="K112" s="1">
        <v>12.1</v>
      </c>
      <c r="L112" s="1">
        <v>9.8000000000000007</v>
      </c>
      <c r="M112" s="1">
        <v>11.1</v>
      </c>
      <c r="N112" s="1">
        <v>25</v>
      </c>
      <c r="O112" s="1">
        <v>256</v>
      </c>
      <c r="P112" s="1">
        <v>5</v>
      </c>
      <c r="Q112" s="1">
        <v>3</v>
      </c>
      <c r="R112" s="2">
        <v>74900</v>
      </c>
    </row>
    <row r="113" spans="1:18" ht="15.75" customHeight="1">
      <c r="A113" s="1">
        <v>2022</v>
      </c>
      <c r="B113" s="1" t="s">
        <v>92</v>
      </c>
      <c r="C113" s="6" t="s">
        <v>193</v>
      </c>
      <c r="D113" s="9" t="s">
        <v>193</v>
      </c>
      <c r="E113" s="12" t="s">
        <v>53</v>
      </c>
      <c r="F113" s="1" t="s">
        <v>53</v>
      </c>
      <c r="G113" s="1">
        <v>4.4000000000000004</v>
      </c>
      <c r="H113" s="1">
        <v>8</v>
      </c>
      <c r="I113" s="1" t="s">
        <v>31</v>
      </c>
      <c r="J113" s="1" t="s">
        <v>22</v>
      </c>
      <c r="K113" s="1">
        <v>15.7</v>
      </c>
      <c r="L113" s="1">
        <v>11.5</v>
      </c>
      <c r="M113" s="1">
        <v>13.8</v>
      </c>
      <c r="N113" s="1">
        <v>20</v>
      </c>
      <c r="O113" s="1">
        <v>321</v>
      </c>
      <c r="P113" s="1">
        <v>3</v>
      </c>
      <c r="Q113" s="1">
        <v>3</v>
      </c>
      <c r="R113" s="2">
        <v>99800</v>
      </c>
    </row>
    <row r="114" spans="1:18" ht="15.75" customHeight="1">
      <c r="A114" s="1">
        <v>2022</v>
      </c>
      <c r="B114" s="1" t="s">
        <v>537</v>
      </c>
      <c r="C114" s="6" t="s">
        <v>538</v>
      </c>
      <c r="D114" s="9" t="s">
        <v>538</v>
      </c>
      <c r="E114" s="12" t="s">
        <v>53</v>
      </c>
      <c r="F114" s="1" t="s">
        <v>53</v>
      </c>
      <c r="G114" s="1">
        <v>3.6</v>
      </c>
      <c r="H114" s="1">
        <v>6</v>
      </c>
      <c r="I114" s="1" t="s">
        <v>72</v>
      </c>
      <c r="J114" s="1" t="s">
        <v>233</v>
      </c>
      <c r="K114" s="1">
        <v>13</v>
      </c>
      <c r="L114" s="1">
        <v>9.1</v>
      </c>
      <c r="M114" s="1">
        <v>11.2</v>
      </c>
      <c r="N114" s="1">
        <v>25</v>
      </c>
      <c r="O114" s="1">
        <v>263</v>
      </c>
      <c r="P114" s="1">
        <v>4</v>
      </c>
      <c r="Q114" s="1">
        <v>6</v>
      </c>
      <c r="R114" s="2">
        <v>42800</v>
      </c>
    </row>
    <row r="115" spans="1:18" ht="15.75" customHeight="1">
      <c r="A115" s="1">
        <v>2022</v>
      </c>
      <c r="B115" s="1" t="s">
        <v>537</v>
      </c>
      <c r="C115" s="6" t="s">
        <v>539</v>
      </c>
      <c r="D115" s="9" t="s">
        <v>539</v>
      </c>
      <c r="E115" s="12" t="s">
        <v>53</v>
      </c>
      <c r="F115" s="1" t="s">
        <v>53</v>
      </c>
      <c r="G115" s="1">
        <v>3.6</v>
      </c>
      <c r="H115" s="1">
        <v>6</v>
      </c>
      <c r="I115" s="1" t="s">
        <v>72</v>
      </c>
      <c r="J115" s="1" t="s">
        <v>233</v>
      </c>
      <c r="K115" s="1">
        <v>13.6</v>
      </c>
      <c r="L115" s="1">
        <v>9.6</v>
      </c>
      <c r="M115" s="1">
        <v>11.8</v>
      </c>
      <c r="N115" s="1">
        <v>24</v>
      </c>
      <c r="O115" s="1">
        <v>277</v>
      </c>
      <c r="P115" s="1">
        <v>4</v>
      </c>
      <c r="Q115" s="1">
        <v>6</v>
      </c>
      <c r="R115" s="2">
        <v>42800</v>
      </c>
    </row>
    <row r="116" spans="1:18" ht="15.75" customHeight="1">
      <c r="A116" s="1">
        <v>2022</v>
      </c>
      <c r="B116" s="1" t="s">
        <v>537</v>
      </c>
      <c r="C116" s="1" t="s">
        <v>764</v>
      </c>
      <c r="D116" s="9" t="s">
        <v>764</v>
      </c>
      <c r="E116" s="10" t="s">
        <v>236</v>
      </c>
      <c r="F116" s="1" t="s">
        <v>236</v>
      </c>
      <c r="G116" s="1">
        <v>1.4</v>
      </c>
      <c r="H116" s="1">
        <v>4</v>
      </c>
      <c r="I116" s="1" t="s">
        <v>392</v>
      </c>
      <c r="J116" s="1" t="s">
        <v>233</v>
      </c>
      <c r="K116" s="1">
        <v>9.6999999999999993</v>
      </c>
      <c r="L116" s="1">
        <v>7.3</v>
      </c>
      <c r="M116" s="1">
        <v>8.6</v>
      </c>
      <c r="N116" s="1">
        <v>33</v>
      </c>
      <c r="O116" s="1">
        <v>201</v>
      </c>
      <c r="P116" s="1">
        <v>6</v>
      </c>
      <c r="Q116" s="1">
        <v>7</v>
      </c>
      <c r="R116" s="2">
        <v>26100</v>
      </c>
    </row>
    <row r="117" spans="1:18" ht="15.75" customHeight="1">
      <c r="A117" s="1">
        <v>2022</v>
      </c>
      <c r="B117" s="1" t="s">
        <v>537</v>
      </c>
      <c r="C117" s="1" t="s">
        <v>765</v>
      </c>
      <c r="D117" s="9" t="s">
        <v>765</v>
      </c>
      <c r="E117" s="10" t="s">
        <v>236</v>
      </c>
      <c r="F117" s="1" t="s">
        <v>236</v>
      </c>
      <c r="G117" s="1">
        <v>1.4</v>
      </c>
      <c r="H117" s="1">
        <v>4</v>
      </c>
      <c r="I117" s="1" t="s">
        <v>392</v>
      </c>
      <c r="J117" s="1" t="s">
        <v>233</v>
      </c>
      <c r="K117" s="1">
        <v>10.199999999999999</v>
      </c>
      <c r="L117" s="1">
        <v>7.7</v>
      </c>
      <c r="M117" s="1">
        <v>9.1</v>
      </c>
      <c r="N117" s="1">
        <v>31</v>
      </c>
      <c r="O117" s="1">
        <v>214</v>
      </c>
      <c r="P117" s="1">
        <v>5</v>
      </c>
      <c r="Q117" s="1">
        <v>7</v>
      </c>
      <c r="R117" s="2">
        <v>26100</v>
      </c>
    </row>
    <row r="118" spans="1:18" ht="15.75" customHeight="1">
      <c r="A118" s="1">
        <v>2022</v>
      </c>
      <c r="B118" s="1" t="s">
        <v>537</v>
      </c>
      <c r="C118" s="1" t="s">
        <v>786</v>
      </c>
      <c r="D118" s="9" t="s">
        <v>786</v>
      </c>
      <c r="E118" s="10" t="s">
        <v>236</v>
      </c>
      <c r="F118" s="1" t="s">
        <v>236</v>
      </c>
      <c r="G118" s="1">
        <v>1.2</v>
      </c>
      <c r="H118" s="1">
        <v>3</v>
      </c>
      <c r="I118" s="1" t="s">
        <v>469</v>
      </c>
      <c r="J118" s="1" t="s">
        <v>233</v>
      </c>
      <c r="K118" s="1">
        <v>8</v>
      </c>
      <c r="L118" s="1">
        <v>7.6</v>
      </c>
      <c r="M118" s="1">
        <v>7.8</v>
      </c>
      <c r="N118" s="1">
        <v>36</v>
      </c>
      <c r="O118" s="1">
        <v>184</v>
      </c>
      <c r="P118" s="1">
        <v>6</v>
      </c>
      <c r="Q118" s="1">
        <v>7</v>
      </c>
      <c r="R118" s="2">
        <v>24400</v>
      </c>
    </row>
    <row r="119" spans="1:18" ht="15.75" customHeight="1">
      <c r="A119" s="1">
        <v>2022</v>
      </c>
      <c r="B119" s="1" t="s">
        <v>537</v>
      </c>
      <c r="C119" s="1" t="s">
        <v>786</v>
      </c>
      <c r="D119" s="9" t="s">
        <v>786</v>
      </c>
      <c r="E119" s="10" t="s">
        <v>236</v>
      </c>
      <c r="F119" s="1" t="s">
        <v>236</v>
      </c>
      <c r="G119" s="1">
        <v>1.3</v>
      </c>
      <c r="H119" s="1">
        <v>3</v>
      </c>
      <c r="I119" s="1" t="s">
        <v>469</v>
      </c>
      <c r="J119" s="1" t="s">
        <v>233</v>
      </c>
      <c r="K119" s="1">
        <v>8.1999999999999993</v>
      </c>
      <c r="L119" s="1">
        <v>7.4</v>
      </c>
      <c r="M119" s="1">
        <v>7.9</v>
      </c>
      <c r="N119" s="1">
        <v>36</v>
      </c>
      <c r="O119" s="1">
        <v>185</v>
      </c>
      <c r="P119" s="1">
        <v>6</v>
      </c>
      <c r="Q119" s="1">
        <v>7</v>
      </c>
      <c r="R119" s="2">
        <v>24400</v>
      </c>
    </row>
    <row r="120" spans="1:18" ht="15.75" customHeight="1">
      <c r="A120" s="1">
        <v>2022</v>
      </c>
      <c r="B120" s="1" t="s">
        <v>537</v>
      </c>
      <c r="C120" s="1" t="s">
        <v>787</v>
      </c>
      <c r="D120" s="9" t="s">
        <v>787</v>
      </c>
      <c r="E120" s="10" t="s">
        <v>236</v>
      </c>
      <c r="F120" s="1" t="s">
        <v>236</v>
      </c>
      <c r="G120" s="1">
        <v>1.3</v>
      </c>
      <c r="H120" s="1">
        <v>3</v>
      </c>
      <c r="I120" s="1" t="s">
        <v>72</v>
      </c>
      <c r="J120" s="1" t="s">
        <v>233</v>
      </c>
      <c r="K120" s="1">
        <v>9</v>
      </c>
      <c r="L120" s="1">
        <v>8.1999999999999993</v>
      </c>
      <c r="M120" s="1">
        <v>8.6</v>
      </c>
      <c r="N120" s="1">
        <v>33</v>
      </c>
      <c r="O120" s="1">
        <v>201</v>
      </c>
      <c r="P120" s="1">
        <v>6</v>
      </c>
      <c r="Q120" s="1">
        <v>7</v>
      </c>
      <c r="R120" s="2">
        <v>24400</v>
      </c>
    </row>
    <row r="121" spans="1:18" ht="15.75" customHeight="1">
      <c r="A121" s="1">
        <v>2022</v>
      </c>
      <c r="B121" s="1" t="s">
        <v>537</v>
      </c>
      <c r="C121" s="1" t="s">
        <v>682</v>
      </c>
      <c r="D121" s="9" t="s">
        <v>682</v>
      </c>
      <c r="E121" s="11" t="s">
        <v>236</v>
      </c>
      <c r="F121" s="1" t="s">
        <v>236</v>
      </c>
      <c r="G121" s="1">
        <v>2</v>
      </c>
      <c r="H121" s="1">
        <v>4</v>
      </c>
      <c r="I121" s="1" t="s">
        <v>441</v>
      </c>
      <c r="J121" s="1" t="s">
        <v>233</v>
      </c>
      <c r="K121" s="1">
        <v>10</v>
      </c>
      <c r="L121" s="1">
        <v>7.6</v>
      </c>
      <c r="M121" s="1">
        <v>8.9</v>
      </c>
      <c r="N121" s="1">
        <v>32</v>
      </c>
      <c r="O121" s="1">
        <v>209</v>
      </c>
      <c r="P121" s="1">
        <v>5</v>
      </c>
      <c r="Q121" s="1">
        <v>7</v>
      </c>
      <c r="R121" s="2">
        <v>31500</v>
      </c>
    </row>
    <row r="122" spans="1:18" ht="15.75" customHeight="1">
      <c r="A122" s="1">
        <v>2022</v>
      </c>
      <c r="B122" s="1" t="s">
        <v>537</v>
      </c>
      <c r="C122" s="1" t="s">
        <v>683</v>
      </c>
      <c r="D122" s="9" t="s">
        <v>683</v>
      </c>
      <c r="E122" s="11" t="s">
        <v>236</v>
      </c>
      <c r="F122" s="1" t="s">
        <v>236</v>
      </c>
      <c r="G122" s="1">
        <v>2</v>
      </c>
      <c r="H122" s="1">
        <v>4</v>
      </c>
      <c r="I122" s="1" t="s">
        <v>441</v>
      </c>
      <c r="J122" s="1" t="s">
        <v>233</v>
      </c>
      <c r="K122" s="1">
        <v>10.5</v>
      </c>
      <c r="L122" s="1">
        <v>8.1999999999999993</v>
      </c>
      <c r="M122" s="1">
        <v>9.5</v>
      </c>
      <c r="N122" s="1">
        <v>30</v>
      </c>
      <c r="O122" s="1">
        <v>220</v>
      </c>
      <c r="P122" s="1">
        <v>5</v>
      </c>
      <c r="Q122" s="1">
        <v>7</v>
      </c>
      <c r="R122" s="2">
        <v>31500</v>
      </c>
    </row>
    <row r="123" spans="1:18" ht="15.75" customHeight="1">
      <c r="A123" s="1">
        <v>2022</v>
      </c>
      <c r="B123" s="1" t="s">
        <v>171</v>
      </c>
      <c r="C123" s="1" t="s">
        <v>650</v>
      </c>
      <c r="D123" s="9" t="s">
        <v>650</v>
      </c>
      <c r="E123" s="11" t="s">
        <v>162</v>
      </c>
      <c r="F123" s="1" t="s">
        <v>162</v>
      </c>
      <c r="G123" s="1">
        <v>2</v>
      </c>
      <c r="H123" s="1">
        <v>4</v>
      </c>
      <c r="I123" s="1" t="s">
        <v>31</v>
      </c>
      <c r="J123" s="1" t="s">
        <v>22</v>
      </c>
      <c r="K123" s="1">
        <v>10.199999999999999</v>
      </c>
      <c r="L123" s="1">
        <v>7</v>
      </c>
      <c r="M123" s="1">
        <v>8.8000000000000007</v>
      </c>
      <c r="N123" s="1">
        <v>32</v>
      </c>
      <c r="O123" s="1">
        <v>206</v>
      </c>
      <c r="P123" s="1">
        <v>6</v>
      </c>
      <c r="Q123" s="1">
        <v>7</v>
      </c>
      <c r="R123" s="2">
        <v>33695</v>
      </c>
    </row>
    <row r="124" spans="1:18" ht="15.75" customHeight="1">
      <c r="A124" s="1">
        <v>2022</v>
      </c>
      <c r="B124" s="1" t="s">
        <v>171</v>
      </c>
      <c r="C124" s="1" t="s">
        <v>650</v>
      </c>
      <c r="D124" s="9" t="s">
        <v>650</v>
      </c>
      <c r="E124" s="11" t="s">
        <v>162</v>
      </c>
      <c r="F124" s="1" t="s">
        <v>162</v>
      </c>
      <c r="G124" s="1">
        <v>2.7</v>
      </c>
      <c r="H124" s="1">
        <v>4</v>
      </c>
      <c r="I124" s="1" t="s">
        <v>147</v>
      </c>
      <c r="J124" s="1" t="s">
        <v>22</v>
      </c>
      <c r="K124" s="1">
        <v>11</v>
      </c>
      <c r="L124" s="1">
        <v>7.6</v>
      </c>
      <c r="M124" s="1">
        <v>9.5</v>
      </c>
      <c r="N124" s="1">
        <v>30</v>
      </c>
      <c r="O124" s="1">
        <v>221</v>
      </c>
      <c r="P124" s="1">
        <v>5</v>
      </c>
      <c r="Q124" s="1">
        <v>6</v>
      </c>
      <c r="R124" s="2">
        <v>33695</v>
      </c>
    </row>
    <row r="125" spans="1:18" ht="15.75" customHeight="1">
      <c r="A125" s="1">
        <v>2022</v>
      </c>
      <c r="B125" s="1" t="s">
        <v>171</v>
      </c>
      <c r="C125" s="1" t="s">
        <v>651</v>
      </c>
      <c r="D125" s="9" t="s">
        <v>651</v>
      </c>
      <c r="E125" s="11" t="s">
        <v>162</v>
      </c>
      <c r="F125" s="1" t="s">
        <v>162</v>
      </c>
      <c r="G125" s="1">
        <v>2</v>
      </c>
      <c r="H125" s="1">
        <v>4</v>
      </c>
      <c r="I125" s="1" t="s">
        <v>31</v>
      </c>
      <c r="J125" s="1" t="s">
        <v>22</v>
      </c>
      <c r="K125" s="1">
        <v>10.5</v>
      </c>
      <c r="L125" s="1">
        <v>7.6</v>
      </c>
      <c r="M125" s="1">
        <v>9.1999999999999993</v>
      </c>
      <c r="N125" s="1">
        <v>31</v>
      </c>
      <c r="O125" s="1">
        <v>216</v>
      </c>
      <c r="P125" s="1">
        <v>5</v>
      </c>
      <c r="Q125" s="1">
        <v>7</v>
      </c>
      <c r="R125" s="2">
        <v>33695</v>
      </c>
    </row>
    <row r="126" spans="1:18" ht="15.75" customHeight="1">
      <c r="A126" s="1">
        <v>2022</v>
      </c>
      <c r="B126" s="1" t="s">
        <v>171</v>
      </c>
      <c r="C126" s="1" t="s">
        <v>651</v>
      </c>
      <c r="D126" s="9" t="s">
        <v>651</v>
      </c>
      <c r="E126" s="11" t="s">
        <v>162</v>
      </c>
      <c r="F126" s="1" t="s">
        <v>162</v>
      </c>
      <c r="G126" s="1">
        <v>2.7</v>
      </c>
      <c r="H126" s="1">
        <v>4</v>
      </c>
      <c r="I126" s="1" t="s">
        <v>147</v>
      </c>
      <c r="J126" s="1" t="s">
        <v>22</v>
      </c>
      <c r="K126" s="1">
        <v>11.4</v>
      </c>
      <c r="L126" s="1">
        <v>8.1999999999999993</v>
      </c>
      <c r="M126" s="1">
        <v>10</v>
      </c>
      <c r="N126" s="1">
        <v>28</v>
      </c>
      <c r="O126" s="1">
        <v>233</v>
      </c>
      <c r="P126" s="1">
        <v>5</v>
      </c>
      <c r="Q126" s="1">
        <v>6</v>
      </c>
      <c r="R126" s="2">
        <v>33695</v>
      </c>
    </row>
    <row r="127" spans="1:18" ht="15.75" customHeight="1">
      <c r="A127" s="1">
        <v>2022</v>
      </c>
      <c r="B127" s="1" t="s">
        <v>171</v>
      </c>
      <c r="C127" s="1" t="s">
        <v>488</v>
      </c>
      <c r="D127" s="9" t="s">
        <v>488</v>
      </c>
      <c r="E127" s="11" t="s">
        <v>162</v>
      </c>
      <c r="F127" s="1" t="s">
        <v>162</v>
      </c>
      <c r="G127" s="1">
        <v>2.7</v>
      </c>
      <c r="H127" s="1">
        <v>4</v>
      </c>
      <c r="I127" s="1" t="s">
        <v>147</v>
      </c>
      <c r="J127" s="1" t="s">
        <v>22</v>
      </c>
      <c r="K127" s="1">
        <v>11.9</v>
      </c>
      <c r="L127" s="1">
        <v>8.1999999999999993</v>
      </c>
      <c r="M127" s="1">
        <v>10.199999999999999</v>
      </c>
      <c r="N127" s="1">
        <v>28</v>
      </c>
      <c r="O127" s="1">
        <v>239</v>
      </c>
      <c r="P127" s="1">
        <v>5</v>
      </c>
      <c r="Q127" s="1">
        <v>6</v>
      </c>
      <c r="R127" s="2">
        <v>45895</v>
      </c>
    </row>
    <row r="128" spans="1:18" ht="15.75" customHeight="1">
      <c r="A128" s="1">
        <v>2022</v>
      </c>
      <c r="B128" s="1" t="s">
        <v>171</v>
      </c>
      <c r="C128" s="1" t="s">
        <v>489</v>
      </c>
      <c r="D128" s="9" t="s">
        <v>489</v>
      </c>
      <c r="E128" s="11" t="s">
        <v>162</v>
      </c>
      <c r="F128" s="1" t="s">
        <v>162</v>
      </c>
      <c r="G128" s="1">
        <v>2.7</v>
      </c>
      <c r="H128" s="1">
        <v>4</v>
      </c>
      <c r="I128" s="1" t="s">
        <v>147</v>
      </c>
      <c r="J128" s="1" t="s">
        <v>22</v>
      </c>
      <c r="K128" s="1">
        <v>12</v>
      </c>
      <c r="L128" s="1">
        <v>8.4</v>
      </c>
      <c r="M128" s="1">
        <v>10.4</v>
      </c>
      <c r="N128" s="1">
        <v>27</v>
      </c>
      <c r="O128" s="1">
        <v>244</v>
      </c>
      <c r="P128" s="1">
        <v>5</v>
      </c>
      <c r="Q128" s="1">
        <v>6</v>
      </c>
      <c r="R128" s="2">
        <v>45895</v>
      </c>
    </row>
    <row r="129" spans="1:18" ht="15.75" customHeight="1">
      <c r="A129" s="1">
        <v>2022</v>
      </c>
      <c r="B129" s="1" t="s">
        <v>171</v>
      </c>
      <c r="C129" s="1" t="s">
        <v>362</v>
      </c>
      <c r="D129" s="9" t="s">
        <v>362</v>
      </c>
      <c r="E129" s="11" t="s">
        <v>162</v>
      </c>
      <c r="F129" s="1" t="s">
        <v>162</v>
      </c>
      <c r="G129" s="1">
        <v>3.6</v>
      </c>
      <c r="H129" s="1">
        <v>6</v>
      </c>
      <c r="I129" s="1" t="s">
        <v>147</v>
      </c>
      <c r="J129" s="1" t="s">
        <v>22</v>
      </c>
      <c r="K129" s="1">
        <v>15</v>
      </c>
      <c r="L129" s="1">
        <v>9.6999999999999993</v>
      </c>
      <c r="M129" s="1">
        <v>12.6</v>
      </c>
      <c r="N129" s="1">
        <v>22</v>
      </c>
      <c r="O129" s="1">
        <v>297</v>
      </c>
      <c r="P129" s="1">
        <v>4</v>
      </c>
      <c r="Q129" s="1">
        <v>5</v>
      </c>
      <c r="R129" s="2">
        <v>58995</v>
      </c>
    </row>
    <row r="130" spans="1:18" ht="15.75" customHeight="1">
      <c r="A130" s="1">
        <v>2022</v>
      </c>
      <c r="B130" s="1" t="s">
        <v>171</v>
      </c>
      <c r="C130" s="1" t="s">
        <v>362</v>
      </c>
      <c r="D130" s="9" t="s">
        <v>362</v>
      </c>
      <c r="E130" s="11" t="s">
        <v>162</v>
      </c>
      <c r="F130" s="1" t="s">
        <v>162</v>
      </c>
      <c r="G130" s="1">
        <v>3.6</v>
      </c>
      <c r="H130" s="1">
        <v>6</v>
      </c>
      <c r="I130" s="1" t="s">
        <v>84</v>
      </c>
      <c r="J130" s="1" t="s">
        <v>22</v>
      </c>
      <c r="K130" s="1">
        <v>15.2</v>
      </c>
      <c r="L130" s="1">
        <v>10.199999999999999</v>
      </c>
      <c r="M130" s="1">
        <v>13</v>
      </c>
      <c r="N130" s="1">
        <v>22</v>
      </c>
      <c r="O130" s="1">
        <v>303</v>
      </c>
      <c r="P130" s="1">
        <v>3</v>
      </c>
      <c r="Q130" s="1">
        <v>5</v>
      </c>
      <c r="R130" s="2">
        <v>58995</v>
      </c>
    </row>
    <row r="131" spans="1:18" ht="15.75" customHeight="1">
      <c r="A131" s="1">
        <v>2022</v>
      </c>
      <c r="B131" s="1" t="s">
        <v>171</v>
      </c>
      <c r="C131" s="6" t="s">
        <v>604</v>
      </c>
      <c r="D131" s="9" t="s">
        <v>604</v>
      </c>
      <c r="E131" s="12" t="s">
        <v>69</v>
      </c>
      <c r="F131" s="1" t="s">
        <v>69</v>
      </c>
      <c r="G131" s="1">
        <v>2</v>
      </c>
      <c r="H131" s="1">
        <v>4</v>
      </c>
      <c r="I131" s="1" t="s">
        <v>147</v>
      </c>
      <c r="J131" s="1" t="s">
        <v>22</v>
      </c>
      <c r="K131" s="1">
        <v>10.3</v>
      </c>
      <c r="L131" s="1">
        <v>7.1</v>
      </c>
      <c r="M131" s="1">
        <v>8.8000000000000007</v>
      </c>
      <c r="N131" s="1">
        <v>32</v>
      </c>
      <c r="O131" s="1">
        <v>207</v>
      </c>
      <c r="P131" s="1">
        <v>6</v>
      </c>
      <c r="Q131" s="1">
        <v>7</v>
      </c>
      <c r="R131" s="2">
        <v>37295</v>
      </c>
    </row>
    <row r="132" spans="1:18" ht="15.75" customHeight="1">
      <c r="A132" s="1">
        <v>2022</v>
      </c>
      <c r="B132" s="1" t="s">
        <v>171</v>
      </c>
      <c r="C132" s="6" t="s">
        <v>604</v>
      </c>
      <c r="D132" s="9" t="s">
        <v>604</v>
      </c>
      <c r="E132" s="12" t="s">
        <v>69</v>
      </c>
      <c r="F132" s="1" t="s">
        <v>69</v>
      </c>
      <c r="G132" s="1">
        <v>3</v>
      </c>
      <c r="H132" s="1">
        <v>6</v>
      </c>
      <c r="I132" s="1" t="s">
        <v>147</v>
      </c>
      <c r="J132" s="1" t="s">
        <v>22</v>
      </c>
      <c r="K132" s="1">
        <v>12.4</v>
      </c>
      <c r="L132" s="1">
        <v>8.6999999999999993</v>
      </c>
      <c r="M132" s="1">
        <v>10.7</v>
      </c>
      <c r="N132" s="1">
        <v>26</v>
      </c>
      <c r="O132" s="1">
        <v>252</v>
      </c>
      <c r="P132" s="1">
        <v>5</v>
      </c>
      <c r="Q132" s="1">
        <v>5</v>
      </c>
      <c r="R132" s="2">
        <v>37295</v>
      </c>
    </row>
    <row r="133" spans="1:18" ht="15.75" customHeight="1">
      <c r="A133" s="1">
        <v>2022</v>
      </c>
      <c r="B133" s="1" t="s">
        <v>171</v>
      </c>
      <c r="C133" s="6" t="s">
        <v>605</v>
      </c>
      <c r="D133" s="9" t="s">
        <v>605</v>
      </c>
      <c r="E133" s="12" t="s">
        <v>69</v>
      </c>
      <c r="F133" s="1" t="s">
        <v>69</v>
      </c>
      <c r="G133" s="1">
        <v>2</v>
      </c>
      <c r="H133" s="1">
        <v>4</v>
      </c>
      <c r="I133" s="1" t="s">
        <v>147</v>
      </c>
      <c r="J133" s="1" t="s">
        <v>22</v>
      </c>
      <c r="K133" s="1">
        <v>10.9</v>
      </c>
      <c r="L133" s="1">
        <v>7.8</v>
      </c>
      <c r="M133" s="1">
        <v>9.5</v>
      </c>
      <c r="N133" s="1">
        <v>30</v>
      </c>
      <c r="O133" s="1">
        <v>222</v>
      </c>
      <c r="P133" s="1">
        <v>5</v>
      </c>
      <c r="Q133" s="1">
        <v>7</v>
      </c>
      <c r="R133" s="2">
        <v>37295</v>
      </c>
    </row>
    <row r="134" spans="1:18" ht="15.75" customHeight="1">
      <c r="A134" s="1">
        <v>2022</v>
      </c>
      <c r="B134" s="1" t="s">
        <v>171</v>
      </c>
      <c r="C134" s="6" t="s">
        <v>605</v>
      </c>
      <c r="D134" s="9" t="s">
        <v>605</v>
      </c>
      <c r="E134" s="12" t="s">
        <v>69</v>
      </c>
      <c r="F134" s="1" t="s">
        <v>69</v>
      </c>
      <c r="G134" s="1">
        <v>3</v>
      </c>
      <c r="H134" s="1">
        <v>6</v>
      </c>
      <c r="I134" s="1" t="s">
        <v>147</v>
      </c>
      <c r="J134" s="1" t="s">
        <v>22</v>
      </c>
      <c r="K134" s="1">
        <v>12.8</v>
      </c>
      <c r="L134" s="1">
        <v>9.1</v>
      </c>
      <c r="M134" s="1">
        <v>11.1</v>
      </c>
      <c r="N134" s="1">
        <v>25</v>
      </c>
      <c r="O134" s="1">
        <v>260</v>
      </c>
      <c r="P134" s="1">
        <v>4</v>
      </c>
      <c r="Q134" s="1">
        <v>5</v>
      </c>
      <c r="R134" s="2">
        <v>37295</v>
      </c>
    </row>
    <row r="135" spans="1:18" ht="15.75" customHeight="1">
      <c r="A135" s="1">
        <v>2022</v>
      </c>
      <c r="B135" s="1" t="s">
        <v>171</v>
      </c>
      <c r="C135" s="6" t="s">
        <v>448</v>
      </c>
      <c r="D135" s="9" t="s">
        <v>448</v>
      </c>
      <c r="E135" s="12" t="s">
        <v>69</v>
      </c>
      <c r="F135" s="1" t="s">
        <v>69</v>
      </c>
      <c r="G135" s="1">
        <v>3</v>
      </c>
      <c r="H135" s="1">
        <v>6</v>
      </c>
      <c r="I135" s="1" t="s">
        <v>147</v>
      </c>
      <c r="J135" s="1" t="s">
        <v>22</v>
      </c>
      <c r="K135" s="1">
        <v>12.8</v>
      </c>
      <c r="L135" s="1">
        <v>8.6999999999999993</v>
      </c>
      <c r="M135" s="1">
        <v>11</v>
      </c>
      <c r="N135" s="1">
        <v>26</v>
      </c>
      <c r="O135" s="1">
        <v>258</v>
      </c>
      <c r="P135" s="1">
        <v>4</v>
      </c>
      <c r="Q135" s="1">
        <v>5</v>
      </c>
      <c r="R135" s="2">
        <v>50095</v>
      </c>
    </row>
    <row r="136" spans="1:18" ht="15.75" customHeight="1">
      <c r="A136" s="1">
        <v>2022</v>
      </c>
      <c r="B136" s="1" t="s">
        <v>171</v>
      </c>
      <c r="C136" s="6" t="s">
        <v>449</v>
      </c>
      <c r="D136" s="9" t="s">
        <v>449</v>
      </c>
      <c r="E136" s="12" t="s">
        <v>69</v>
      </c>
      <c r="F136" s="1" t="s">
        <v>69</v>
      </c>
      <c r="G136" s="1">
        <v>3</v>
      </c>
      <c r="H136" s="1">
        <v>6</v>
      </c>
      <c r="I136" s="1" t="s">
        <v>147</v>
      </c>
      <c r="J136" s="1" t="s">
        <v>22</v>
      </c>
      <c r="K136" s="1">
        <v>12.8</v>
      </c>
      <c r="L136" s="1">
        <v>9.1</v>
      </c>
      <c r="M136" s="1">
        <v>11.1</v>
      </c>
      <c r="N136" s="1">
        <v>25</v>
      </c>
      <c r="O136" s="1">
        <v>260</v>
      </c>
      <c r="P136" s="1">
        <v>4</v>
      </c>
      <c r="Q136" s="1">
        <v>5</v>
      </c>
      <c r="R136" s="2">
        <v>50095</v>
      </c>
    </row>
    <row r="137" spans="1:18" ht="15.75" customHeight="1">
      <c r="A137" s="1">
        <v>2022</v>
      </c>
      <c r="B137" s="1" t="s">
        <v>171</v>
      </c>
      <c r="C137" s="6" t="s">
        <v>240</v>
      </c>
      <c r="D137" s="9" t="s">
        <v>240</v>
      </c>
      <c r="E137" s="12" t="s">
        <v>69</v>
      </c>
      <c r="F137" s="1" t="s">
        <v>69</v>
      </c>
      <c r="G137" s="1">
        <v>6.2</v>
      </c>
      <c r="H137" s="1">
        <v>8</v>
      </c>
      <c r="I137" s="1" t="s">
        <v>147</v>
      </c>
      <c r="J137" s="1" t="s">
        <v>22</v>
      </c>
      <c r="K137" s="1">
        <v>18.100000000000001</v>
      </c>
      <c r="L137" s="1">
        <v>10.7</v>
      </c>
      <c r="M137" s="1">
        <v>14.8</v>
      </c>
      <c r="N137" s="1">
        <v>19</v>
      </c>
      <c r="O137" s="1">
        <v>346</v>
      </c>
      <c r="P137" s="1">
        <v>3</v>
      </c>
      <c r="Q137" s="1">
        <v>3</v>
      </c>
      <c r="R137" s="2">
        <v>83995</v>
      </c>
    </row>
    <row r="138" spans="1:18" ht="15.75" customHeight="1">
      <c r="A138" s="1">
        <v>2022</v>
      </c>
      <c r="B138" s="1" t="s">
        <v>171</v>
      </c>
      <c r="C138" s="6" t="s">
        <v>240</v>
      </c>
      <c r="D138" s="9" t="s">
        <v>240</v>
      </c>
      <c r="E138" s="12" t="s">
        <v>69</v>
      </c>
      <c r="F138" s="1" t="s">
        <v>69</v>
      </c>
      <c r="G138" s="1">
        <v>6.2</v>
      </c>
      <c r="H138" s="1">
        <v>8</v>
      </c>
      <c r="I138" s="1" t="s">
        <v>84</v>
      </c>
      <c r="J138" s="1" t="s">
        <v>22</v>
      </c>
      <c r="K138" s="1">
        <v>18.3</v>
      </c>
      <c r="L138" s="1">
        <v>11.4</v>
      </c>
      <c r="M138" s="1">
        <v>15.2</v>
      </c>
      <c r="N138" s="1">
        <v>19</v>
      </c>
      <c r="O138" s="1">
        <v>356</v>
      </c>
      <c r="P138" s="1">
        <v>3</v>
      </c>
      <c r="Q138" s="1">
        <v>3</v>
      </c>
      <c r="R138" s="2">
        <v>83995</v>
      </c>
    </row>
    <row r="139" spans="1:18" ht="15.75" customHeight="1">
      <c r="A139" s="1">
        <v>2022</v>
      </c>
      <c r="B139" s="1" t="s">
        <v>171</v>
      </c>
      <c r="C139" s="6" t="s">
        <v>172</v>
      </c>
      <c r="D139" s="9" t="s">
        <v>172</v>
      </c>
      <c r="E139" s="12" t="s">
        <v>53</v>
      </c>
      <c r="F139" s="1" t="s">
        <v>53</v>
      </c>
      <c r="G139" s="1">
        <v>3</v>
      </c>
      <c r="H139" s="1">
        <v>6</v>
      </c>
      <c r="I139" s="1" t="s">
        <v>173</v>
      </c>
      <c r="J139" s="1" t="s">
        <v>174</v>
      </c>
      <c r="K139" s="1">
        <v>11.7</v>
      </c>
      <c r="L139" s="1">
        <v>9</v>
      </c>
      <c r="M139" s="1">
        <v>10.5</v>
      </c>
      <c r="N139" s="1">
        <v>27</v>
      </c>
      <c r="O139" s="1">
        <v>281</v>
      </c>
      <c r="P139" s="1">
        <v>4</v>
      </c>
      <c r="Q139" s="1">
        <v>3</v>
      </c>
      <c r="R139" s="2">
        <v>104095</v>
      </c>
    </row>
    <row r="140" spans="1:18" ht="15.75" customHeight="1">
      <c r="A140" s="1">
        <v>2022</v>
      </c>
      <c r="B140" s="1" t="s">
        <v>171</v>
      </c>
      <c r="C140" s="6" t="s">
        <v>172</v>
      </c>
      <c r="D140" s="9" t="s">
        <v>172</v>
      </c>
      <c r="E140" s="12" t="s">
        <v>53</v>
      </c>
      <c r="F140" s="1" t="s">
        <v>53</v>
      </c>
      <c r="G140" s="1">
        <v>6.2</v>
      </c>
      <c r="H140" s="1">
        <v>8</v>
      </c>
      <c r="I140" s="1" t="s">
        <v>173</v>
      </c>
      <c r="J140" s="1" t="s">
        <v>22</v>
      </c>
      <c r="K140" s="1">
        <v>16.3</v>
      </c>
      <c r="L140" s="1">
        <v>12.7</v>
      </c>
      <c r="M140" s="1">
        <v>14.7</v>
      </c>
      <c r="N140" s="1">
        <v>19</v>
      </c>
      <c r="O140" s="1">
        <v>345</v>
      </c>
      <c r="P140" s="1">
        <v>3</v>
      </c>
      <c r="Q140" s="1">
        <v>6</v>
      </c>
      <c r="R140" s="2">
        <v>104095</v>
      </c>
    </row>
    <row r="141" spans="1:18" ht="15.75" customHeight="1">
      <c r="A141" s="1">
        <v>2022</v>
      </c>
      <c r="B141" s="1" t="s">
        <v>171</v>
      </c>
      <c r="C141" s="6" t="s">
        <v>209</v>
      </c>
      <c r="D141" s="9" t="s">
        <v>209</v>
      </c>
      <c r="E141" s="12" t="s">
        <v>53</v>
      </c>
      <c r="F141" s="1" t="s">
        <v>53</v>
      </c>
      <c r="G141" s="1">
        <v>6.2</v>
      </c>
      <c r="H141" s="1">
        <v>8</v>
      </c>
      <c r="I141" s="1" t="s">
        <v>173</v>
      </c>
      <c r="J141" s="1" t="s">
        <v>22</v>
      </c>
      <c r="K141" s="1">
        <v>17</v>
      </c>
      <c r="L141" s="1">
        <v>12.7</v>
      </c>
      <c r="M141" s="1">
        <v>15.1</v>
      </c>
      <c r="N141" s="1">
        <v>19</v>
      </c>
      <c r="O141" s="1">
        <v>353</v>
      </c>
      <c r="P141" s="1">
        <v>3</v>
      </c>
      <c r="Q141" s="1">
        <v>6</v>
      </c>
      <c r="R141" s="2">
        <v>90890</v>
      </c>
    </row>
    <row r="142" spans="1:18" ht="15.75" customHeight="1">
      <c r="A142" s="1">
        <v>2022</v>
      </c>
      <c r="B142" s="1" t="s">
        <v>171</v>
      </c>
      <c r="C142" s="1" t="s">
        <v>627</v>
      </c>
      <c r="D142" s="9" t="s">
        <v>627</v>
      </c>
      <c r="E142" s="11" t="s">
        <v>236</v>
      </c>
      <c r="F142" s="1" t="s">
        <v>236</v>
      </c>
      <c r="G142" s="1">
        <v>2</v>
      </c>
      <c r="H142" s="1">
        <v>4</v>
      </c>
      <c r="I142" s="1" t="s">
        <v>441</v>
      </c>
      <c r="J142" s="1" t="s">
        <v>22</v>
      </c>
      <c r="K142" s="1">
        <v>10</v>
      </c>
      <c r="L142" s="1">
        <v>7.8</v>
      </c>
      <c r="M142" s="1">
        <v>9</v>
      </c>
      <c r="N142" s="1">
        <v>31</v>
      </c>
      <c r="O142" s="1">
        <v>211</v>
      </c>
      <c r="P142" s="1">
        <v>5</v>
      </c>
      <c r="Q142" s="1">
        <v>7</v>
      </c>
      <c r="R142" s="2">
        <v>35795</v>
      </c>
    </row>
    <row r="143" spans="1:18" ht="15.75" customHeight="1">
      <c r="A143" s="1">
        <v>2022</v>
      </c>
      <c r="B143" s="1" t="s">
        <v>171</v>
      </c>
      <c r="C143" s="1" t="s">
        <v>628</v>
      </c>
      <c r="D143" s="9" t="s">
        <v>628</v>
      </c>
      <c r="E143" s="11" t="s">
        <v>236</v>
      </c>
      <c r="F143" s="1" t="s">
        <v>236</v>
      </c>
      <c r="G143" s="1">
        <v>2</v>
      </c>
      <c r="H143" s="1">
        <v>4</v>
      </c>
      <c r="I143" s="1" t="s">
        <v>441</v>
      </c>
      <c r="J143" s="1" t="s">
        <v>22</v>
      </c>
      <c r="K143" s="1">
        <v>10.9</v>
      </c>
      <c r="L143" s="1">
        <v>8.1999999999999993</v>
      </c>
      <c r="M143" s="1">
        <v>9.6999999999999993</v>
      </c>
      <c r="N143" s="1">
        <v>29</v>
      </c>
      <c r="O143" s="1">
        <v>225</v>
      </c>
      <c r="P143" s="1">
        <v>5</v>
      </c>
      <c r="Q143" s="1">
        <v>7</v>
      </c>
      <c r="R143" s="2">
        <v>35795</v>
      </c>
    </row>
    <row r="144" spans="1:18" ht="15.75" customHeight="1">
      <c r="A144" s="1">
        <v>2022</v>
      </c>
      <c r="B144" s="1" t="s">
        <v>171</v>
      </c>
      <c r="C144" s="6" t="s">
        <v>519</v>
      </c>
      <c r="D144" s="9" t="s">
        <v>519</v>
      </c>
      <c r="E144" s="12" t="s">
        <v>236</v>
      </c>
      <c r="F144" s="1" t="s">
        <v>236</v>
      </c>
      <c r="G144" s="1">
        <v>2</v>
      </c>
      <c r="H144" s="1">
        <v>4</v>
      </c>
      <c r="I144" s="1" t="s">
        <v>441</v>
      </c>
      <c r="J144" s="1" t="s">
        <v>22</v>
      </c>
      <c r="K144" s="1">
        <v>10.8</v>
      </c>
      <c r="L144" s="1">
        <v>8.1999999999999993</v>
      </c>
      <c r="M144" s="1">
        <v>9.6</v>
      </c>
      <c r="N144" s="1">
        <v>29</v>
      </c>
      <c r="O144" s="1">
        <v>225</v>
      </c>
      <c r="P144" s="1">
        <v>5</v>
      </c>
      <c r="Q144" s="1">
        <v>7</v>
      </c>
      <c r="R144" s="2">
        <v>43995</v>
      </c>
    </row>
    <row r="145" spans="1:18" ht="15.75" customHeight="1">
      <c r="A145" s="1">
        <v>2022</v>
      </c>
      <c r="B145" s="1" t="s">
        <v>171</v>
      </c>
      <c r="C145" s="6" t="s">
        <v>520</v>
      </c>
      <c r="D145" s="9" t="s">
        <v>520</v>
      </c>
      <c r="E145" s="12" t="s">
        <v>236</v>
      </c>
      <c r="F145" s="1" t="s">
        <v>236</v>
      </c>
      <c r="G145" s="1">
        <v>2</v>
      </c>
      <c r="H145" s="1">
        <v>4</v>
      </c>
      <c r="I145" s="1" t="s">
        <v>441</v>
      </c>
      <c r="J145" s="1" t="s">
        <v>22</v>
      </c>
      <c r="K145" s="1">
        <v>11.2</v>
      </c>
      <c r="L145" s="1">
        <v>8.6999999999999993</v>
      </c>
      <c r="M145" s="1">
        <v>10.1</v>
      </c>
      <c r="N145" s="1">
        <v>28</v>
      </c>
      <c r="O145" s="1">
        <v>237</v>
      </c>
      <c r="P145" s="1">
        <v>5</v>
      </c>
      <c r="Q145" s="1">
        <v>7</v>
      </c>
      <c r="R145" s="2">
        <v>43995</v>
      </c>
    </row>
    <row r="146" spans="1:18" ht="15.75" customHeight="1">
      <c r="A146" s="1">
        <v>2022</v>
      </c>
      <c r="B146" s="1" t="s">
        <v>171</v>
      </c>
      <c r="C146" s="6" t="s">
        <v>520</v>
      </c>
      <c r="D146" s="9" t="s">
        <v>520</v>
      </c>
      <c r="E146" s="12" t="s">
        <v>236</v>
      </c>
      <c r="F146" s="1" t="s">
        <v>236</v>
      </c>
      <c r="G146" s="1">
        <v>3.6</v>
      </c>
      <c r="H146" s="1">
        <v>6</v>
      </c>
      <c r="I146" s="1" t="s">
        <v>441</v>
      </c>
      <c r="J146" s="1" t="s">
        <v>233</v>
      </c>
      <c r="K146" s="1">
        <v>12.9</v>
      </c>
      <c r="L146" s="1">
        <v>9.1999999999999993</v>
      </c>
      <c r="M146" s="1">
        <v>11.2</v>
      </c>
      <c r="N146" s="1">
        <v>25</v>
      </c>
      <c r="O146" s="1">
        <v>263</v>
      </c>
      <c r="P146" s="1">
        <v>4</v>
      </c>
      <c r="Q146" s="1">
        <v>6</v>
      </c>
      <c r="R146" s="2">
        <v>43995</v>
      </c>
    </row>
    <row r="147" spans="1:18" ht="15.75" customHeight="1">
      <c r="A147" s="1">
        <v>2022</v>
      </c>
      <c r="B147" s="1" t="s">
        <v>171</v>
      </c>
      <c r="C147" s="6" t="s">
        <v>465</v>
      </c>
      <c r="D147" s="9" t="s">
        <v>465</v>
      </c>
      <c r="E147" s="12" t="s">
        <v>236</v>
      </c>
      <c r="F147" s="1" t="s">
        <v>236</v>
      </c>
      <c r="G147" s="1">
        <v>2</v>
      </c>
      <c r="H147" s="1">
        <v>4</v>
      </c>
      <c r="I147" s="1" t="s">
        <v>441</v>
      </c>
      <c r="J147" s="1" t="s">
        <v>22</v>
      </c>
      <c r="K147" s="1">
        <v>11.2</v>
      </c>
      <c r="L147" s="1">
        <v>9</v>
      </c>
      <c r="M147" s="1">
        <v>10.199999999999999</v>
      </c>
      <c r="N147" s="1">
        <v>28</v>
      </c>
      <c r="O147" s="1">
        <v>239</v>
      </c>
      <c r="P147" s="1">
        <v>5</v>
      </c>
      <c r="Q147" s="1">
        <v>7</v>
      </c>
      <c r="R147" s="2">
        <v>48595</v>
      </c>
    </row>
    <row r="148" spans="1:18" ht="15.75" customHeight="1">
      <c r="A148" s="1">
        <v>2022</v>
      </c>
      <c r="B148" s="1" t="s">
        <v>171</v>
      </c>
      <c r="C148" s="6" t="s">
        <v>465</v>
      </c>
      <c r="D148" s="9" t="s">
        <v>465</v>
      </c>
      <c r="E148" s="12" t="s">
        <v>236</v>
      </c>
      <c r="F148" s="1" t="s">
        <v>236</v>
      </c>
      <c r="G148" s="1">
        <v>3.6</v>
      </c>
      <c r="H148" s="1">
        <v>6</v>
      </c>
      <c r="I148" s="1" t="s">
        <v>441</v>
      </c>
      <c r="J148" s="1" t="s">
        <v>233</v>
      </c>
      <c r="K148" s="1">
        <v>13.1</v>
      </c>
      <c r="L148" s="1">
        <v>9.5</v>
      </c>
      <c r="M148" s="1">
        <v>11.5</v>
      </c>
      <c r="N148" s="1">
        <v>25</v>
      </c>
      <c r="O148" s="1">
        <v>269</v>
      </c>
      <c r="P148" s="1">
        <v>4</v>
      </c>
      <c r="Q148" s="1">
        <v>6</v>
      </c>
      <c r="R148" s="2">
        <v>48595</v>
      </c>
    </row>
    <row r="149" spans="1:18" ht="15.75" customHeight="1">
      <c r="A149" s="1">
        <v>2022</v>
      </c>
      <c r="B149" s="1" t="s">
        <v>281</v>
      </c>
      <c r="C149" s="1" t="s">
        <v>657</v>
      </c>
      <c r="D149" s="9" t="s">
        <v>657</v>
      </c>
      <c r="E149" s="11" t="s">
        <v>236</v>
      </c>
      <c r="F149" s="1" t="s">
        <v>236</v>
      </c>
      <c r="G149" s="1">
        <v>2</v>
      </c>
      <c r="H149" s="1">
        <v>4</v>
      </c>
      <c r="I149" s="1" t="s">
        <v>72</v>
      </c>
      <c r="J149" s="1" t="s">
        <v>233</v>
      </c>
      <c r="K149" s="1">
        <v>10.6</v>
      </c>
      <c r="L149" s="1">
        <v>8</v>
      </c>
      <c r="M149" s="1">
        <v>9.4</v>
      </c>
      <c r="N149" s="1">
        <v>30</v>
      </c>
      <c r="O149" s="1">
        <v>221</v>
      </c>
      <c r="P149" s="1">
        <v>5</v>
      </c>
      <c r="Q149" s="1">
        <v>7</v>
      </c>
      <c r="R149" s="2">
        <v>33400</v>
      </c>
    </row>
    <row r="150" spans="1:18" ht="15.75" customHeight="1">
      <c r="A150" s="1">
        <v>2022</v>
      </c>
      <c r="B150" s="1" t="s">
        <v>281</v>
      </c>
      <c r="C150" s="1" t="s">
        <v>657</v>
      </c>
      <c r="D150" s="9" t="s">
        <v>657</v>
      </c>
      <c r="E150" s="11" t="s">
        <v>236</v>
      </c>
      <c r="F150" s="1" t="s">
        <v>236</v>
      </c>
      <c r="G150" s="1">
        <v>3.6</v>
      </c>
      <c r="H150" s="1">
        <v>6</v>
      </c>
      <c r="I150" s="1" t="s">
        <v>72</v>
      </c>
      <c r="J150" s="1" t="s">
        <v>233</v>
      </c>
      <c r="K150" s="1">
        <v>12.3</v>
      </c>
      <c r="L150" s="1">
        <v>8.8000000000000007</v>
      </c>
      <c r="M150" s="1">
        <v>10.7</v>
      </c>
      <c r="N150" s="1">
        <v>26</v>
      </c>
      <c r="O150" s="1">
        <v>252</v>
      </c>
      <c r="P150" s="1">
        <v>5</v>
      </c>
      <c r="Q150" s="1">
        <v>6</v>
      </c>
      <c r="R150" s="2">
        <v>33400</v>
      </c>
    </row>
    <row r="151" spans="1:18" ht="15.75" customHeight="1">
      <c r="A151" s="1">
        <v>2022</v>
      </c>
      <c r="B151" s="1" t="s">
        <v>281</v>
      </c>
      <c r="C151" s="1" t="s">
        <v>658</v>
      </c>
      <c r="D151" s="9" t="s">
        <v>658</v>
      </c>
      <c r="E151" s="11" t="s">
        <v>236</v>
      </c>
      <c r="F151" s="1" t="s">
        <v>236</v>
      </c>
      <c r="G151" s="1">
        <v>2</v>
      </c>
      <c r="H151" s="1">
        <v>4</v>
      </c>
      <c r="I151" s="1" t="s">
        <v>72</v>
      </c>
      <c r="J151" s="1" t="s">
        <v>233</v>
      </c>
      <c r="K151" s="1">
        <v>10.8</v>
      </c>
      <c r="L151" s="1">
        <v>8.6999999999999993</v>
      </c>
      <c r="M151" s="1">
        <v>9.9</v>
      </c>
      <c r="N151" s="1">
        <v>29</v>
      </c>
      <c r="O151" s="1">
        <v>232</v>
      </c>
      <c r="P151" s="1">
        <v>5</v>
      </c>
      <c r="Q151" s="1">
        <v>7</v>
      </c>
      <c r="R151" s="2">
        <v>33400</v>
      </c>
    </row>
    <row r="152" spans="1:18" ht="15.75" customHeight="1">
      <c r="A152" s="1">
        <v>2022</v>
      </c>
      <c r="B152" s="1" t="s">
        <v>281</v>
      </c>
      <c r="C152" s="1" t="s">
        <v>658</v>
      </c>
      <c r="D152" s="9" t="s">
        <v>658</v>
      </c>
      <c r="E152" s="11" t="s">
        <v>236</v>
      </c>
      <c r="F152" s="1" t="s">
        <v>236</v>
      </c>
      <c r="G152" s="1">
        <v>3.6</v>
      </c>
      <c r="H152" s="1">
        <v>6</v>
      </c>
      <c r="I152" s="1" t="s">
        <v>72</v>
      </c>
      <c r="J152" s="1" t="s">
        <v>233</v>
      </c>
      <c r="K152" s="1">
        <v>12.6</v>
      </c>
      <c r="L152" s="1">
        <v>9.1999999999999993</v>
      </c>
      <c r="M152" s="1">
        <v>11</v>
      </c>
      <c r="N152" s="1">
        <v>26</v>
      </c>
      <c r="O152" s="1">
        <v>259</v>
      </c>
      <c r="P152" s="1">
        <v>4</v>
      </c>
      <c r="Q152" s="1">
        <v>6</v>
      </c>
      <c r="R152" s="2">
        <v>33400</v>
      </c>
    </row>
    <row r="153" spans="1:18" ht="15.75" customHeight="1">
      <c r="A153" s="1">
        <v>2022</v>
      </c>
      <c r="B153" s="1" t="s">
        <v>281</v>
      </c>
      <c r="C153" s="1" t="s">
        <v>777</v>
      </c>
      <c r="D153" s="9" t="s">
        <v>777</v>
      </c>
      <c r="E153" s="11" t="s">
        <v>48</v>
      </c>
      <c r="F153" s="1" t="s">
        <v>48</v>
      </c>
      <c r="G153" s="1">
        <v>2</v>
      </c>
      <c r="H153" s="1">
        <v>4</v>
      </c>
      <c r="I153" s="1" t="s">
        <v>31</v>
      </c>
      <c r="J153" s="1" t="s">
        <v>22</v>
      </c>
      <c r="K153" s="1">
        <v>10.9</v>
      </c>
      <c r="L153" s="1">
        <v>7.8</v>
      </c>
      <c r="M153" s="1">
        <v>9.5</v>
      </c>
      <c r="N153" s="1">
        <v>30</v>
      </c>
      <c r="O153" s="1">
        <v>222</v>
      </c>
      <c r="P153" s="1">
        <v>5</v>
      </c>
      <c r="Q153" s="1">
        <v>5</v>
      </c>
      <c r="R153" s="2">
        <v>25000</v>
      </c>
    </row>
    <row r="154" spans="1:18" ht="15.75" customHeight="1">
      <c r="A154" s="1">
        <v>2022</v>
      </c>
      <c r="B154" s="1" t="s">
        <v>281</v>
      </c>
      <c r="C154" s="1" t="s">
        <v>777</v>
      </c>
      <c r="D154" s="9" t="s">
        <v>777</v>
      </c>
      <c r="E154" s="11" t="s">
        <v>48</v>
      </c>
      <c r="F154" s="1" t="s">
        <v>48</v>
      </c>
      <c r="G154" s="1">
        <v>2</v>
      </c>
      <c r="H154" s="1">
        <v>4</v>
      </c>
      <c r="I154" s="1" t="s">
        <v>84</v>
      </c>
      <c r="J154" s="1" t="s">
        <v>22</v>
      </c>
      <c r="K154" s="1">
        <v>12.6</v>
      </c>
      <c r="L154" s="1">
        <v>8</v>
      </c>
      <c r="M154" s="1">
        <v>10.5</v>
      </c>
      <c r="N154" s="1">
        <v>27</v>
      </c>
      <c r="O154" s="1">
        <v>239</v>
      </c>
      <c r="P154" s="1">
        <v>5</v>
      </c>
      <c r="Q154" s="1">
        <v>5</v>
      </c>
      <c r="R154" s="2">
        <v>25000</v>
      </c>
    </row>
    <row r="155" spans="1:18" ht="15.75" customHeight="1">
      <c r="A155" s="1">
        <v>2022</v>
      </c>
      <c r="B155" s="1" t="s">
        <v>281</v>
      </c>
      <c r="C155" s="1" t="s">
        <v>777</v>
      </c>
      <c r="D155" s="9" t="s">
        <v>777</v>
      </c>
      <c r="E155" s="11" t="s">
        <v>48</v>
      </c>
      <c r="F155" s="1" t="s">
        <v>48</v>
      </c>
      <c r="G155" s="1">
        <v>3.6</v>
      </c>
      <c r="H155" s="1">
        <v>6</v>
      </c>
      <c r="I155" s="1" t="s">
        <v>147</v>
      </c>
      <c r="J155" s="1" t="s">
        <v>233</v>
      </c>
      <c r="K155" s="1">
        <v>12.8</v>
      </c>
      <c r="L155" s="1">
        <v>8.1</v>
      </c>
      <c r="M155" s="1">
        <v>10.7</v>
      </c>
      <c r="N155" s="1">
        <v>26</v>
      </c>
      <c r="O155" s="1">
        <v>251</v>
      </c>
      <c r="P155" s="1">
        <v>5</v>
      </c>
      <c r="Q155" s="1">
        <v>6</v>
      </c>
      <c r="R155" s="2">
        <v>25000</v>
      </c>
    </row>
    <row r="156" spans="1:18" ht="15.75" customHeight="1">
      <c r="A156" s="1">
        <v>2022</v>
      </c>
      <c r="B156" s="1" t="s">
        <v>281</v>
      </c>
      <c r="C156" s="1" t="s">
        <v>777</v>
      </c>
      <c r="D156" s="9" t="s">
        <v>777</v>
      </c>
      <c r="E156" s="11" t="s">
        <v>48</v>
      </c>
      <c r="F156" s="1" t="s">
        <v>48</v>
      </c>
      <c r="G156" s="1">
        <v>3.6</v>
      </c>
      <c r="H156" s="1">
        <v>6</v>
      </c>
      <c r="I156" s="1" t="s">
        <v>84</v>
      </c>
      <c r="J156" s="1" t="s">
        <v>233</v>
      </c>
      <c r="K156" s="1">
        <v>14.4</v>
      </c>
      <c r="L156" s="1">
        <v>9.1</v>
      </c>
      <c r="M156" s="1">
        <v>12</v>
      </c>
      <c r="N156" s="1">
        <v>24</v>
      </c>
      <c r="O156" s="1">
        <v>281</v>
      </c>
      <c r="P156" s="1">
        <v>4</v>
      </c>
      <c r="Q156" s="1">
        <v>6</v>
      </c>
      <c r="R156" s="2">
        <v>25000</v>
      </c>
    </row>
    <row r="157" spans="1:18" ht="15.75" customHeight="1">
      <c r="A157" s="1">
        <v>2022</v>
      </c>
      <c r="B157" s="1" t="s">
        <v>281</v>
      </c>
      <c r="C157" s="1" t="s">
        <v>467</v>
      </c>
      <c r="D157" s="9" t="s">
        <v>467</v>
      </c>
      <c r="E157" s="11" t="s">
        <v>48</v>
      </c>
      <c r="F157" s="1" t="s">
        <v>48</v>
      </c>
      <c r="G157" s="1">
        <v>6.2</v>
      </c>
      <c r="H157" s="1">
        <v>8</v>
      </c>
      <c r="I157" s="1" t="s">
        <v>147</v>
      </c>
      <c r="J157" s="1" t="s">
        <v>22</v>
      </c>
      <c r="K157" s="1">
        <v>14.6</v>
      </c>
      <c r="L157" s="1">
        <v>8.9</v>
      </c>
      <c r="M157" s="1">
        <v>12</v>
      </c>
      <c r="N157" s="1">
        <v>24</v>
      </c>
      <c r="O157" s="1">
        <v>281</v>
      </c>
      <c r="P157" s="1">
        <v>4</v>
      </c>
      <c r="Q157" s="1">
        <v>1</v>
      </c>
      <c r="R157" s="2">
        <v>48500</v>
      </c>
    </row>
    <row r="158" spans="1:18" ht="15.75" customHeight="1">
      <c r="A158" s="1">
        <v>2022</v>
      </c>
      <c r="B158" s="1" t="s">
        <v>281</v>
      </c>
      <c r="C158" s="1" t="s">
        <v>467</v>
      </c>
      <c r="D158" s="9" t="s">
        <v>467</v>
      </c>
      <c r="E158" s="11" t="s">
        <v>48</v>
      </c>
      <c r="F158" s="1" t="s">
        <v>48</v>
      </c>
      <c r="G158" s="1">
        <v>6.2</v>
      </c>
      <c r="H158" s="1">
        <v>8</v>
      </c>
      <c r="I158" s="1" t="s">
        <v>84</v>
      </c>
      <c r="J158" s="1" t="s">
        <v>22</v>
      </c>
      <c r="K158" s="1">
        <v>14.9</v>
      </c>
      <c r="L158" s="1">
        <v>9.9</v>
      </c>
      <c r="M158" s="1">
        <v>12.6</v>
      </c>
      <c r="N158" s="1">
        <v>22</v>
      </c>
      <c r="O158" s="1">
        <v>296</v>
      </c>
      <c r="P158" s="1">
        <v>4</v>
      </c>
      <c r="Q158" s="1">
        <v>1</v>
      </c>
      <c r="R158" s="2">
        <v>43500</v>
      </c>
    </row>
    <row r="159" spans="1:18" ht="15.75" customHeight="1">
      <c r="A159" s="1">
        <v>2022</v>
      </c>
      <c r="B159" s="1" t="s">
        <v>281</v>
      </c>
      <c r="C159" s="1" t="s">
        <v>317</v>
      </c>
      <c r="D159" s="9" t="s">
        <v>317</v>
      </c>
      <c r="E159" s="11" t="s">
        <v>48</v>
      </c>
      <c r="F159" s="1" t="s">
        <v>48</v>
      </c>
      <c r="G159" s="1">
        <v>6.2</v>
      </c>
      <c r="H159" s="1">
        <v>8</v>
      </c>
      <c r="I159" s="1" t="s">
        <v>147</v>
      </c>
      <c r="J159" s="1" t="s">
        <v>22</v>
      </c>
      <c r="K159" s="1">
        <v>18.3</v>
      </c>
      <c r="L159" s="1">
        <v>11.2</v>
      </c>
      <c r="M159" s="1">
        <v>15.1</v>
      </c>
      <c r="N159" s="1">
        <v>19</v>
      </c>
      <c r="O159" s="1">
        <v>355</v>
      </c>
      <c r="P159" s="1">
        <v>3</v>
      </c>
      <c r="Q159" s="1">
        <v>1</v>
      </c>
      <c r="R159" s="2">
        <v>69000</v>
      </c>
    </row>
    <row r="160" spans="1:18" ht="15.75" customHeight="1">
      <c r="A160" s="1">
        <v>2022</v>
      </c>
      <c r="B160" s="1" t="s">
        <v>281</v>
      </c>
      <c r="C160" s="1" t="s">
        <v>317</v>
      </c>
      <c r="D160" s="9" t="s">
        <v>317</v>
      </c>
      <c r="E160" s="11" t="s">
        <v>48</v>
      </c>
      <c r="F160" s="1" t="s">
        <v>48</v>
      </c>
      <c r="G160" s="1">
        <v>6.2</v>
      </c>
      <c r="H160" s="1">
        <v>8</v>
      </c>
      <c r="I160" s="1" t="s">
        <v>84</v>
      </c>
      <c r="J160" s="1" t="s">
        <v>22</v>
      </c>
      <c r="K160" s="1">
        <v>17.2</v>
      </c>
      <c r="L160" s="1">
        <v>12</v>
      </c>
      <c r="M160" s="1">
        <v>14.9</v>
      </c>
      <c r="N160" s="1">
        <v>19</v>
      </c>
      <c r="O160" s="1">
        <v>349</v>
      </c>
      <c r="P160" s="1">
        <v>3</v>
      </c>
      <c r="Q160" s="1">
        <v>1</v>
      </c>
      <c r="R160" s="2">
        <v>69000</v>
      </c>
    </row>
    <row r="161" spans="1:18" ht="15.75" customHeight="1">
      <c r="A161" s="1">
        <v>2022</v>
      </c>
      <c r="B161" s="1" t="s">
        <v>281</v>
      </c>
      <c r="C161" s="1" t="s">
        <v>761</v>
      </c>
      <c r="D161" s="9" t="s">
        <v>761</v>
      </c>
      <c r="E161" s="11" t="s">
        <v>236</v>
      </c>
      <c r="F161" s="1" t="s">
        <v>236</v>
      </c>
      <c r="G161" s="1">
        <v>1.5</v>
      </c>
      <c r="H161" s="1">
        <v>4</v>
      </c>
      <c r="I161" s="1" t="s">
        <v>407</v>
      </c>
      <c r="J161" s="1" t="s">
        <v>233</v>
      </c>
      <c r="K161" s="1">
        <v>8.9</v>
      </c>
      <c r="L161" s="1">
        <v>7.7</v>
      </c>
      <c r="M161" s="1">
        <v>8.4</v>
      </c>
      <c r="N161" s="1">
        <v>34</v>
      </c>
      <c r="O161" s="1">
        <v>198</v>
      </c>
      <c r="P161" s="1">
        <v>6</v>
      </c>
      <c r="Q161" s="1">
        <v>7</v>
      </c>
      <c r="R161" s="2">
        <v>26300</v>
      </c>
    </row>
    <row r="162" spans="1:18" ht="15.75" customHeight="1">
      <c r="A162" s="1">
        <v>2022</v>
      </c>
      <c r="B162" s="1" t="s">
        <v>281</v>
      </c>
      <c r="C162" s="1" t="s">
        <v>762</v>
      </c>
      <c r="D162" s="9" t="s">
        <v>762</v>
      </c>
      <c r="E162" s="11" t="s">
        <v>236</v>
      </c>
      <c r="F162" s="1" t="s">
        <v>236</v>
      </c>
      <c r="G162" s="1">
        <v>1.5</v>
      </c>
      <c r="H162" s="1">
        <v>4</v>
      </c>
      <c r="I162" s="1" t="s">
        <v>407</v>
      </c>
      <c r="J162" s="1" t="s">
        <v>233</v>
      </c>
      <c r="K162" s="1">
        <v>9.4</v>
      </c>
      <c r="L162" s="1">
        <v>8</v>
      </c>
      <c r="M162" s="1">
        <v>8.8000000000000007</v>
      </c>
      <c r="N162" s="1">
        <v>32</v>
      </c>
      <c r="O162" s="1">
        <v>208</v>
      </c>
      <c r="P162" s="1">
        <v>6</v>
      </c>
      <c r="Q162" s="1">
        <v>7</v>
      </c>
      <c r="R162" s="2">
        <v>26300</v>
      </c>
    </row>
    <row r="163" spans="1:18" ht="15.75" customHeight="1">
      <c r="A163" s="1">
        <v>2022</v>
      </c>
      <c r="B163" s="1" t="s">
        <v>281</v>
      </c>
      <c r="C163" s="6" t="s">
        <v>806</v>
      </c>
      <c r="D163" s="9" t="s">
        <v>806</v>
      </c>
      <c r="E163" s="12" t="s">
        <v>69</v>
      </c>
      <c r="F163" s="1" t="s">
        <v>69</v>
      </c>
      <c r="G163" s="1">
        <v>1.5</v>
      </c>
      <c r="H163" s="1">
        <v>4</v>
      </c>
      <c r="I163" s="1" t="s">
        <v>469</v>
      </c>
      <c r="J163" s="1" t="s">
        <v>233</v>
      </c>
      <c r="K163" s="1">
        <v>8.1999999999999993</v>
      </c>
      <c r="L163" s="1">
        <v>6.6</v>
      </c>
      <c r="M163" s="1">
        <v>7.5</v>
      </c>
      <c r="N163" s="1">
        <v>38</v>
      </c>
      <c r="O163" s="1">
        <v>175</v>
      </c>
      <c r="P163" s="1">
        <v>7</v>
      </c>
      <c r="Q163" s="1">
        <v>7</v>
      </c>
      <c r="R163" s="2">
        <v>23400</v>
      </c>
    </row>
    <row r="164" spans="1:18" ht="15.75" customHeight="1">
      <c r="A164" s="1">
        <v>2022</v>
      </c>
      <c r="B164" s="1" t="s">
        <v>281</v>
      </c>
      <c r="C164" s="6" t="s">
        <v>806</v>
      </c>
      <c r="D164" s="9" t="s">
        <v>806</v>
      </c>
      <c r="E164" s="12" t="s">
        <v>69</v>
      </c>
      <c r="F164" s="1" t="s">
        <v>69</v>
      </c>
      <c r="G164" s="1">
        <v>2</v>
      </c>
      <c r="H164" s="1">
        <v>4</v>
      </c>
      <c r="I164" s="1" t="s">
        <v>72</v>
      </c>
      <c r="J164" s="1" t="s">
        <v>22</v>
      </c>
      <c r="K164" s="1">
        <v>10.7</v>
      </c>
      <c r="L164" s="1">
        <v>7.1</v>
      </c>
      <c r="M164" s="1">
        <v>9.1</v>
      </c>
      <c r="N164" s="1">
        <v>31</v>
      </c>
      <c r="O164" s="1">
        <v>213</v>
      </c>
      <c r="P164" s="1">
        <v>5</v>
      </c>
      <c r="Q164" s="1">
        <v>5</v>
      </c>
      <c r="R164" s="2">
        <v>23400</v>
      </c>
    </row>
    <row r="165" spans="1:18" ht="15.75" customHeight="1">
      <c r="A165" s="1">
        <v>2022</v>
      </c>
      <c r="B165" s="1" t="s">
        <v>281</v>
      </c>
      <c r="C165" s="1" t="s">
        <v>847</v>
      </c>
      <c r="D165" s="9" t="s">
        <v>847</v>
      </c>
      <c r="E165" s="10" t="s">
        <v>48</v>
      </c>
      <c r="F165" s="1" t="s">
        <v>48</v>
      </c>
      <c r="G165" s="1">
        <v>1.4</v>
      </c>
      <c r="H165" s="1">
        <v>4</v>
      </c>
      <c r="I165" s="1" t="s">
        <v>469</v>
      </c>
      <c r="J165" s="1" t="s">
        <v>233</v>
      </c>
      <c r="K165" s="1">
        <v>7.7</v>
      </c>
      <c r="L165" s="1">
        <v>6.2</v>
      </c>
      <c r="M165" s="1">
        <v>7</v>
      </c>
      <c r="N165" s="1">
        <v>40</v>
      </c>
      <c r="O165" s="1">
        <v>165</v>
      </c>
      <c r="P165" s="1">
        <v>7</v>
      </c>
      <c r="Q165" s="1">
        <v>5</v>
      </c>
      <c r="R165" s="2">
        <v>13600</v>
      </c>
    </row>
    <row r="166" spans="1:18" ht="15.75" customHeight="1">
      <c r="A166" s="1">
        <v>2022</v>
      </c>
      <c r="B166" s="1" t="s">
        <v>281</v>
      </c>
      <c r="C166" s="1" t="s">
        <v>847</v>
      </c>
      <c r="D166" s="9" t="s">
        <v>847</v>
      </c>
      <c r="E166" s="10" t="s">
        <v>48</v>
      </c>
      <c r="F166" s="1" t="s">
        <v>48</v>
      </c>
      <c r="G166" s="1">
        <v>1.4</v>
      </c>
      <c r="H166" s="1">
        <v>4</v>
      </c>
      <c r="I166" s="1" t="s">
        <v>802</v>
      </c>
      <c r="J166" s="1" t="s">
        <v>233</v>
      </c>
      <c r="K166" s="1">
        <v>8</v>
      </c>
      <c r="L166" s="1">
        <v>6.2</v>
      </c>
      <c r="M166" s="1">
        <v>7.2</v>
      </c>
      <c r="N166" s="1">
        <v>39</v>
      </c>
      <c r="O166" s="1">
        <v>170</v>
      </c>
      <c r="P166" s="1">
        <v>7</v>
      </c>
      <c r="Q166" s="1">
        <v>5</v>
      </c>
      <c r="R166" s="2">
        <v>13600</v>
      </c>
    </row>
    <row r="167" spans="1:18" ht="15.75" customHeight="1">
      <c r="A167" s="1">
        <v>2022</v>
      </c>
      <c r="B167" s="1" t="s">
        <v>281</v>
      </c>
      <c r="C167" s="6" t="s">
        <v>409</v>
      </c>
      <c r="D167" s="9" t="s">
        <v>409</v>
      </c>
      <c r="E167" s="12" t="s">
        <v>53</v>
      </c>
      <c r="F167" s="1" t="s">
        <v>53</v>
      </c>
      <c r="G167" s="1">
        <v>3</v>
      </c>
      <c r="H167" s="1">
        <v>6</v>
      </c>
      <c r="I167" s="1" t="s">
        <v>173</v>
      </c>
      <c r="J167" s="1" t="s">
        <v>174</v>
      </c>
      <c r="K167" s="1">
        <v>11.2</v>
      </c>
      <c r="L167" s="1">
        <v>8.6999999999999993</v>
      </c>
      <c r="M167" s="1">
        <v>10.1</v>
      </c>
      <c r="N167" s="1">
        <v>28</v>
      </c>
      <c r="O167" s="1">
        <v>272</v>
      </c>
      <c r="P167" s="1">
        <v>4</v>
      </c>
      <c r="Q167" s="1">
        <v>3</v>
      </c>
      <c r="R167" s="2">
        <v>54700</v>
      </c>
    </row>
    <row r="168" spans="1:18" ht="15.75" customHeight="1">
      <c r="A168" s="1">
        <v>2022</v>
      </c>
      <c r="B168" s="1" t="s">
        <v>281</v>
      </c>
      <c r="C168" s="6" t="s">
        <v>409</v>
      </c>
      <c r="D168" s="9" t="s">
        <v>409</v>
      </c>
      <c r="E168" s="12" t="s">
        <v>53</v>
      </c>
      <c r="F168" s="1" t="s">
        <v>53</v>
      </c>
      <c r="G168" s="1">
        <v>5.3</v>
      </c>
      <c r="H168" s="1">
        <v>8</v>
      </c>
      <c r="I168" s="1" t="s">
        <v>173</v>
      </c>
      <c r="J168" s="1" t="s">
        <v>233</v>
      </c>
      <c r="K168" s="1">
        <v>15.8</v>
      </c>
      <c r="L168" s="1">
        <v>11.8</v>
      </c>
      <c r="M168" s="1">
        <v>14</v>
      </c>
      <c r="N168" s="1">
        <v>20</v>
      </c>
      <c r="O168" s="1">
        <v>327</v>
      </c>
      <c r="P168" s="1">
        <v>3</v>
      </c>
      <c r="Q168" s="1">
        <v>6</v>
      </c>
      <c r="R168" s="2">
        <v>54700</v>
      </c>
    </row>
    <row r="169" spans="1:18" ht="15.75" customHeight="1">
      <c r="A169" s="1">
        <v>2022</v>
      </c>
      <c r="B169" s="1" t="s">
        <v>281</v>
      </c>
      <c r="C169" s="6" t="s">
        <v>410</v>
      </c>
      <c r="D169" s="9" t="s">
        <v>410</v>
      </c>
      <c r="E169" s="12" t="s">
        <v>53</v>
      </c>
      <c r="F169" s="1" t="s">
        <v>53</v>
      </c>
      <c r="G169" s="1">
        <v>5.3</v>
      </c>
      <c r="H169" s="1">
        <v>8</v>
      </c>
      <c r="I169" s="1" t="s">
        <v>173</v>
      </c>
      <c r="J169" s="1" t="s">
        <v>233</v>
      </c>
      <c r="K169" s="1">
        <v>16</v>
      </c>
      <c r="L169" s="1">
        <v>11.9</v>
      </c>
      <c r="M169" s="1">
        <v>14.1</v>
      </c>
      <c r="N169" s="1">
        <v>20</v>
      </c>
      <c r="O169" s="1">
        <v>332</v>
      </c>
      <c r="P169" s="1">
        <v>3</v>
      </c>
      <c r="Q169" s="1">
        <v>6</v>
      </c>
      <c r="R169" s="2">
        <v>54700</v>
      </c>
    </row>
    <row r="170" spans="1:18" ht="15.75" customHeight="1">
      <c r="A170" s="1">
        <v>2022</v>
      </c>
      <c r="B170" s="1" t="s">
        <v>281</v>
      </c>
      <c r="C170" s="6" t="s">
        <v>411</v>
      </c>
      <c r="D170" s="9" t="s">
        <v>411</v>
      </c>
      <c r="E170" s="12" t="s">
        <v>53</v>
      </c>
      <c r="F170" s="1" t="s">
        <v>53</v>
      </c>
      <c r="G170" s="1">
        <v>3</v>
      </c>
      <c r="H170" s="1">
        <v>6</v>
      </c>
      <c r="I170" s="1" t="s">
        <v>173</v>
      </c>
      <c r="J170" s="1" t="s">
        <v>174</v>
      </c>
      <c r="K170" s="1">
        <v>11.7</v>
      </c>
      <c r="L170" s="1">
        <v>9</v>
      </c>
      <c r="M170" s="1">
        <v>10.5</v>
      </c>
      <c r="N170" s="1">
        <v>27</v>
      </c>
      <c r="O170" s="1">
        <v>281</v>
      </c>
      <c r="P170" s="1">
        <v>4</v>
      </c>
      <c r="Q170" s="1">
        <v>3</v>
      </c>
      <c r="R170" s="2">
        <v>54700</v>
      </c>
    </row>
    <row r="171" spans="1:18" ht="15.75" customHeight="1">
      <c r="A171" s="1">
        <v>2022</v>
      </c>
      <c r="B171" s="1" t="s">
        <v>281</v>
      </c>
      <c r="C171" s="6" t="s">
        <v>411</v>
      </c>
      <c r="D171" s="9" t="s">
        <v>411</v>
      </c>
      <c r="E171" s="12" t="s">
        <v>53</v>
      </c>
      <c r="F171" s="1" t="s">
        <v>53</v>
      </c>
      <c r="G171" s="1">
        <v>5.3</v>
      </c>
      <c r="H171" s="1">
        <v>8</v>
      </c>
      <c r="I171" s="1" t="s">
        <v>173</v>
      </c>
      <c r="J171" s="1" t="s">
        <v>233</v>
      </c>
      <c r="K171" s="1">
        <v>15.9</v>
      </c>
      <c r="L171" s="1">
        <v>12.4</v>
      </c>
      <c r="M171" s="1">
        <v>14.3</v>
      </c>
      <c r="N171" s="1">
        <v>20</v>
      </c>
      <c r="O171" s="1">
        <v>336</v>
      </c>
      <c r="P171" s="1">
        <v>3</v>
      </c>
      <c r="Q171" s="1">
        <v>6</v>
      </c>
      <c r="R171" s="2">
        <v>54700</v>
      </c>
    </row>
    <row r="172" spans="1:18" ht="15.75" customHeight="1">
      <c r="A172" s="1">
        <v>2022</v>
      </c>
      <c r="B172" s="1" t="s">
        <v>281</v>
      </c>
      <c r="C172" s="6" t="s">
        <v>336</v>
      </c>
      <c r="D172" s="9" t="s">
        <v>336</v>
      </c>
      <c r="E172" s="12" t="s">
        <v>53</v>
      </c>
      <c r="F172" s="1" t="s">
        <v>53</v>
      </c>
      <c r="G172" s="1">
        <v>5.3</v>
      </c>
      <c r="H172" s="1">
        <v>8</v>
      </c>
      <c r="I172" s="1" t="s">
        <v>173</v>
      </c>
      <c r="J172" s="1" t="s">
        <v>233</v>
      </c>
      <c r="K172" s="1">
        <v>17</v>
      </c>
      <c r="L172" s="1">
        <v>12.7</v>
      </c>
      <c r="M172" s="1">
        <v>15.1</v>
      </c>
      <c r="N172" s="1">
        <v>19</v>
      </c>
      <c r="O172" s="1">
        <v>354</v>
      </c>
      <c r="P172" s="1">
        <v>3</v>
      </c>
      <c r="Q172" s="1">
        <v>6</v>
      </c>
      <c r="R172" s="2">
        <v>63200</v>
      </c>
    </row>
    <row r="173" spans="1:18" ht="15.75" customHeight="1">
      <c r="A173" s="1">
        <v>2022</v>
      </c>
      <c r="B173" s="1" t="s">
        <v>281</v>
      </c>
      <c r="C173" s="6" t="s">
        <v>411</v>
      </c>
      <c r="D173" s="9" t="s">
        <v>411</v>
      </c>
      <c r="E173" s="12" t="s">
        <v>53</v>
      </c>
      <c r="F173" s="1" t="s">
        <v>53</v>
      </c>
      <c r="G173" s="1">
        <v>6.2</v>
      </c>
      <c r="H173" s="1">
        <v>8</v>
      </c>
      <c r="I173" s="1" t="s">
        <v>173</v>
      </c>
      <c r="J173" s="1" t="s">
        <v>22</v>
      </c>
      <c r="K173" s="1">
        <v>16.3</v>
      </c>
      <c r="L173" s="1">
        <v>12.7</v>
      </c>
      <c r="M173" s="1">
        <v>14.7</v>
      </c>
      <c r="N173" s="1">
        <v>19</v>
      </c>
      <c r="O173" s="1">
        <v>345</v>
      </c>
      <c r="P173" s="1">
        <v>3</v>
      </c>
      <c r="Q173" s="1">
        <v>6</v>
      </c>
      <c r="R173" s="2">
        <v>54700</v>
      </c>
    </row>
    <row r="174" spans="1:18" ht="15.75" customHeight="1">
      <c r="A174" s="1">
        <v>2022</v>
      </c>
      <c r="B174" s="1" t="s">
        <v>281</v>
      </c>
      <c r="C174" s="6" t="s">
        <v>336</v>
      </c>
      <c r="D174" s="9" t="s">
        <v>336</v>
      </c>
      <c r="E174" s="12" t="s">
        <v>53</v>
      </c>
      <c r="F174" s="1" t="s">
        <v>53</v>
      </c>
      <c r="G174" s="1">
        <v>6.2</v>
      </c>
      <c r="H174" s="1">
        <v>8</v>
      </c>
      <c r="I174" s="1" t="s">
        <v>173</v>
      </c>
      <c r="J174" s="1" t="s">
        <v>22</v>
      </c>
      <c r="K174" s="1">
        <v>17</v>
      </c>
      <c r="L174" s="1">
        <v>12.7</v>
      </c>
      <c r="M174" s="1">
        <v>15.1</v>
      </c>
      <c r="N174" s="1">
        <v>19</v>
      </c>
      <c r="O174" s="1">
        <v>353</v>
      </c>
      <c r="P174" s="1">
        <v>3</v>
      </c>
      <c r="Q174" s="1">
        <v>6</v>
      </c>
      <c r="R174" s="2">
        <v>65700</v>
      </c>
    </row>
    <row r="175" spans="1:18" ht="15.75" customHeight="1">
      <c r="A175" s="1">
        <v>2022</v>
      </c>
      <c r="B175" s="1" t="s">
        <v>281</v>
      </c>
      <c r="C175" s="6" t="s">
        <v>431</v>
      </c>
      <c r="D175" s="9" t="s">
        <v>431</v>
      </c>
      <c r="E175" s="12" t="s">
        <v>53</v>
      </c>
      <c r="F175" s="1" t="s">
        <v>53</v>
      </c>
      <c r="G175" s="1">
        <v>3</v>
      </c>
      <c r="H175" s="1">
        <v>6</v>
      </c>
      <c r="I175" s="1" t="s">
        <v>173</v>
      </c>
      <c r="J175" s="1" t="s">
        <v>174</v>
      </c>
      <c r="K175" s="1">
        <v>11</v>
      </c>
      <c r="L175" s="1">
        <v>8.4</v>
      </c>
      <c r="M175" s="1">
        <v>9.8000000000000007</v>
      </c>
      <c r="N175" s="1">
        <v>29</v>
      </c>
      <c r="O175" s="1">
        <v>263</v>
      </c>
      <c r="P175" s="1">
        <v>4</v>
      </c>
      <c r="Q175" s="1">
        <v>3</v>
      </c>
      <c r="R175" s="2">
        <v>52000</v>
      </c>
    </row>
    <row r="176" spans="1:18" ht="15.75" customHeight="1">
      <c r="A176" s="1">
        <v>2022</v>
      </c>
      <c r="B176" s="1" t="s">
        <v>281</v>
      </c>
      <c r="C176" s="6" t="s">
        <v>431</v>
      </c>
      <c r="D176" s="9" t="s">
        <v>431</v>
      </c>
      <c r="E176" s="12" t="s">
        <v>53</v>
      </c>
      <c r="F176" s="1" t="s">
        <v>53</v>
      </c>
      <c r="G176" s="1">
        <v>5.3</v>
      </c>
      <c r="H176" s="1">
        <v>8</v>
      </c>
      <c r="I176" s="1" t="s">
        <v>173</v>
      </c>
      <c r="J176" s="1" t="s">
        <v>233</v>
      </c>
      <c r="K176" s="1">
        <v>15.8</v>
      </c>
      <c r="L176" s="1">
        <v>11.8</v>
      </c>
      <c r="M176" s="1">
        <v>14</v>
      </c>
      <c r="N176" s="1">
        <v>20</v>
      </c>
      <c r="O176" s="1">
        <v>327</v>
      </c>
      <c r="P176" s="1">
        <v>3</v>
      </c>
      <c r="Q176" s="1">
        <v>6</v>
      </c>
      <c r="R176" s="2">
        <v>52000</v>
      </c>
    </row>
    <row r="177" spans="1:18" ht="15.75" customHeight="1">
      <c r="A177" s="1">
        <v>2022</v>
      </c>
      <c r="B177" s="1" t="s">
        <v>281</v>
      </c>
      <c r="C177" s="6" t="s">
        <v>432</v>
      </c>
      <c r="D177" s="9" t="s">
        <v>432</v>
      </c>
      <c r="E177" s="12" t="s">
        <v>53</v>
      </c>
      <c r="F177" s="1" t="s">
        <v>53</v>
      </c>
      <c r="G177" s="1">
        <v>5.3</v>
      </c>
      <c r="H177" s="1">
        <v>8</v>
      </c>
      <c r="I177" s="1" t="s">
        <v>173</v>
      </c>
      <c r="J177" s="1" t="s">
        <v>233</v>
      </c>
      <c r="K177" s="1">
        <v>16</v>
      </c>
      <c r="L177" s="1">
        <v>11.9</v>
      </c>
      <c r="M177" s="1">
        <v>14.1</v>
      </c>
      <c r="N177" s="1">
        <v>20</v>
      </c>
      <c r="O177" s="1">
        <v>332</v>
      </c>
      <c r="P177" s="1">
        <v>3</v>
      </c>
      <c r="Q177" s="1">
        <v>6</v>
      </c>
      <c r="R177" s="2">
        <v>52000</v>
      </c>
    </row>
    <row r="178" spans="1:18" ht="15.75" customHeight="1">
      <c r="A178" s="1">
        <v>2022</v>
      </c>
      <c r="B178" s="1" t="s">
        <v>281</v>
      </c>
      <c r="C178" s="6" t="s">
        <v>433</v>
      </c>
      <c r="D178" s="9" t="s">
        <v>433</v>
      </c>
      <c r="E178" s="12" t="s">
        <v>53</v>
      </c>
      <c r="F178" s="1" t="s">
        <v>53</v>
      </c>
      <c r="G178" s="1">
        <v>3</v>
      </c>
      <c r="H178" s="1">
        <v>6</v>
      </c>
      <c r="I178" s="1" t="s">
        <v>173</v>
      </c>
      <c r="J178" s="1" t="s">
        <v>174</v>
      </c>
      <c r="K178" s="1">
        <v>11.7</v>
      </c>
      <c r="L178" s="1">
        <v>9</v>
      </c>
      <c r="M178" s="1">
        <v>10.5</v>
      </c>
      <c r="N178" s="1">
        <v>27</v>
      </c>
      <c r="O178" s="1">
        <v>281</v>
      </c>
      <c r="P178" s="1">
        <v>4</v>
      </c>
      <c r="Q178" s="1">
        <v>3</v>
      </c>
      <c r="R178" s="2">
        <v>52000</v>
      </c>
    </row>
    <row r="179" spans="1:18" ht="15.75" customHeight="1">
      <c r="A179" s="1">
        <v>2022</v>
      </c>
      <c r="B179" s="1" t="s">
        <v>281</v>
      </c>
      <c r="C179" s="6" t="s">
        <v>433</v>
      </c>
      <c r="D179" s="9" t="s">
        <v>433</v>
      </c>
      <c r="E179" s="12" t="s">
        <v>53</v>
      </c>
      <c r="F179" s="1" t="s">
        <v>53</v>
      </c>
      <c r="G179" s="1">
        <v>5.3</v>
      </c>
      <c r="H179" s="1">
        <v>8</v>
      </c>
      <c r="I179" s="1" t="s">
        <v>173</v>
      </c>
      <c r="J179" s="1" t="s">
        <v>233</v>
      </c>
      <c r="K179" s="1">
        <v>15.8</v>
      </c>
      <c r="L179" s="1">
        <v>11.8</v>
      </c>
      <c r="M179" s="1">
        <v>14</v>
      </c>
      <c r="N179" s="1">
        <v>20</v>
      </c>
      <c r="O179" s="1">
        <v>327</v>
      </c>
      <c r="P179" s="1">
        <v>3</v>
      </c>
      <c r="Q179" s="1">
        <v>6</v>
      </c>
      <c r="R179" s="2">
        <v>52000</v>
      </c>
    </row>
    <row r="180" spans="1:18" ht="15.75" customHeight="1">
      <c r="A180" s="1">
        <v>2022</v>
      </c>
      <c r="B180" s="1" t="s">
        <v>281</v>
      </c>
      <c r="C180" s="6" t="s">
        <v>282</v>
      </c>
      <c r="D180" s="9" t="s">
        <v>282</v>
      </c>
      <c r="E180" s="12" t="s">
        <v>53</v>
      </c>
      <c r="F180" s="1" t="s">
        <v>53</v>
      </c>
      <c r="G180" s="1">
        <v>5.3</v>
      </c>
      <c r="H180" s="1">
        <v>8</v>
      </c>
      <c r="I180" s="1" t="s">
        <v>173</v>
      </c>
      <c r="J180" s="1" t="s">
        <v>233</v>
      </c>
      <c r="K180" s="1">
        <v>17</v>
      </c>
      <c r="L180" s="1">
        <v>12.7</v>
      </c>
      <c r="M180" s="1">
        <v>15.1</v>
      </c>
      <c r="N180" s="1">
        <v>19</v>
      </c>
      <c r="O180" s="1">
        <v>354</v>
      </c>
      <c r="P180" s="1">
        <v>3</v>
      </c>
      <c r="Q180" s="1">
        <v>6</v>
      </c>
      <c r="R180" s="2">
        <v>55000</v>
      </c>
    </row>
    <row r="181" spans="1:18" ht="15.75" customHeight="1">
      <c r="A181" s="1">
        <v>2022</v>
      </c>
      <c r="B181" s="1" t="s">
        <v>281</v>
      </c>
      <c r="C181" s="6" t="s">
        <v>433</v>
      </c>
      <c r="D181" s="9" t="s">
        <v>433</v>
      </c>
      <c r="E181" s="12" t="s">
        <v>53</v>
      </c>
      <c r="F181" s="1" t="s">
        <v>53</v>
      </c>
      <c r="G181" s="1">
        <v>6.2</v>
      </c>
      <c r="H181" s="1">
        <v>8</v>
      </c>
      <c r="I181" s="1" t="s">
        <v>173</v>
      </c>
      <c r="J181" s="1" t="s">
        <v>22</v>
      </c>
      <c r="K181" s="1">
        <v>16.3</v>
      </c>
      <c r="L181" s="1">
        <v>12.7</v>
      </c>
      <c r="M181" s="1">
        <v>14.7</v>
      </c>
      <c r="N181" s="1">
        <v>19</v>
      </c>
      <c r="O181" s="1">
        <v>345</v>
      </c>
      <c r="P181" s="1">
        <v>3</v>
      </c>
      <c r="Q181" s="1">
        <v>6</v>
      </c>
      <c r="R181" s="2">
        <v>52000</v>
      </c>
    </row>
    <row r="182" spans="1:18" ht="15.75" customHeight="1">
      <c r="A182" s="1">
        <v>2022</v>
      </c>
      <c r="B182" s="1" t="s">
        <v>281</v>
      </c>
      <c r="C182" s="6" t="s">
        <v>282</v>
      </c>
      <c r="D182" s="9" t="s">
        <v>282</v>
      </c>
      <c r="E182" s="12" t="s">
        <v>53</v>
      </c>
      <c r="F182" s="1" t="s">
        <v>53</v>
      </c>
      <c r="G182" s="1">
        <v>6.2</v>
      </c>
      <c r="H182" s="1">
        <v>8</v>
      </c>
      <c r="I182" s="1" t="s">
        <v>173</v>
      </c>
      <c r="J182" s="1" t="s">
        <v>22</v>
      </c>
      <c r="K182" s="1">
        <v>17</v>
      </c>
      <c r="L182" s="1">
        <v>12.7</v>
      </c>
      <c r="M182" s="1">
        <v>15.1</v>
      </c>
      <c r="N182" s="1">
        <v>19</v>
      </c>
      <c r="O182" s="1">
        <v>353</v>
      </c>
      <c r="P182" s="1">
        <v>3</v>
      </c>
      <c r="Q182" s="1">
        <v>6</v>
      </c>
      <c r="R182" s="2">
        <v>75600</v>
      </c>
    </row>
    <row r="183" spans="1:18" ht="15.75" customHeight="1">
      <c r="A183" s="1">
        <v>2022</v>
      </c>
      <c r="B183" s="1" t="s">
        <v>281</v>
      </c>
      <c r="C183" s="1" t="s">
        <v>822</v>
      </c>
      <c r="D183" s="9" t="s">
        <v>822</v>
      </c>
      <c r="E183" s="11" t="s">
        <v>236</v>
      </c>
      <c r="F183" s="1" t="s">
        <v>236</v>
      </c>
      <c r="G183" s="1">
        <v>1.2</v>
      </c>
      <c r="H183" s="1">
        <v>3</v>
      </c>
      <c r="I183" s="1" t="s">
        <v>469</v>
      </c>
      <c r="J183" s="1" t="s">
        <v>233</v>
      </c>
      <c r="K183" s="1">
        <v>8</v>
      </c>
      <c r="L183" s="1">
        <v>7.6</v>
      </c>
      <c r="M183" s="1">
        <v>7.8</v>
      </c>
      <c r="N183" s="1">
        <v>36</v>
      </c>
      <c r="O183" s="1">
        <v>184</v>
      </c>
      <c r="P183" s="1">
        <v>6</v>
      </c>
      <c r="Q183" s="1">
        <v>7</v>
      </c>
      <c r="R183" s="2">
        <v>21800</v>
      </c>
    </row>
    <row r="184" spans="1:18" ht="15.75" customHeight="1">
      <c r="A184" s="1">
        <v>2022</v>
      </c>
      <c r="B184" s="1" t="s">
        <v>281</v>
      </c>
      <c r="C184" s="1" t="s">
        <v>822</v>
      </c>
      <c r="D184" s="9" t="s">
        <v>822</v>
      </c>
      <c r="E184" s="11" t="s">
        <v>236</v>
      </c>
      <c r="F184" s="1" t="s">
        <v>236</v>
      </c>
      <c r="G184" s="1">
        <v>1.3</v>
      </c>
      <c r="H184" s="1">
        <v>3</v>
      </c>
      <c r="I184" s="1" t="s">
        <v>469</v>
      </c>
      <c r="J184" s="1" t="s">
        <v>233</v>
      </c>
      <c r="K184" s="1">
        <v>8</v>
      </c>
      <c r="L184" s="1">
        <v>7.2</v>
      </c>
      <c r="M184" s="1">
        <v>7.6</v>
      </c>
      <c r="N184" s="1">
        <v>37</v>
      </c>
      <c r="O184" s="1">
        <v>178</v>
      </c>
      <c r="P184" s="1">
        <v>7</v>
      </c>
      <c r="Q184" s="1">
        <v>7</v>
      </c>
      <c r="R184" s="2">
        <v>21800</v>
      </c>
    </row>
    <row r="185" spans="1:18" ht="15.75" customHeight="1">
      <c r="A185" s="1">
        <v>2022</v>
      </c>
      <c r="B185" s="1" t="s">
        <v>281</v>
      </c>
      <c r="C185" s="1" t="s">
        <v>823</v>
      </c>
      <c r="D185" s="9" t="s">
        <v>823</v>
      </c>
      <c r="E185" s="11" t="s">
        <v>236</v>
      </c>
      <c r="F185" s="1" t="s">
        <v>236</v>
      </c>
      <c r="G185" s="1">
        <v>1.3</v>
      </c>
      <c r="H185" s="1">
        <v>3</v>
      </c>
      <c r="I185" s="1" t="s">
        <v>72</v>
      </c>
      <c r="J185" s="1" t="s">
        <v>233</v>
      </c>
      <c r="K185" s="1">
        <v>8.9</v>
      </c>
      <c r="L185" s="1">
        <v>7.8</v>
      </c>
      <c r="M185" s="1">
        <v>8.4</v>
      </c>
      <c r="N185" s="1">
        <v>34</v>
      </c>
      <c r="O185" s="1">
        <v>197</v>
      </c>
      <c r="P185" s="1">
        <v>6</v>
      </c>
      <c r="Q185" s="1">
        <v>7</v>
      </c>
      <c r="R185" s="2">
        <v>21800</v>
      </c>
    </row>
    <row r="186" spans="1:18" ht="15.75" customHeight="1">
      <c r="A186" s="1">
        <v>2022</v>
      </c>
      <c r="B186" s="1" t="s">
        <v>281</v>
      </c>
      <c r="C186" s="6" t="s">
        <v>648</v>
      </c>
      <c r="D186" s="9" t="s">
        <v>648</v>
      </c>
      <c r="E186" s="12" t="s">
        <v>53</v>
      </c>
      <c r="F186" s="1" t="s">
        <v>53</v>
      </c>
      <c r="G186" s="1">
        <v>3.6</v>
      </c>
      <c r="H186" s="1">
        <v>6</v>
      </c>
      <c r="I186" s="1" t="s">
        <v>72</v>
      </c>
      <c r="J186" s="1" t="s">
        <v>233</v>
      </c>
      <c r="K186" s="1">
        <v>13</v>
      </c>
      <c r="L186" s="1">
        <v>8.8000000000000007</v>
      </c>
      <c r="M186" s="1">
        <v>11.1</v>
      </c>
      <c r="N186" s="1">
        <v>25</v>
      </c>
      <c r="O186" s="1">
        <v>260</v>
      </c>
      <c r="P186" s="1">
        <v>4</v>
      </c>
      <c r="Q186" s="1">
        <v>6</v>
      </c>
      <c r="R186" s="2">
        <v>33700</v>
      </c>
    </row>
    <row r="187" spans="1:18" ht="15.75" customHeight="1">
      <c r="A187" s="1">
        <v>2022</v>
      </c>
      <c r="B187" s="1" t="s">
        <v>281</v>
      </c>
      <c r="C187" s="6" t="s">
        <v>649</v>
      </c>
      <c r="D187" s="9" t="s">
        <v>649</v>
      </c>
      <c r="E187" s="12" t="s">
        <v>53</v>
      </c>
      <c r="F187" s="1" t="s">
        <v>53</v>
      </c>
      <c r="G187" s="1">
        <v>3.6</v>
      </c>
      <c r="H187" s="1">
        <v>6</v>
      </c>
      <c r="I187" s="1" t="s">
        <v>72</v>
      </c>
      <c r="J187" s="1" t="s">
        <v>233</v>
      </c>
      <c r="K187" s="1">
        <v>13.6</v>
      </c>
      <c r="L187" s="1">
        <v>9.6</v>
      </c>
      <c r="M187" s="1">
        <v>11.8</v>
      </c>
      <c r="N187" s="1">
        <v>24</v>
      </c>
      <c r="O187" s="1">
        <v>277</v>
      </c>
      <c r="P187" s="1">
        <v>4</v>
      </c>
      <c r="Q187" s="1">
        <v>6</v>
      </c>
      <c r="R187" s="2">
        <v>33700</v>
      </c>
    </row>
    <row r="188" spans="1:18" ht="15.75" customHeight="1">
      <c r="A188" s="1">
        <v>2022</v>
      </c>
      <c r="B188" s="1" t="s">
        <v>281</v>
      </c>
      <c r="C188" s="1" t="s">
        <v>824</v>
      </c>
      <c r="D188" s="9" t="s">
        <v>824</v>
      </c>
      <c r="E188" s="11" t="s">
        <v>236</v>
      </c>
      <c r="F188" s="1" t="s">
        <v>236</v>
      </c>
      <c r="G188" s="1">
        <v>1.4</v>
      </c>
      <c r="H188" s="1">
        <v>4</v>
      </c>
      <c r="I188" s="1" t="s">
        <v>392</v>
      </c>
      <c r="J188" s="1" t="s">
        <v>233</v>
      </c>
      <c r="K188" s="1">
        <v>9.6999999999999993</v>
      </c>
      <c r="L188" s="1">
        <v>7.3</v>
      </c>
      <c r="M188" s="1">
        <v>8.6</v>
      </c>
      <c r="N188" s="1">
        <v>33</v>
      </c>
      <c r="O188" s="1">
        <v>201</v>
      </c>
      <c r="P188" s="1">
        <v>6</v>
      </c>
      <c r="Q188" s="1">
        <v>7</v>
      </c>
      <c r="R188" s="2">
        <v>21700</v>
      </c>
    </row>
    <row r="189" spans="1:18" ht="15.75" customHeight="1">
      <c r="A189" s="1">
        <v>2022</v>
      </c>
      <c r="B189" s="1" t="s">
        <v>281</v>
      </c>
      <c r="C189" s="1" t="s">
        <v>825</v>
      </c>
      <c r="D189" s="9" t="s">
        <v>825</v>
      </c>
      <c r="E189" s="11" t="s">
        <v>236</v>
      </c>
      <c r="F189" s="1" t="s">
        <v>236</v>
      </c>
      <c r="G189" s="1">
        <v>1.4</v>
      </c>
      <c r="H189" s="1">
        <v>4</v>
      </c>
      <c r="I189" s="1" t="s">
        <v>392</v>
      </c>
      <c r="J189" s="1" t="s">
        <v>233</v>
      </c>
      <c r="K189" s="1">
        <v>10.199999999999999</v>
      </c>
      <c r="L189" s="1">
        <v>7.7</v>
      </c>
      <c r="M189" s="1">
        <v>9.1</v>
      </c>
      <c r="N189" s="1">
        <v>31</v>
      </c>
      <c r="O189" s="1">
        <v>214</v>
      </c>
      <c r="P189" s="1">
        <v>5</v>
      </c>
      <c r="Q189" s="1">
        <v>7</v>
      </c>
      <c r="R189" s="2">
        <v>21700</v>
      </c>
    </row>
    <row r="190" spans="1:18" ht="15.75" customHeight="1">
      <c r="A190" s="1">
        <v>2022</v>
      </c>
      <c r="B190" s="1" t="s">
        <v>608</v>
      </c>
      <c r="C190" s="6">
        <v>300</v>
      </c>
      <c r="D190" s="9">
        <v>300</v>
      </c>
      <c r="E190" s="12" t="s">
        <v>30</v>
      </c>
      <c r="F190" s="1" t="s">
        <v>30</v>
      </c>
      <c r="G190" s="1">
        <v>3.6</v>
      </c>
      <c r="H190" s="1">
        <v>6</v>
      </c>
      <c r="I190" s="1" t="s">
        <v>45</v>
      </c>
      <c r="J190" s="1" t="s">
        <v>233</v>
      </c>
      <c r="K190" s="1">
        <v>12.4</v>
      </c>
      <c r="L190" s="1">
        <v>7.8</v>
      </c>
      <c r="M190" s="1">
        <v>10.3</v>
      </c>
      <c r="N190" s="1">
        <v>27</v>
      </c>
      <c r="O190" s="1">
        <v>242</v>
      </c>
      <c r="P190" s="1">
        <v>5</v>
      </c>
      <c r="Q190" s="1">
        <v>5</v>
      </c>
      <c r="R190" s="2">
        <v>31770</v>
      </c>
    </row>
    <row r="191" spans="1:18" ht="15.75" customHeight="1">
      <c r="A191" s="1">
        <v>2022</v>
      </c>
      <c r="B191" s="1" t="s">
        <v>608</v>
      </c>
      <c r="C191" s="6">
        <v>300</v>
      </c>
      <c r="D191" s="9">
        <v>300</v>
      </c>
      <c r="E191" s="12" t="s">
        <v>30</v>
      </c>
      <c r="F191" s="1" t="s">
        <v>30</v>
      </c>
      <c r="G191" s="1">
        <v>5.7</v>
      </c>
      <c r="H191" s="1">
        <v>8</v>
      </c>
      <c r="I191" s="1" t="s">
        <v>45</v>
      </c>
      <c r="J191" s="1" t="s">
        <v>233</v>
      </c>
      <c r="K191" s="1">
        <v>14.7</v>
      </c>
      <c r="L191" s="1">
        <v>9.4</v>
      </c>
      <c r="M191" s="1">
        <v>12.3</v>
      </c>
      <c r="N191" s="1">
        <v>23</v>
      </c>
      <c r="O191" s="1">
        <v>289</v>
      </c>
      <c r="P191" s="1">
        <v>4</v>
      </c>
      <c r="Q191" s="1">
        <v>3</v>
      </c>
      <c r="R191" s="2">
        <v>31770</v>
      </c>
    </row>
    <row r="192" spans="1:18" ht="15.75" customHeight="1">
      <c r="A192" s="1">
        <v>2022</v>
      </c>
      <c r="B192" s="1" t="s">
        <v>608</v>
      </c>
      <c r="C192" s="6" t="s">
        <v>678</v>
      </c>
      <c r="D192" s="9" t="s">
        <v>678</v>
      </c>
      <c r="E192" s="12" t="s">
        <v>30</v>
      </c>
      <c r="F192" s="1" t="s">
        <v>30</v>
      </c>
      <c r="G192" s="1">
        <v>3.6</v>
      </c>
      <c r="H192" s="1">
        <v>6</v>
      </c>
      <c r="I192" s="1" t="s">
        <v>45</v>
      </c>
      <c r="J192" s="1" t="s">
        <v>233</v>
      </c>
      <c r="K192" s="1">
        <v>12.8</v>
      </c>
      <c r="L192" s="1">
        <v>8.6999999999999993</v>
      </c>
      <c r="M192" s="1">
        <v>11</v>
      </c>
      <c r="N192" s="1">
        <v>26</v>
      </c>
      <c r="O192" s="1">
        <v>258</v>
      </c>
      <c r="P192" s="1">
        <v>4</v>
      </c>
      <c r="Q192" s="1">
        <v>5</v>
      </c>
      <c r="R192" s="2">
        <v>31770</v>
      </c>
    </row>
    <row r="193" spans="1:18" ht="15.75" customHeight="1">
      <c r="A193" s="1">
        <v>2022</v>
      </c>
      <c r="B193" s="1" t="s">
        <v>608</v>
      </c>
      <c r="C193" s="6" t="s">
        <v>816</v>
      </c>
      <c r="D193" s="9" t="s">
        <v>816</v>
      </c>
      <c r="E193" s="12" t="s">
        <v>610</v>
      </c>
      <c r="F193" s="1" t="s">
        <v>610</v>
      </c>
      <c r="G193" s="1">
        <v>3.6</v>
      </c>
      <c r="H193" s="1">
        <v>6</v>
      </c>
      <c r="I193" s="1" t="s">
        <v>72</v>
      </c>
      <c r="J193" s="1" t="s">
        <v>233</v>
      </c>
      <c r="K193" s="1">
        <v>12.4</v>
      </c>
      <c r="L193" s="1">
        <v>8.4</v>
      </c>
      <c r="M193" s="1">
        <v>10.6</v>
      </c>
      <c r="N193" s="1">
        <v>27</v>
      </c>
      <c r="O193" s="1">
        <v>249</v>
      </c>
      <c r="P193" s="1">
        <v>5</v>
      </c>
      <c r="Q193" s="1">
        <v>5</v>
      </c>
      <c r="R193" s="2">
        <v>22290</v>
      </c>
    </row>
    <row r="194" spans="1:18" ht="15.75" customHeight="1">
      <c r="A194" s="1">
        <v>2022</v>
      </c>
      <c r="B194" s="1" t="s">
        <v>608</v>
      </c>
      <c r="C194" s="6" t="s">
        <v>609</v>
      </c>
      <c r="D194" s="9" t="s">
        <v>609</v>
      </c>
      <c r="E194" s="12" t="s">
        <v>610</v>
      </c>
      <c r="F194" s="1" t="s">
        <v>610</v>
      </c>
      <c r="G194" s="1">
        <v>3.6</v>
      </c>
      <c r="H194" s="1">
        <v>6</v>
      </c>
      <c r="I194" s="1" t="s">
        <v>72</v>
      </c>
      <c r="J194" s="1" t="s">
        <v>233</v>
      </c>
      <c r="K194" s="1">
        <v>12.4</v>
      </c>
      <c r="L194" s="1">
        <v>8.4</v>
      </c>
      <c r="M194" s="1">
        <v>10.6</v>
      </c>
      <c r="N194" s="1">
        <v>27</v>
      </c>
      <c r="O194" s="1">
        <v>249</v>
      </c>
      <c r="P194" s="1">
        <v>5</v>
      </c>
      <c r="Q194" s="1">
        <v>5</v>
      </c>
      <c r="R194" s="2">
        <v>37095</v>
      </c>
    </row>
    <row r="195" spans="1:18" ht="15.75" customHeight="1">
      <c r="A195" s="1">
        <v>2022</v>
      </c>
      <c r="B195" s="1" t="s">
        <v>608</v>
      </c>
      <c r="C195" s="6" t="s">
        <v>611</v>
      </c>
      <c r="D195" s="9" t="s">
        <v>611</v>
      </c>
      <c r="E195" s="12" t="s">
        <v>610</v>
      </c>
      <c r="F195" s="1" t="s">
        <v>610</v>
      </c>
      <c r="G195" s="1">
        <v>3.6</v>
      </c>
      <c r="H195" s="1">
        <v>6</v>
      </c>
      <c r="I195" s="1" t="s">
        <v>72</v>
      </c>
      <c r="J195" s="1" t="s">
        <v>233</v>
      </c>
      <c r="K195" s="1">
        <v>14.1</v>
      </c>
      <c r="L195" s="1">
        <v>9.4</v>
      </c>
      <c r="M195" s="1">
        <v>12</v>
      </c>
      <c r="N195" s="1">
        <v>24</v>
      </c>
      <c r="O195" s="1">
        <v>279</v>
      </c>
      <c r="P195" s="1">
        <v>4</v>
      </c>
      <c r="Q195" s="1">
        <v>5</v>
      </c>
      <c r="R195" s="2">
        <v>37095</v>
      </c>
    </row>
    <row r="196" spans="1:18" ht="15.75" customHeight="1">
      <c r="A196" s="1">
        <v>2022</v>
      </c>
      <c r="B196" s="1" t="s">
        <v>269</v>
      </c>
      <c r="C196" s="6" t="s">
        <v>692</v>
      </c>
      <c r="D196" s="9" t="s">
        <v>692</v>
      </c>
      <c r="E196" s="12" t="s">
        <v>69</v>
      </c>
      <c r="F196" s="1" t="s">
        <v>69</v>
      </c>
      <c r="G196" s="1">
        <v>3.6</v>
      </c>
      <c r="H196" s="1">
        <v>6</v>
      </c>
      <c r="I196" s="1" t="s">
        <v>45</v>
      </c>
      <c r="J196" s="1" t="s">
        <v>233</v>
      </c>
      <c r="K196" s="1">
        <v>12.4</v>
      </c>
      <c r="L196" s="1">
        <v>7.8</v>
      </c>
      <c r="M196" s="1">
        <v>10.3</v>
      </c>
      <c r="N196" s="1">
        <v>27</v>
      </c>
      <c r="O196" s="1">
        <v>242</v>
      </c>
      <c r="P196" s="1">
        <v>5</v>
      </c>
      <c r="Q196" s="1">
        <v>5</v>
      </c>
      <c r="R196" s="2">
        <v>30545</v>
      </c>
    </row>
    <row r="197" spans="1:18" ht="15.75" customHeight="1">
      <c r="A197" s="1">
        <v>2022</v>
      </c>
      <c r="B197" s="1" t="s">
        <v>269</v>
      </c>
      <c r="C197" s="6" t="s">
        <v>493</v>
      </c>
      <c r="D197" s="9" t="s">
        <v>493</v>
      </c>
      <c r="E197" s="12" t="s">
        <v>69</v>
      </c>
      <c r="F197" s="1" t="s">
        <v>69</v>
      </c>
      <c r="G197" s="1">
        <v>5.7</v>
      </c>
      <c r="H197" s="1">
        <v>8</v>
      </c>
      <c r="I197" s="1" t="s">
        <v>45</v>
      </c>
      <c r="J197" s="1" t="s">
        <v>233</v>
      </c>
      <c r="K197" s="1">
        <v>14.7</v>
      </c>
      <c r="L197" s="1">
        <v>9.4</v>
      </c>
      <c r="M197" s="1">
        <v>12.3</v>
      </c>
      <c r="N197" s="1">
        <v>23</v>
      </c>
      <c r="O197" s="1">
        <v>289</v>
      </c>
      <c r="P197" s="1">
        <v>4</v>
      </c>
      <c r="Q197" s="1">
        <v>3</v>
      </c>
      <c r="R197" s="2">
        <v>39385</v>
      </c>
    </row>
    <row r="198" spans="1:18" ht="15.75" customHeight="1">
      <c r="A198" s="1">
        <v>2022</v>
      </c>
      <c r="B198" s="1" t="s">
        <v>269</v>
      </c>
      <c r="C198" s="6" t="s">
        <v>692</v>
      </c>
      <c r="D198" s="9" t="s">
        <v>692</v>
      </c>
      <c r="E198" s="12" t="s">
        <v>69</v>
      </c>
      <c r="F198" s="1" t="s">
        <v>69</v>
      </c>
      <c r="G198" s="1">
        <v>5.7</v>
      </c>
      <c r="H198" s="1">
        <v>8</v>
      </c>
      <c r="I198" s="1" t="s">
        <v>84</v>
      </c>
      <c r="J198" s="1" t="s">
        <v>22</v>
      </c>
      <c r="K198" s="1">
        <v>15.6</v>
      </c>
      <c r="L198" s="1">
        <v>10.1</v>
      </c>
      <c r="M198" s="1">
        <v>13.1</v>
      </c>
      <c r="N198" s="1">
        <v>22</v>
      </c>
      <c r="O198" s="1">
        <v>307</v>
      </c>
      <c r="P198" s="1">
        <v>3</v>
      </c>
      <c r="Q198" s="1">
        <v>1</v>
      </c>
      <c r="R198" s="2">
        <v>30545</v>
      </c>
    </row>
    <row r="199" spans="1:18" ht="15.75" customHeight="1">
      <c r="A199" s="1">
        <v>2022</v>
      </c>
      <c r="B199" s="1" t="s">
        <v>269</v>
      </c>
      <c r="C199" s="6" t="s">
        <v>493</v>
      </c>
      <c r="D199" s="9" t="s">
        <v>493</v>
      </c>
      <c r="E199" s="12" t="s">
        <v>69</v>
      </c>
      <c r="F199" s="1" t="s">
        <v>69</v>
      </c>
      <c r="G199" s="1">
        <v>6.4</v>
      </c>
      <c r="H199" s="1">
        <v>8</v>
      </c>
      <c r="I199" s="1" t="s">
        <v>45</v>
      </c>
      <c r="J199" s="1" t="s">
        <v>22</v>
      </c>
      <c r="K199" s="1">
        <v>15.8</v>
      </c>
      <c r="L199" s="1">
        <v>9.6</v>
      </c>
      <c r="M199" s="1">
        <v>13</v>
      </c>
      <c r="N199" s="1">
        <v>22</v>
      </c>
      <c r="O199" s="1">
        <v>305</v>
      </c>
      <c r="P199" s="1">
        <v>3</v>
      </c>
      <c r="Q199" s="1">
        <v>1</v>
      </c>
      <c r="R199" s="2">
        <v>45845</v>
      </c>
    </row>
    <row r="200" spans="1:18" ht="15.75" customHeight="1">
      <c r="A200" s="1">
        <v>2022</v>
      </c>
      <c r="B200" s="1" t="s">
        <v>269</v>
      </c>
      <c r="C200" s="6" t="s">
        <v>692</v>
      </c>
      <c r="D200" s="9" t="s">
        <v>692</v>
      </c>
      <c r="E200" s="12" t="s">
        <v>69</v>
      </c>
      <c r="F200" s="1" t="s">
        <v>69</v>
      </c>
      <c r="G200" s="1">
        <v>6.4</v>
      </c>
      <c r="H200" s="1">
        <v>8</v>
      </c>
      <c r="I200" s="1" t="s">
        <v>84</v>
      </c>
      <c r="J200" s="1" t="s">
        <v>22</v>
      </c>
      <c r="K200" s="1">
        <v>16.7</v>
      </c>
      <c r="L200" s="1">
        <v>10.4</v>
      </c>
      <c r="M200" s="1">
        <v>13.9</v>
      </c>
      <c r="N200" s="1">
        <v>20</v>
      </c>
      <c r="O200" s="1">
        <v>325</v>
      </c>
      <c r="P200" s="1">
        <v>3</v>
      </c>
      <c r="Q200" s="1">
        <v>1</v>
      </c>
      <c r="R200" s="2">
        <v>30545</v>
      </c>
    </row>
    <row r="201" spans="1:18" ht="15.75" customHeight="1">
      <c r="A201" s="1">
        <v>2022</v>
      </c>
      <c r="B201" s="1" t="s">
        <v>269</v>
      </c>
      <c r="C201" s="6" t="s">
        <v>693</v>
      </c>
      <c r="D201" s="9" t="s">
        <v>693</v>
      </c>
      <c r="E201" s="12" t="s">
        <v>69</v>
      </c>
      <c r="F201" s="1" t="s">
        <v>69</v>
      </c>
      <c r="G201" s="1">
        <v>3.6</v>
      </c>
      <c r="H201" s="1">
        <v>6</v>
      </c>
      <c r="I201" s="1" t="s">
        <v>45</v>
      </c>
      <c r="J201" s="1" t="s">
        <v>233</v>
      </c>
      <c r="K201" s="1">
        <v>12.8</v>
      </c>
      <c r="L201" s="1">
        <v>8.6999999999999993</v>
      </c>
      <c r="M201" s="1">
        <v>11</v>
      </c>
      <c r="N201" s="1">
        <v>26</v>
      </c>
      <c r="O201" s="1">
        <v>258</v>
      </c>
      <c r="P201" s="1">
        <v>4</v>
      </c>
      <c r="Q201" s="1">
        <v>5</v>
      </c>
      <c r="R201" s="2">
        <v>30545</v>
      </c>
    </row>
    <row r="202" spans="1:18" ht="15.75" customHeight="1">
      <c r="A202" s="1">
        <v>2022</v>
      </c>
      <c r="B202" s="1" t="s">
        <v>269</v>
      </c>
      <c r="C202" s="6" t="s">
        <v>494</v>
      </c>
      <c r="D202" s="9" t="s">
        <v>494</v>
      </c>
      <c r="E202" s="12" t="s">
        <v>69</v>
      </c>
      <c r="F202" s="1" t="s">
        <v>69</v>
      </c>
      <c r="G202" s="1">
        <v>6.4</v>
      </c>
      <c r="H202" s="1">
        <v>8</v>
      </c>
      <c r="I202" s="1" t="s">
        <v>45</v>
      </c>
      <c r="J202" s="1" t="s">
        <v>22</v>
      </c>
      <c r="K202" s="1">
        <v>15.8</v>
      </c>
      <c r="L202" s="1">
        <v>9.6</v>
      </c>
      <c r="M202" s="1">
        <v>13</v>
      </c>
      <c r="N202" s="1">
        <v>22</v>
      </c>
      <c r="O202" s="1">
        <v>305</v>
      </c>
      <c r="P202" s="1">
        <v>3</v>
      </c>
      <c r="Q202" s="1">
        <v>1</v>
      </c>
      <c r="R202" s="2">
        <v>45845</v>
      </c>
    </row>
    <row r="203" spans="1:18" ht="15.75" customHeight="1">
      <c r="A203" s="1">
        <v>2022</v>
      </c>
      <c r="B203" s="1" t="s">
        <v>269</v>
      </c>
      <c r="C203" s="6" t="s">
        <v>495</v>
      </c>
      <c r="D203" s="9" t="s">
        <v>495</v>
      </c>
      <c r="E203" s="12" t="s">
        <v>69</v>
      </c>
      <c r="F203" s="1" t="s">
        <v>69</v>
      </c>
      <c r="G203" s="1">
        <v>6.4</v>
      </c>
      <c r="H203" s="1">
        <v>8</v>
      </c>
      <c r="I203" s="1" t="s">
        <v>84</v>
      </c>
      <c r="J203" s="1" t="s">
        <v>22</v>
      </c>
      <c r="K203" s="1">
        <v>16.7</v>
      </c>
      <c r="L203" s="1">
        <v>10.4</v>
      </c>
      <c r="M203" s="1">
        <v>13.9</v>
      </c>
      <c r="N203" s="1">
        <v>20</v>
      </c>
      <c r="O203" s="1">
        <v>325</v>
      </c>
      <c r="P203" s="1">
        <v>3</v>
      </c>
      <c r="Q203" s="1">
        <v>1</v>
      </c>
      <c r="R203" s="2">
        <v>45845</v>
      </c>
    </row>
    <row r="204" spans="1:18" ht="15.75" customHeight="1">
      <c r="A204" s="1">
        <v>2022</v>
      </c>
      <c r="B204" s="1" t="s">
        <v>269</v>
      </c>
      <c r="C204" s="6" t="s">
        <v>333</v>
      </c>
      <c r="D204" s="9" t="s">
        <v>333</v>
      </c>
      <c r="E204" s="12" t="s">
        <v>69</v>
      </c>
      <c r="F204" s="1" t="s">
        <v>69</v>
      </c>
      <c r="G204" s="1">
        <v>6.2</v>
      </c>
      <c r="H204" s="1">
        <v>8</v>
      </c>
      <c r="I204" s="1" t="s">
        <v>45</v>
      </c>
      <c r="J204" s="1" t="s">
        <v>22</v>
      </c>
      <c r="K204" s="1">
        <v>17.600000000000001</v>
      </c>
      <c r="L204" s="1">
        <v>10.7</v>
      </c>
      <c r="M204" s="1">
        <v>14.5</v>
      </c>
      <c r="N204" s="1">
        <v>19</v>
      </c>
      <c r="O204" s="1">
        <v>339</v>
      </c>
      <c r="P204" s="1">
        <v>3</v>
      </c>
      <c r="Q204" s="1">
        <v>1</v>
      </c>
      <c r="R204" s="2">
        <v>66045</v>
      </c>
    </row>
    <row r="205" spans="1:18" ht="15.75" customHeight="1">
      <c r="A205" s="1">
        <v>2022</v>
      </c>
      <c r="B205" s="1" t="s">
        <v>269</v>
      </c>
      <c r="C205" s="6" t="s">
        <v>333</v>
      </c>
      <c r="D205" s="9" t="s">
        <v>333</v>
      </c>
      <c r="E205" s="12" t="s">
        <v>69</v>
      </c>
      <c r="F205" s="1" t="s">
        <v>69</v>
      </c>
      <c r="G205" s="1">
        <v>6.2</v>
      </c>
      <c r="H205" s="1">
        <v>8</v>
      </c>
      <c r="I205" s="1" t="s">
        <v>84</v>
      </c>
      <c r="J205" s="1" t="s">
        <v>22</v>
      </c>
      <c r="K205" s="1">
        <v>18.100000000000001</v>
      </c>
      <c r="L205" s="1">
        <v>11.4</v>
      </c>
      <c r="M205" s="1">
        <v>15.1</v>
      </c>
      <c r="N205" s="1">
        <v>19</v>
      </c>
      <c r="O205" s="1">
        <v>352</v>
      </c>
      <c r="P205" s="1">
        <v>3</v>
      </c>
      <c r="Q205" s="1">
        <v>1</v>
      </c>
      <c r="R205" s="2">
        <v>66045</v>
      </c>
    </row>
    <row r="206" spans="1:18" ht="15.75" customHeight="1">
      <c r="A206" s="1">
        <v>2022</v>
      </c>
      <c r="B206" s="1" t="s">
        <v>269</v>
      </c>
      <c r="C206" s="6" t="s">
        <v>334</v>
      </c>
      <c r="D206" s="9" t="s">
        <v>334</v>
      </c>
      <c r="E206" s="12" t="s">
        <v>69</v>
      </c>
      <c r="F206" s="1" t="s">
        <v>69</v>
      </c>
      <c r="G206" s="1">
        <v>6.2</v>
      </c>
      <c r="H206" s="1">
        <v>8</v>
      </c>
      <c r="I206" s="1" t="s">
        <v>45</v>
      </c>
      <c r="J206" s="1" t="s">
        <v>22</v>
      </c>
      <c r="K206" s="1">
        <v>18.600000000000001</v>
      </c>
      <c r="L206" s="1">
        <v>11.3</v>
      </c>
      <c r="M206" s="1">
        <v>15.3</v>
      </c>
      <c r="N206" s="1">
        <v>18</v>
      </c>
      <c r="O206" s="1">
        <v>359</v>
      </c>
      <c r="P206" s="1">
        <v>2</v>
      </c>
      <c r="Q206" s="1">
        <v>1</v>
      </c>
      <c r="R206" s="2">
        <v>66045</v>
      </c>
    </row>
    <row r="207" spans="1:18" ht="15.75" customHeight="1">
      <c r="A207" s="1">
        <v>2022</v>
      </c>
      <c r="B207" s="1" t="s">
        <v>269</v>
      </c>
      <c r="C207" s="6" t="s">
        <v>334</v>
      </c>
      <c r="D207" s="9" t="s">
        <v>334</v>
      </c>
      <c r="E207" s="12" t="s">
        <v>69</v>
      </c>
      <c r="F207" s="1" t="s">
        <v>69</v>
      </c>
      <c r="G207" s="1">
        <v>6.2</v>
      </c>
      <c r="H207" s="1">
        <v>8</v>
      </c>
      <c r="I207" s="1" t="s">
        <v>84</v>
      </c>
      <c r="J207" s="1" t="s">
        <v>22</v>
      </c>
      <c r="K207" s="1">
        <v>18.100000000000001</v>
      </c>
      <c r="L207" s="1">
        <v>11.4</v>
      </c>
      <c r="M207" s="1">
        <v>15.1</v>
      </c>
      <c r="N207" s="1">
        <v>19</v>
      </c>
      <c r="O207" s="1">
        <v>352</v>
      </c>
      <c r="P207" s="1">
        <v>3</v>
      </c>
      <c r="Q207" s="1">
        <v>1</v>
      </c>
      <c r="R207" s="2">
        <v>66045</v>
      </c>
    </row>
    <row r="208" spans="1:18" ht="15.75" customHeight="1">
      <c r="A208" s="1">
        <v>2022</v>
      </c>
      <c r="B208" s="1" t="s">
        <v>269</v>
      </c>
      <c r="C208" s="6" t="s">
        <v>671</v>
      </c>
      <c r="D208" s="9" t="s">
        <v>671</v>
      </c>
      <c r="E208" s="12" t="s">
        <v>30</v>
      </c>
      <c r="F208" s="1" t="s">
        <v>30</v>
      </c>
      <c r="G208" s="1">
        <v>3.6</v>
      </c>
      <c r="H208" s="1">
        <v>6</v>
      </c>
      <c r="I208" s="1" t="s">
        <v>45</v>
      </c>
      <c r="J208" s="1" t="s">
        <v>233</v>
      </c>
      <c r="K208" s="1">
        <v>12.4</v>
      </c>
      <c r="L208" s="1">
        <v>7.8</v>
      </c>
      <c r="M208" s="1">
        <v>10.3</v>
      </c>
      <c r="N208" s="1">
        <v>27</v>
      </c>
      <c r="O208" s="1">
        <v>242</v>
      </c>
      <c r="P208" s="1">
        <v>5</v>
      </c>
      <c r="Q208" s="1">
        <v>5</v>
      </c>
      <c r="R208" s="2">
        <v>32645</v>
      </c>
    </row>
    <row r="209" spans="1:18" ht="15.75" customHeight="1">
      <c r="A209" s="1">
        <v>2022</v>
      </c>
      <c r="B209" s="1" t="s">
        <v>269</v>
      </c>
      <c r="C209" s="6" t="s">
        <v>461</v>
      </c>
      <c r="D209" s="9" t="s">
        <v>461</v>
      </c>
      <c r="E209" s="12" t="s">
        <v>30</v>
      </c>
      <c r="F209" s="1" t="s">
        <v>30</v>
      </c>
      <c r="G209" s="1">
        <v>5.7</v>
      </c>
      <c r="H209" s="1">
        <v>8</v>
      </c>
      <c r="I209" s="1" t="s">
        <v>45</v>
      </c>
      <c r="J209" s="1" t="s">
        <v>233</v>
      </c>
      <c r="K209" s="1">
        <v>14.7</v>
      </c>
      <c r="L209" s="1">
        <v>9.4</v>
      </c>
      <c r="M209" s="1">
        <v>12.3</v>
      </c>
      <c r="N209" s="1">
        <v>23</v>
      </c>
      <c r="O209" s="1">
        <v>289</v>
      </c>
      <c r="P209" s="1">
        <v>4</v>
      </c>
      <c r="Q209" s="1">
        <v>3</v>
      </c>
      <c r="R209" s="2">
        <v>42385</v>
      </c>
    </row>
    <row r="210" spans="1:18" ht="15.75" customHeight="1">
      <c r="A210" s="1">
        <v>2022</v>
      </c>
      <c r="B210" s="1" t="s">
        <v>269</v>
      </c>
      <c r="C210" s="6" t="s">
        <v>461</v>
      </c>
      <c r="D210" s="9" t="s">
        <v>461</v>
      </c>
      <c r="E210" s="12" t="s">
        <v>30</v>
      </c>
      <c r="F210" s="1" t="s">
        <v>30</v>
      </c>
      <c r="G210" s="1">
        <v>6.4</v>
      </c>
      <c r="H210" s="1">
        <v>8</v>
      </c>
      <c r="I210" s="1" t="s">
        <v>45</v>
      </c>
      <c r="J210" s="1" t="s">
        <v>22</v>
      </c>
      <c r="K210" s="1">
        <v>15.8</v>
      </c>
      <c r="L210" s="1">
        <v>9.6</v>
      </c>
      <c r="M210" s="1">
        <v>13</v>
      </c>
      <c r="N210" s="1">
        <v>22</v>
      </c>
      <c r="O210" s="1">
        <v>305</v>
      </c>
      <c r="P210" s="1">
        <v>3</v>
      </c>
      <c r="Q210" s="1">
        <v>1</v>
      </c>
      <c r="R210" s="2">
        <v>48745</v>
      </c>
    </row>
    <row r="211" spans="1:18" ht="15.75" customHeight="1">
      <c r="A211" s="1">
        <v>2022</v>
      </c>
      <c r="B211" s="1" t="s">
        <v>269</v>
      </c>
      <c r="C211" s="6" t="s">
        <v>672</v>
      </c>
      <c r="D211" s="9" t="s">
        <v>672</v>
      </c>
      <c r="E211" s="12" t="s">
        <v>30</v>
      </c>
      <c r="F211" s="1" t="s">
        <v>30</v>
      </c>
      <c r="G211" s="1">
        <v>3.6</v>
      </c>
      <c r="H211" s="1">
        <v>6</v>
      </c>
      <c r="I211" s="1" t="s">
        <v>45</v>
      </c>
      <c r="J211" s="1" t="s">
        <v>233</v>
      </c>
      <c r="K211" s="1">
        <v>12.8</v>
      </c>
      <c r="L211" s="1">
        <v>8.6999999999999993</v>
      </c>
      <c r="M211" s="1">
        <v>11</v>
      </c>
      <c r="N211" s="1">
        <v>26</v>
      </c>
      <c r="O211" s="1">
        <v>258</v>
      </c>
      <c r="P211" s="1">
        <v>4</v>
      </c>
      <c r="Q211" s="1">
        <v>5</v>
      </c>
      <c r="R211" s="2">
        <v>32645</v>
      </c>
    </row>
    <row r="212" spans="1:18" ht="15.75" customHeight="1">
      <c r="A212" s="1">
        <v>2022</v>
      </c>
      <c r="B212" s="1" t="s">
        <v>269</v>
      </c>
      <c r="C212" s="6" t="s">
        <v>462</v>
      </c>
      <c r="D212" s="9" t="s">
        <v>462</v>
      </c>
      <c r="E212" s="12" t="s">
        <v>30</v>
      </c>
      <c r="F212" s="1" t="s">
        <v>30</v>
      </c>
      <c r="G212" s="1">
        <v>6.4</v>
      </c>
      <c r="H212" s="1">
        <v>8</v>
      </c>
      <c r="I212" s="1" t="s">
        <v>45</v>
      </c>
      <c r="J212" s="1" t="s">
        <v>22</v>
      </c>
      <c r="K212" s="1">
        <v>15.8</v>
      </c>
      <c r="L212" s="1">
        <v>9.6</v>
      </c>
      <c r="M212" s="1">
        <v>13</v>
      </c>
      <c r="N212" s="1">
        <v>22</v>
      </c>
      <c r="O212" s="1">
        <v>305</v>
      </c>
      <c r="P212" s="1">
        <v>3</v>
      </c>
      <c r="Q212" s="1">
        <v>1</v>
      </c>
      <c r="R212" s="2">
        <v>48745</v>
      </c>
    </row>
    <row r="213" spans="1:18" ht="15.75" customHeight="1">
      <c r="A213" s="1">
        <v>2022</v>
      </c>
      <c r="B213" s="1" t="s">
        <v>269</v>
      </c>
      <c r="C213" s="6" t="s">
        <v>270</v>
      </c>
      <c r="D213" s="9" t="s">
        <v>270</v>
      </c>
      <c r="E213" s="12" t="s">
        <v>30</v>
      </c>
      <c r="F213" s="1" t="s">
        <v>30</v>
      </c>
      <c r="G213" s="1">
        <v>6.2</v>
      </c>
      <c r="H213" s="1">
        <v>8</v>
      </c>
      <c r="I213" s="1" t="s">
        <v>45</v>
      </c>
      <c r="J213" s="1" t="s">
        <v>22</v>
      </c>
      <c r="K213" s="1">
        <v>19</v>
      </c>
      <c r="L213" s="1">
        <v>11.5</v>
      </c>
      <c r="M213" s="1">
        <v>15.6</v>
      </c>
      <c r="N213" s="1">
        <v>18</v>
      </c>
      <c r="O213" s="1">
        <v>368</v>
      </c>
      <c r="P213" s="1">
        <v>2</v>
      </c>
      <c r="Q213" s="1">
        <v>1</v>
      </c>
      <c r="R213" s="2">
        <v>77345</v>
      </c>
    </row>
    <row r="214" spans="1:18" ht="15.75" customHeight="1">
      <c r="A214" s="1">
        <v>2022</v>
      </c>
      <c r="B214" s="1" t="s">
        <v>269</v>
      </c>
      <c r="C214" s="6" t="s">
        <v>587</v>
      </c>
      <c r="D214" s="9" t="s">
        <v>587</v>
      </c>
      <c r="E214" s="12" t="s">
        <v>53</v>
      </c>
      <c r="F214" s="1" t="s">
        <v>53</v>
      </c>
      <c r="G214" s="1">
        <v>3.6</v>
      </c>
      <c r="H214" s="1">
        <v>6</v>
      </c>
      <c r="I214" s="1" t="s">
        <v>45</v>
      </c>
      <c r="J214" s="1" t="s">
        <v>233</v>
      </c>
      <c r="K214" s="1">
        <v>12.7</v>
      </c>
      <c r="L214" s="1">
        <v>9.6</v>
      </c>
      <c r="M214" s="1">
        <v>11.3</v>
      </c>
      <c r="N214" s="1">
        <v>25</v>
      </c>
      <c r="O214" s="1">
        <v>265</v>
      </c>
      <c r="P214" s="1">
        <v>4</v>
      </c>
      <c r="Q214" s="1">
        <v>7</v>
      </c>
      <c r="R214" s="2">
        <v>38495</v>
      </c>
    </row>
    <row r="215" spans="1:18" ht="15.75" customHeight="1">
      <c r="A215" s="1">
        <v>2022</v>
      </c>
      <c r="B215" s="1" t="s">
        <v>269</v>
      </c>
      <c r="C215" s="6" t="s">
        <v>587</v>
      </c>
      <c r="D215" s="9" t="s">
        <v>587</v>
      </c>
      <c r="E215" s="12" t="s">
        <v>53</v>
      </c>
      <c r="F215" s="1" t="s">
        <v>53</v>
      </c>
      <c r="G215" s="1">
        <v>5.7</v>
      </c>
      <c r="H215" s="1">
        <v>8</v>
      </c>
      <c r="I215" s="1" t="s">
        <v>45</v>
      </c>
      <c r="J215" s="1" t="s">
        <v>233</v>
      </c>
      <c r="K215" s="1">
        <v>16.7</v>
      </c>
      <c r="L215" s="1">
        <v>10.9</v>
      </c>
      <c r="M215" s="1">
        <v>14.1</v>
      </c>
      <c r="N215" s="1">
        <v>20</v>
      </c>
      <c r="O215" s="1">
        <v>331</v>
      </c>
      <c r="P215" s="1">
        <v>3</v>
      </c>
      <c r="Q215" s="1">
        <v>5</v>
      </c>
      <c r="R215" s="2">
        <v>38495</v>
      </c>
    </row>
    <row r="216" spans="1:18" ht="15.75" customHeight="1">
      <c r="A216" s="1">
        <v>2022</v>
      </c>
      <c r="B216" s="1" t="s">
        <v>269</v>
      </c>
      <c r="C216" s="6" t="s">
        <v>309</v>
      </c>
      <c r="D216" s="9" t="s">
        <v>309</v>
      </c>
      <c r="E216" s="12" t="s">
        <v>53</v>
      </c>
      <c r="F216" s="1" t="s">
        <v>53</v>
      </c>
      <c r="G216" s="1">
        <v>6.4</v>
      </c>
      <c r="H216" s="1">
        <v>8</v>
      </c>
      <c r="I216" s="1" t="s">
        <v>45</v>
      </c>
      <c r="J216" s="1" t="s">
        <v>22</v>
      </c>
      <c r="K216" s="1">
        <v>18.3</v>
      </c>
      <c r="L216" s="1">
        <v>12.2</v>
      </c>
      <c r="M216" s="1">
        <v>15.6</v>
      </c>
      <c r="N216" s="1">
        <v>18</v>
      </c>
      <c r="O216" s="1">
        <v>363</v>
      </c>
      <c r="P216" s="1">
        <v>2</v>
      </c>
      <c r="Q216" s="1">
        <v>1</v>
      </c>
      <c r="R216" s="2">
        <v>70295</v>
      </c>
    </row>
    <row r="217" spans="1:18" ht="15.75" customHeight="1">
      <c r="A217" s="1">
        <v>2022</v>
      </c>
      <c r="B217" s="1" t="s">
        <v>731</v>
      </c>
      <c r="C217" s="1" t="s">
        <v>732</v>
      </c>
      <c r="D217" s="9" t="s">
        <v>732</v>
      </c>
      <c r="E217" s="10" t="s">
        <v>236</v>
      </c>
      <c r="F217" s="1" t="s">
        <v>236</v>
      </c>
      <c r="G217" s="1">
        <v>1.3</v>
      </c>
      <c r="H217" s="1">
        <v>4</v>
      </c>
      <c r="I217" s="1" t="s">
        <v>72</v>
      </c>
      <c r="J217" s="1" t="s">
        <v>233</v>
      </c>
      <c r="K217" s="1">
        <v>10</v>
      </c>
      <c r="L217" s="1">
        <v>7.9</v>
      </c>
      <c r="M217" s="1">
        <v>9.1</v>
      </c>
      <c r="N217" s="1">
        <v>31</v>
      </c>
      <c r="O217" s="1">
        <v>221</v>
      </c>
      <c r="P217" s="1">
        <v>5</v>
      </c>
      <c r="Q217" s="1">
        <v>6</v>
      </c>
      <c r="R217" s="2">
        <v>27965</v>
      </c>
    </row>
    <row r="218" spans="1:18" ht="15.75" customHeight="1">
      <c r="A218" s="1">
        <v>2022</v>
      </c>
      <c r="B218" s="1" t="s">
        <v>258</v>
      </c>
      <c r="C218" s="1" t="s">
        <v>684</v>
      </c>
      <c r="D218" s="9" t="s">
        <v>684</v>
      </c>
      <c r="E218" s="11" t="s">
        <v>236</v>
      </c>
      <c r="F218" s="1" t="s">
        <v>236</v>
      </c>
      <c r="G218" s="1">
        <v>2.2999999999999998</v>
      </c>
      <c r="H218" s="1">
        <v>4</v>
      </c>
      <c r="I218" s="1" t="s">
        <v>147</v>
      </c>
      <c r="J218" s="1" t="s">
        <v>233</v>
      </c>
      <c r="K218" s="1">
        <v>12.1</v>
      </c>
      <c r="L218" s="1">
        <v>11.2</v>
      </c>
      <c r="M218" s="1">
        <v>11.7</v>
      </c>
      <c r="N218" s="1">
        <v>24</v>
      </c>
      <c r="O218" s="1">
        <v>275</v>
      </c>
      <c r="P218" s="1">
        <v>4</v>
      </c>
      <c r="Q218" s="1">
        <v>5</v>
      </c>
      <c r="R218" s="2">
        <v>31300</v>
      </c>
    </row>
    <row r="219" spans="1:18" ht="15.75" customHeight="1">
      <c r="A219" s="1">
        <v>2022</v>
      </c>
      <c r="B219" s="1" t="s">
        <v>258</v>
      </c>
      <c r="C219" s="1" t="s">
        <v>684</v>
      </c>
      <c r="D219" s="9" t="s">
        <v>684</v>
      </c>
      <c r="E219" s="11" t="s">
        <v>236</v>
      </c>
      <c r="F219" s="1" t="s">
        <v>236</v>
      </c>
      <c r="G219" s="1">
        <v>2.2999999999999998</v>
      </c>
      <c r="H219" s="1">
        <v>4</v>
      </c>
      <c r="I219" s="1" t="s">
        <v>95</v>
      </c>
      <c r="J219" s="1" t="s">
        <v>233</v>
      </c>
      <c r="K219" s="1">
        <v>12.1</v>
      </c>
      <c r="L219" s="1">
        <v>11.4</v>
      </c>
      <c r="M219" s="1">
        <v>11.8</v>
      </c>
      <c r="N219" s="1">
        <v>24</v>
      </c>
      <c r="O219" s="1">
        <v>277</v>
      </c>
      <c r="P219" s="1">
        <v>4</v>
      </c>
      <c r="Q219" s="1">
        <v>5</v>
      </c>
      <c r="R219" s="2">
        <v>31300</v>
      </c>
    </row>
    <row r="220" spans="1:18" ht="15.75" customHeight="1">
      <c r="A220" s="1">
        <v>2022</v>
      </c>
      <c r="B220" s="1" t="s">
        <v>258</v>
      </c>
      <c r="C220" s="1" t="s">
        <v>684</v>
      </c>
      <c r="D220" s="9" t="s">
        <v>684</v>
      </c>
      <c r="E220" s="11" t="s">
        <v>236</v>
      </c>
      <c r="F220" s="1" t="s">
        <v>236</v>
      </c>
      <c r="G220" s="1">
        <v>2.7</v>
      </c>
      <c r="H220" s="1">
        <v>6</v>
      </c>
      <c r="I220" s="1" t="s">
        <v>147</v>
      </c>
      <c r="J220" s="1" t="s">
        <v>233</v>
      </c>
      <c r="K220" s="1">
        <v>12.8</v>
      </c>
      <c r="L220" s="1">
        <v>11.9</v>
      </c>
      <c r="M220" s="1">
        <v>12.4</v>
      </c>
      <c r="N220" s="1">
        <v>23</v>
      </c>
      <c r="O220" s="1">
        <v>291</v>
      </c>
      <c r="P220" s="1">
        <v>4</v>
      </c>
      <c r="Q220" s="1">
        <v>6</v>
      </c>
      <c r="R220" s="2">
        <v>31300</v>
      </c>
    </row>
    <row r="221" spans="1:18" ht="15.75" customHeight="1">
      <c r="A221" s="1">
        <v>2022</v>
      </c>
      <c r="B221" s="1" t="s">
        <v>258</v>
      </c>
      <c r="C221" s="6" t="s">
        <v>514</v>
      </c>
      <c r="D221" s="9" t="s">
        <v>514</v>
      </c>
      <c r="E221" s="12" t="s">
        <v>236</v>
      </c>
      <c r="F221" s="1" t="s">
        <v>236</v>
      </c>
      <c r="G221" s="1">
        <v>2.2999999999999998</v>
      </c>
      <c r="H221" s="1">
        <v>4</v>
      </c>
      <c r="I221" s="1" t="s">
        <v>147</v>
      </c>
      <c r="J221" s="1" t="s">
        <v>233</v>
      </c>
      <c r="K221" s="1">
        <v>13.5</v>
      </c>
      <c r="L221" s="1">
        <v>14</v>
      </c>
      <c r="M221" s="1">
        <v>13.7</v>
      </c>
      <c r="N221" s="1">
        <v>21</v>
      </c>
      <c r="O221" s="1">
        <v>323</v>
      </c>
      <c r="P221" s="1">
        <v>3</v>
      </c>
      <c r="Q221" s="1">
        <v>5</v>
      </c>
      <c r="R221" s="2">
        <v>44495</v>
      </c>
    </row>
    <row r="222" spans="1:18" ht="15.75" customHeight="1">
      <c r="A222" s="1">
        <v>2022</v>
      </c>
      <c r="B222" s="1" t="s">
        <v>258</v>
      </c>
      <c r="C222" s="6" t="s">
        <v>514</v>
      </c>
      <c r="D222" s="9" t="s">
        <v>514</v>
      </c>
      <c r="E222" s="12" t="s">
        <v>236</v>
      </c>
      <c r="F222" s="1" t="s">
        <v>236</v>
      </c>
      <c r="G222" s="1">
        <v>2.2999999999999998</v>
      </c>
      <c r="H222" s="1">
        <v>4</v>
      </c>
      <c r="I222" s="1" t="s">
        <v>95</v>
      </c>
      <c r="J222" s="1" t="s">
        <v>233</v>
      </c>
      <c r="K222" s="1">
        <v>14.9</v>
      </c>
      <c r="L222" s="1">
        <v>13.5</v>
      </c>
      <c r="M222" s="1">
        <v>14.3</v>
      </c>
      <c r="N222" s="1">
        <v>20</v>
      </c>
      <c r="O222" s="1">
        <v>336</v>
      </c>
      <c r="P222" s="1">
        <v>3</v>
      </c>
      <c r="Q222" s="1">
        <v>5</v>
      </c>
      <c r="R222" s="2">
        <v>44495</v>
      </c>
    </row>
    <row r="223" spans="1:18" ht="15.75" customHeight="1">
      <c r="A223" s="1">
        <v>2022</v>
      </c>
      <c r="B223" s="1" t="s">
        <v>258</v>
      </c>
      <c r="C223" s="6" t="s">
        <v>514</v>
      </c>
      <c r="D223" s="9" t="s">
        <v>514</v>
      </c>
      <c r="E223" s="12" t="s">
        <v>236</v>
      </c>
      <c r="F223" s="1" t="s">
        <v>236</v>
      </c>
      <c r="G223" s="1">
        <v>2.7</v>
      </c>
      <c r="H223" s="1">
        <v>6</v>
      </c>
      <c r="I223" s="1" t="s">
        <v>147</v>
      </c>
      <c r="J223" s="1" t="s">
        <v>233</v>
      </c>
      <c r="K223" s="1">
        <v>14.1</v>
      </c>
      <c r="L223" s="1">
        <v>14.1</v>
      </c>
      <c r="M223" s="1">
        <v>14.1</v>
      </c>
      <c r="N223" s="1">
        <v>20</v>
      </c>
      <c r="O223" s="1">
        <v>331</v>
      </c>
      <c r="P223" s="1">
        <v>3</v>
      </c>
      <c r="Q223" s="1">
        <v>6</v>
      </c>
      <c r="R223" s="2">
        <v>44495</v>
      </c>
    </row>
    <row r="224" spans="1:18" ht="15.75" customHeight="1">
      <c r="A224" s="1">
        <v>2022</v>
      </c>
      <c r="B224" s="1" t="s">
        <v>258</v>
      </c>
      <c r="C224" s="6" t="s">
        <v>583</v>
      </c>
      <c r="D224" s="9" t="s">
        <v>583</v>
      </c>
      <c r="E224" s="12" t="s">
        <v>236</v>
      </c>
      <c r="F224" s="1" t="s">
        <v>236</v>
      </c>
      <c r="G224" s="1">
        <v>2.2999999999999998</v>
      </c>
      <c r="H224" s="1">
        <v>4</v>
      </c>
      <c r="I224" s="1" t="s">
        <v>147</v>
      </c>
      <c r="J224" s="1" t="s">
        <v>233</v>
      </c>
      <c r="K224" s="1">
        <v>13.1</v>
      </c>
      <c r="L224" s="1">
        <v>13.1</v>
      </c>
      <c r="M224" s="1">
        <v>13.1</v>
      </c>
      <c r="N224" s="1">
        <v>22</v>
      </c>
      <c r="O224" s="1">
        <v>308</v>
      </c>
      <c r="P224" s="1">
        <v>3</v>
      </c>
      <c r="Q224" s="1">
        <v>5</v>
      </c>
      <c r="R224" s="2">
        <v>38745</v>
      </c>
    </row>
    <row r="225" spans="1:18" ht="15.75" customHeight="1">
      <c r="A225" s="1">
        <v>2022</v>
      </c>
      <c r="B225" s="1" t="s">
        <v>258</v>
      </c>
      <c r="C225" s="6" t="s">
        <v>583</v>
      </c>
      <c r="D225" s="9" t="s">
        <v>583</v>
      </c>
      <c r="E225" s="12" t="s">
        <v>236</v>
      </c>
      <c r="F225" s="1" t="s">
        <v>236</v>
      </c>
      <c r="G225" s="1">
        <v>2.2999999999999998</v>
      </c>
      <c r="H225" s="1">
        <v>4</v>
      </c>
      <c r="I225" s="1" t="s">
        <v>95</v>
      </c>
      <c r="J225" s="1" t="s">
        <v>233</v>
      </c>
      <c r="K225" s="1">
        <v>13.8</v>
      </c>
      <c r="L225" s="1">
        <v>12.4</v>
      </c>
      <c r="M225" s="1">
        <v>13.2</v>
      </c>
      <c r="N225" s="1">
        <v>21</v>
      </c>
      <c r="O225" s="1">
        <v>310</v>
      </c>
      <c r="P225" s="1">
        <v>3</v>
      </c>
      <c r="Q225" s="1">
        <v>5</v>
      </c>
      <c r="R225" s="2">
        <v>38745</v>
      </c>
    </row>
    <row r="226" spans="1:18" ht="15.75" customHeight="1">
      <c r="A226" s="1">
        <v>2022</v>
      </c>
      <c r="B226" s="1" t="s">
        <v>258</v>
      </c>
      <c r="C226" s="6" t="s">
        <v>535</v>
      </c>
      <c r="D226" s="9" t="s">
        <v>535</v>
      </c>
      <c r="E226" s="12" t="s">
        <v>236</v>
      </c>
      <c r="F226" s="1" t="s">
        <v>236</v>
      </c>
      <c r="G226" s="1">
        <v>2.2999999999999998</v>
      </c>
      <c r="H226" s="1">
        <v>4</v>
      </c>
      <c r="I226" s="1" t="s">
        <v>147</v>
      </c>
      <c r="J226" s="1" t="s">
        <v>233</v>
      </c>
      <c r="K226" s="1">
        <v>13.1</v>
      </c>
      <c r="L226" s="1">
        <v>13.8</v>
      </c>
      <c r="M226" s="1">
        <v>13.4</v>
      </c>
      <c r="N226" s="1">
        <v>21</v>
      </c>
      <c r="O226" s="1">
        <v>314</v>
      </c>
      <c r="P226" s="1">
        <v>3</v>
      </c>
      <c r="Q226" s="1">
        <v>5</v>
      </c>
      <c r="R226" s="2">
        <v>31300</v>
      </c>
    </row>
    <row r="227" spans="1:18" ht="15.75" customHeight="1">
      <c r="A227" s="1">
        <v>2022</v>
      </c>
      <c r="B227" s="1" t="s">
        <v>258</v>
      </c>
      <c r="C227" s="6" t="s">
        <v>535</v>
      </c>
      <c r="D227" s="9" t="s">
        <v>535</v>
      </c>
      <c r="E227" s="12" t="s">
        <v>236</v>
      </c>
      <c r="F227" s="1" t="s">
        <v>236</v>
      </c>
      <c r="G227" s="1">
        <v>2.2999999999999998</v>
      </c>
      <c r="H227" s="1">
        <v>4</v>
      </c>
      <c r="I227" s="1" t="s">
        <v>95</v>
      </c>
      <c r="J227" s="1" t="s">
        <v>233</v>
      </c>
      <c r="K227" s="1">
        <v>13.8</v>
      </c>
      <c r="L227" s="1">
        <v>13.1</v>
      </c>
      <c r="M227" s="1">
        <v>13.5</v>
      </c>
      <c r="N227" s="1">
        <v>21</v>
      </c>
      <c r="O227" s="1">
        <v>317</v>
      </c>
      <c r="P227" s="1">
        <v>3</v>
      </c>
      <c r="Q227" s="1">
        <v>5</v>
      </c>
      <c r="R227" s="2">
        <v>37950</v>
      </c>
    </row>
    <row r="228" spans="1:18" ht="15.75" customHeight="1">
      <c r="A228" s="1">
        <v>2022</v>
      </c>
      <c r="B228" s="1" t="s">
        <v>258</v>
      </c>
      <c r="C228" s="6" t="s">
        <v>535</v>
      </c>
      <c r="D228" s="9" t="s">
        <v>535</v>
      </c>
      <c r="E228" s="12" t="s">
        <v>236</v>
      </c>
      <c r="F228" s="1" t="s">
        <v>236</v>
      </c>
      <c r="G228" s="1">
        <v>2.7</v>
      </c>
      <c r="H228" s="1">
        <v>6</v>
      </c>
      <c r="I228" s="1" t="s">
        <v>147</v>
      </c>
      <c r="J228" s="1" t="s">
        <v>233</v>
      </c>
      <c r="K228" s="1">
        <v>14.1</v>
      </c>
      <c r="L228" s="1">
        <v>14.1</v>
      </c>
      <c r="M228" s="1">
        <v>14.1</v>
      </c>
      <c r="N228" s="1">
        <v>20</v>
      </c>
      <c r="O228" s="1">
        <v>331</v>
      </c>
      <c r="P228" s="1">
        <v>3</v>
      </c>
      <c r="Q228" s="1">
        <v>6</v>
      </c>
      <c r="R228" s="2">
        <v>42945</v>
      </c>
    </row>
    <row r="229" spans="1:18" ht="15.75" customHeight="1">
      <c r="A229" s="1">
        <v>2022</v>
      </c>
      <c r="B229" s="1" t="s">
        <v>258</v>
      </c>
      <c r="C229" s="6" t="s">
        <v>718</v>
      </c>
      <c r="D229" s="9" t="s">
        <v>718</v>
      </c>
      <c r="E229" s="12" t="s">
        <v>236</v>
      </c>
      <c r="F229" s="1" t="s">
        <v>236</v>
      </c>
      <c r="G229" s="1">
        <v>1.5</v>
      </c>
      <c r="H229" s="1">
        <v>3</v>
      </c>
      <c r="I229" s="1" t="s">
        <v>45</v>
      </c>
      <c r="J229" s="1" t="s">
        <v>233</v>
      </c>
      <c r="K229" s="1">
        <v>9.3000000000000007</v>
      </c>
      <c r="L229" s="1">
        <v>8.4</v>
      </c>
      <c r="M229" s="1">
        <v>8.9</v>
      </c>
      <c r="N229" s="1">
        <v>32</v>
      </c>
      <c r="O229" s="1">
        <v>209</v>
      </c>
      <c r="P229" s="1">
        <v>5</v>
      </c>
      <c r="Q229" s="1">
        <v>7</v>
      </c>
      <c r="R229" s="2">
        <v>28815</v>
      </c>
    </row>
    <row r="230" spans="1:18" ht="15.75" customHeight="1">
      <c r="A230" s="1">
        <v>2022</v>
      </c>
      <c r="B230" s="1" t="s">
        <v>258</v>
      </c>
      <c r="C230" s="6" t="s">
        <v>718</v>
      </c>
      <c r="D230" s="9" t="s">
        <v>718</v>
      </c>
      <c r="E230" s="12" t="s">
        <v>236</v>
      </c>
      <c r="F230" s="1" t="s">
        <v>236</v>
      </c>
      <c r="G230" s="1">
        <v>2</v>
      </c>
      <c r="H230" s="1">
        <v>4</v>
      </c>
      <c r="I230" s="1" t="s">
        <v>31</v>
      </c>
      <c r="J230" s="1" t="s">
        <v>233</v>
      </c>
      <c r="K230" s="1">
        <v>11.1</v>
      </c>
      <c r="L230" s="1">
        <v>9</v>
      </c>
      <c r="M230" s="1">
        <v>10.199999999999999</v>
      </c>
      <c r="N230" s="1">
        <v>27</v>
      </c>
      <c r="O230" s="1">
        <v>240</v>
      </c>
      <c r="P230" s="1">
        <v>5</v>
      </c>
      <c r="Q230" s="1">
        <v>5</v>
      </c>
      <c r="R230" s="2">
        <v>28815</v>
      </c>
    </row>
    <row r="231" spans="1:18" ht="15.75" customHeight="1">
      <c r="A231" s="1">
        <v>2022</v>
      </c>
      <c r="B231" s="1" t="s">
        <v>258</v>
      </c>
      <c r="C231" s="1" t="s">
        <v>817</v>
      </c>
      <c r="D231" s="9" t="s">
        <v>817</v>
      </c>
      <c r="E231" s="10" t="s">
        <v>236</v>
      </c>
      <c r="F231" s="1" t="s">
        <v>236</v>
      </c>
      <c r="G231" s="1">
        <v>2</v>
      </c>
      <c r="H231" s="1">
        <v>4</v>
      </c>
      <c r="I231" s="1" t="s">
        <v>392</v>
      </c>
      <c r="J231" s="1" t="s">
        <v>233</v>
      </c>
      <c r="K231" s="1">
        <v>10.4</v>
      </c>
      <c r="L231" s="1">
        <v>8</v>
      </c>
      <c r="M231" s="1">
        <v>9.3000000000000007</v>
      </c>
      <c r="N231" s="1">
        <v>30</v>
      </c>
      <c r="O231" s="1">
        <v>219</v>
      </c>
      <c r="P231" s="1">
        <v>5</v>
      </c>
      <c r="Q231" s="1">
        <v>5</v>
      </c>
      <c r="R231" s="2">
        <v>22040</v>
      </c>
    </row>
    <row r="232" spans="1:18" ht="15.75" customHeight="1">
      <c r="A232" s="1">
        <v>2022</v>
      </c>
      <c r="B232" s="1" t="s">
        <v>258</v>
      </c>
      <c r="C232" s="1" t="s">
        <v>596</v>
      </c>
      <c r="D232" s="9" t="s">
        <v>596</v>
      </c>
      <c r="E232" s="11" t="s">
        <v>236</v>
      </c>
      <c r="F232" s="1" t="s">
        <v>236</v>
      </c>
      <c r="G232" s="1">
        <v>2</v>
      </c>
      <c r="H232" s="1">
        <v>4</v>
      </c>
      <c r="I232" s="1" t="s">
        <v>45</v>
      </c>
      <c r="J232" s="1" t="s">
        <v>233</v>
      </c>
      <c r="K232" s="1">
        <v>11.5</v>
      </c>
      <c r="L232" s="1">
        <v>8.4</v>
      </c>
      <c r="M232" s="1">
        <v>10.1</v>
      </c>
      <c r="N232" s="1">
        <v>28</v>
      </c>
      <c r="O232" s="1">
        <v>238</v>
      </c>
      <c r="P232" s="1">
        <v>5</v>
      </c>
      <c r="Q232" s="1">
        <v>6</v>
      </c>
      <c r="R232" s="2">
        <v>37945</v>
      </c>
    </row>
    <row r="233" spans="1:18" ht="15.75" customHeight="1">
      <c r="A233" s="1">
        <v>2022</v>
      </c>
      <c r="B233" s="1" t="s">
        <v>258</v>
      </c>
      <c r="C233" s="1" t="s">
        <v>596</v>
      </c>
      <c r="D233" s="9" t="s">
        <v>596</v>
      </c>
      <c r="E233" s="11" t="s">
        <v>236</v>
      </c>
      <c r="F233" s="1" t="s">
        <v>236</v>
      </c>
      <c r="G233" s="1">
        <v>2</v>
      </c>
      <c r="H233" s="1">
        <v>4</v>
      </c>
      <c r="I233" s="1" t="s">
        <v>31</v>
      </c>
      <c r="J233" s="1" t="s">
        <v>233</v>
      </c>
      <c r="K233" s="1">
        <v>11.6</v>
      </c>
      <c r="L233" s="1">
        <v>8.5</v>
      </c>
      <c r="M233" s="1">
        <v>10.199999999999999</v>
      </c>
      <c r="N233" s="1">
        <v>28</v>
      </c>
      <c r="O233" s="1">
        <v>239</v>
      </c>
      <c r="P233" s="1">
        <v>5</v>
      </c>
      <c r="Q233" s="1">
        <v>6</v>
      </c>
      <c r="R233" s="2">
        <v>37945</v>
      </c>
    </row>
    <row r="234" spans="1:18" ht="15.75" customHeight="1">
      <c r="A234" s="1">
        <v>2022</v>
      </c>
      <c r="B234" s="1" t="s">
        <v>258</v>
      </c>
      <c r="C234" s="1" t="s">
        <v>596</v>
      </c>
      <c r="D234" s="9" t="s">
        <v>596</v>
      </c>
      <c r="E234" s="11" t="s">
        <v>236</v>
      </c>
      <c r="F234" s="1" t="s">
        <v>236</v>
      </c>
      <c r="G234" s="1">
        <v>2.7</v>
      </c>
      <c r="H234" s="1">
        <v>6</v>
      </c>
      <c r="I234" s="1" t="s">
        <v>31</v>
      </c>
      <c r="J234" s="1" t="s">
        <v>233</v>
      </c>
      <c r="K234" s="1">
        <v>12.6</v>
      </c>
      <c r="L234" s="1">
        <v>9.3000000000000007</v>
      </c>
      <c r="M234" s="1">
        <v>11.2</v>
      </c>
      <c r="N234" s="1">
        <v>25</v>
      </c>
      <c r="O234" s="1">
        <v>262</v>
      </c>
      <c r="P234" s="1">
        <v>4</v>
      </c>
      <c r="Q234" s="1">
        <v>5</v>
      </c>
      <c r="R234" s="2">
        <v>37945</v>
      </c>
    </row>
    <row r="235" spans="1:18" ht="15.75" customHeight="1">
      <c r="A235" s="1">
        <v>2022</v>
      </c>
      <c r="B235" s="1" t="s">
        <v>258</v>
      </c>
      <c r="C235" s="1" t="s">
        <v>747</v>
      </c>
      <c r="D235" s="9" t="s">
        <v>747</v>
      </c>
      <c r="E235" s="11" t="s">
        <v>236</v>
      </c>
      <c r="F235" s="1" t="s">
        <v>236</v>
      </c>
      <c r="G235" s="1">
        <v>1.5</v>
      </c>
      <c r="H235" s="1">
        <v>3</v>
      </c>
      <c r="I235" s="1" t="s">
        <v>45</v>
      </c>
      <c r="J235" s="1" t="s">
        <v>233</v>
      </c>
      <c r="K235" s="1">
        <v>8.5</v>
      </c>
      <c r="L235" s="1">
        <v>6.8</v>
      </c>
      <c r="M235" s="1">
        <v>7.8</v>
      </c>
      <c r="N235" s="1">
        <v>36</v>
      </c>
      <c r="O235" s="1">
        <v>182</v>
      </c>
      <c r="P235" s="1">
        <v>6</v>
      </c>
      <c r="Q235" s="1">
        <v>7</v>
      </c>
      <c r="R235" s="2">
        <v>27185</v>
      </c>
    </row>
    <row r="236" spans="1:18" ht="15.75" customHeight="1">
      <c r="A236" s="1">
        <v>2022</v>
      </c>
      <c r="B236" s="1" t="s">
        <v>258</v>
      </c>
      <c r="C236" s="1" t="s">
        <v>748</v>
      </c>
      <c r="D236" s="9" t="s">
        <v>748</v>
      </c>
      <c r="E236" s="11" t="s">
        <v>236</v>
      </c>
      <c r="F236" s="1" t="s">
        <v>236</v>
      </c>
      <c r="G236" s="1">
        <v>1.5</v>
      </c>
      <c r="H236" s="1">
        <v>3</v>
      </c>
      <c r="I236" s="1" t="s">
        <v>45</v>
      </c>
      <c r="J236" s="1" t="s">
        <v>233</v>
      </c>
      <c r="K236" s="1">
        <v>9</v>
      </c>
      <c r="L236" s="1">
        <v>7.6</v>
      </c>
      <c r="M236" s="1">
        <v>8.4</v>
      </c>
      <c r="N236" s="1">
        <v>34</v>
      </c>
      <c r="O236" s="1">
        <v>198</v>
      </c>
      <c r="P236" s="1">
        <v>6</v>
      </c>
      <c r="Q236" s="1">
        <v>7</v>
      </c>
      <c r="R236" s="2">
        <v>27185</v>
      </c>
    </row>
    <row r="237" spans="1:18" ht="15.75" customHeight="1">
      <c r="A237" s="1">
        <v>2022</v>
      </c>
      <c r="B237" s="1" t="s">
        <v>258</v>
      </c>
      <c r="C237" s="1" t="s">
        <v>748</v>
      </c>
      <c r="D237" s="9" t="s">
        <v>748</v>
      </c>
      <c r="E237" s="11" t="s">
        <v>236</v>
      </c>
      <c r="F237" s="1" t="s">
        <v>236</v>
      </c>
      <c r="G237" s="1">
        <v>2</v>
      </c>
      <c r="H237" s="1">
        <v>4</v>
      </c>
      <c r="I237" s="1" t="s">
        <v>45</v>
      </c>
      <c r="J237" s="1" t="s">
        <v>233</v>
      </c>
      <c r="K237" s="1">
        <v>10.5</v>
      </c>
      <c r="L237" s="1">
        <v>7.5</v>
      </c>
      <c r="M237" s="1">
        <v>9.1999999999999993</v>
      </c>
      <c r="N237" s="1">
        <v>31</v>
      </c>
      <c r="O237" s="1">
        <v>216</v>
      </c>
      <c r="P237" s="1">
        <v>5</v>
      </c>
      <c r="Q237" s="1">
        <v>5</v>
      </c>
      <c r="R237" s="2">
        <v>27185</v>
      </c>
    </row>
    <row r="238" spans="1:18" ht="15.75" customHeight="1">
      <c r="A238" s="1">
        <v>2022</v>
      </c>
      <c r="B238" s="1" t="s">
        <v>258</v>
      </c>
      <c r="C238" s="1" t="s">
        <v>691</v>
      </c>
      <c r="D238" s="9" t="s">
        <v>691</v>
      </c>
      <c r="E238" s="11" t="s">
        <v>236</v>
      </c>
      <c r="F238" s="1" t="s">
        <v>236</v>
      </c>
      <c r="G238" s="1">
        <v>2.5</v>
      </c>
      <c r="H238" s="1">
        <v>4</v>
      </c>
      <c r="I238" s="1" t="s">
        <v>469</v>
      </c>
      <c r="J238" s="1" t="s">
        <v>233</v>
      </c>
      <c r="K238" s="1">
        <v>5.4</v>
      </c>
      <c r="L238" s="1">
        <v>6.3</v>
      </c>
      <c r="M238" s="1">
        <v>5.8</v>
      </c>
      <c r="N238" s="1">
        <v>49</v>
      </c>
      <c r="O238" s="1">
        <v>136</v>
      </c>
      <c r="P238" s="1">
        <v>8</v>
      </c>
      <c r="Q238" s="1">
        <v>7</v>
      </c>
      <c r="R238" s="2">
        <v>30570</v>
      </c>
    </row>
    <row r="239" spans="1:18" ht="15.75" customHeight="1">
      <c r="A239" s="1">
        <v>2022</v>
      </c>
      <c r="B239" s="1" t="s">
        <v>258</v>
      </c>
      <c r="C239" s="1" t="s">
        <v>662</v>
      </c>
      <c r="D239" s="9" t="s">
        <v>662</v>
      </c>
      <c r="E239" s="11" t="s">
        <v>236</v>
      </c>
      <c r="F239" s="1" t="s">
        <v>236</v>
      </c>
      <c r="G239" s="1">
        <v>2.5</v>
      </c>
      <c r="H239" s="1">
        <v>4</v>
      </c>
      <c r="I239" s="1" t="s">
        <v>469</v>
      </c>
      <c r="J239" s="1" t="s">
        <v>233</v>
      </c>
      <c r="K239" s="1">
        <v>5.5</v>
      </c>
      <c r="L239" s="1">
        <v>6.4</v>
      </c>
      <c r="M239" s="1">
        <v>5.9</v>
      </c>
      <c r="N239" s="1">
        <v>48</v>
      </c>
      <c r="O239" s="1">
        <v>139</v>
      </c>
      <c r="P239" s="1">
        <v>8</v>
      </c>
      <c r="Q239" s="1">
        <v>7</v>
      </c>
      <c r="R239" s="2">
        <v>33080</v>
      </c>
    </row>
    <row r="240" spans="1:18" ht="15.75" customHeight="1">
      <c r="A240" s="1">
        <v>2022</v>
      </c>
      <c r="B240" s="1" t="s">
        <v>258</v>
      </c>
      <c r="C240" s="6" t="s">
        <v>378</v>
      </c>
      <c r="D240" s="9" t="s">
        <v>378</v>
      </c>
      <c r="E240" s="12" t="s">
        <v>53</v>
      </c>
      <c r="F240" s="1" t="s">
        <v>53</v>
      </c>
      <c r="G240" s="1">
        <v>3.5</v>
      </c>
      <c r="H240" s="1">
        <v>6</v>
      </c>
      <c r="I240" s="1" t="s">
        <v>147</v>
      </c>
      <c r="J240" s="1" t="s">
        <v>233</v>
      </c>
      <c r="K240" s="1">
        <v>14.8</v>
      </c>
      <c r="L240" s="1">
        <v>10.6</v>
      </c>
      <c r="M240" s="1">
        <v>12.9</v>
      </c>
      <c r="N240" s="1">
        <v>22</v>
      </c>
      <c r="O240" s="1">
        <v>304</v>
      </c>
      <c r="P240" s="1">
        <v>3</v>
      </c>
      <c r="Q240" s="1">
        <v>6</v>
      </c>
      <c r="R240" s="2">
        <v>57440</v>
      </c>
    </row>
    <row r="241" spans="1:18" ht="15.75" customHeight="1">
      <c r="A241" s="1">
        <v>2022</v>
      </c>
      <c r="B241" s="1" t="s">
        <v>258</v>
      </c>
      <c r="C241" s="6" t="s">
        <v>428</v>
      </c>
      <c r="D241" s="9" t="s">
        <v>428</v>
      </c>
      <c r="E241" s="12" t="s">
        <v>53</v>
      </c>
      <c r="F241" s="1" t="s">
        <v>53</v>
      </c>
      <c r="G241" s="1">
        <v>3.5</v>
      </c>
      <c r="H241" s="1">
        <v>6</v>
      </c>
      <c r="I241" s="1" t="s">
        <v>147</v>
      </c>
      <c r="J241" s="1" t="s">
        <v>233</v>
      </c>
      <c r="K241" s="1">
        <v>15.4</v>
      </c>
      <c r="L241" s="1">
        <v>11.2</v>
      </c>
      <c r="M241" s="1">
        <v>13.5</v>
      </c>
      <c r="N241" s="1">
        <v>21</v>
      </c>
      <c r="O241" s="1">
        <v>317</v>
      </c>
      <c r="P241" s="1">
        <v>3</v>
      </c>
      <c r="Q241" s="1">
        <v>6</v>
      </c>
      <c r="R241" s="2">
        <v>52405</v>
      </c>
    </row>
    <row r="242" spans="1:18" ht="15.75" customHeight="1">
      <c r="A242" s="1">
        <v>2022</v>
      </c>
      <c r="B242" s="1" t="s">
        <v>258</v>
      </c>
      <c r="C242" s="6" t="s">
        <v>259</v>
      </c>
      <c r="D242" s="9" t="s">
        <v>259</v>
      </c>
      <c r="E242" s="12" t="s">
        <v>53</v>
      </c>
      <c r="F242" s="1" t="s">
        <v>53</v>
      </c>
      <c r="G242" s="1">
        <v>3.5</v>
      </c>
      <c r="H242" s="1">
        <v>6</v>
      </c>
      <c r="I242" s="1" t="s">
        <v>147</v>
      </c>
      <c r="J242" s="1" t="s">
        <v>233</v>
      </c>
      <c r="K242" s="1">
        <v>14.5</v>
      </c>
      <c r="L242" s="1">
        <v>12.3</v>
      </c>
      <c r="M242" s="1">
        <v>13.5</v>
      </c>
      <c r="N242" s="1">
        <v>21</v>
      </c>
      <c r="O242" s="1">
        <v>317</v>
      </c>
      <c r="P242" s="1">
        <v>3</v>
      </c>
      <c r="Q242" s="1">
        <v>6</v>
      </c>
      <c r="R242" s="2">
        <v>79670</v>
      </c>
    </row>
    <row r="243" spans="1:18" ht="15.75" customHeight="1">
      <c r="A243" s="1">
        <v>2022</v>
      </c>
      <c r="B243" s="1" t="s">
        <v>258</v>
      </c>
      <c r="C243" s="6" t="s">
        <v>308</v>
      </c>
      <c r="D243" s="9" t="s">
        <v>308</v>
      </c>
      <c r="E243" s="12" t="s">
        <v>53</v>
      </c>
      <c r="F243" s="1" t="s">
        <v>53</v>
      </c>
      <c r="G243" s="1">
        <v>3.5</v>
      </c>
      <c r="H243" s="1">
        <v>6</v>
      </c>
      <c r="I243" s="1" t="s">
        <v>147</v>
      </c>
      <c r="J243" s="1" t="s">
        <v>233</v>
      </c>
      <c r="K243" s="1">
        <v>15.2</v>
      </c>
      <c r="L243" s="1">
        <v>12.3</v>
      </c>
      <c r="M243" s="1">
        <v>13.9</v>
      </c>
      <c r="N243" s="1">
        <v>20</v>
      </c>
      <c r="O243" s="1">
        <v>326</v>
      </c>
      <c r="P243" s="1">
        <v>3</v>
      </c>
      <c r="Q243" s="1">
        <v>6</v>
      </c>
      <c r="R243" s="2">
        <v>70450</v>
      </c>
    </row>
    <row r="244" spans="1:18" ht="15.75" customHeight="1">
      <c r="A244" s="1">
        <v>2022</v>
      </c>
      <c r="B244" s="1" t="s">
        <v>258</v>
      </c>
      <c r="C244" s="6" t="s">
        <v>632</v>
      </c>
      <c r="D244" s="9" t="s">
        <v>632</v>
      </c>
      <c r="E244" s="12" t="s">
        <v>53</v>
      </c>
      <c r="F244" s="1" t="s">
        <v>53</v>
      </c>
      <c r="G244" s="1">
        <v>2.2999999999999998</v>
      </c>
      <c r="H244" s="1">
        <v>4</v>
      </c>
      <c r="I244" s="1" t="s">
        <v>173</v>
      </c>
      <c r="J244" s="1" t="s">
        <v>233</v>
      </c>
      <c r="K244" s="1">
        <v>11.7</v>
      </c>
      <c r="L244" s="1">
        <v>8.6</v>
      </c>
      <c r="M244" s="1">
        <v>10.3</v>
      </c>
      <c r="N244" s="1">
        <v>27</v>
      </c>
      <c r="O244" s="1">
        <v>242</v>
      </c>
      <c r="P244" s="1">
        <v>5</v>
      </c>
      <c r="Q244" s="1">
        <v>6</v>
      </c>
      <c r="R244" s="2">
        <v>35510</v>
      </c>
    </row>
    <row r="245" spans="1:18" ht="15.75" customHeight="1">
      <c r="A245" s="1">
        <v>2022</v>
      </c>
      <c r="B245" s="1" t="s">
        <v>258</v>
      </c>
      <c r="C245" s="6" t="s">
        <v>633</v>
      </c>
      <c r="D245" s="9" t="s">
        <v>633</v>
      </c>
      <c r="E245" s="12" t="s">
        <v>53</v>
      </c>
      <c r="F245" s="1" t="s">
        <v>53</v>
      </c>
      <c r="G245" s="1">
        <v>2.2999999999999998</v>
      </c>
      <c r="H245" s="1">
        <v>4</v>
      </c>
      <c r="I245" s="1" t="s">
        <v>173</v>
      </c>
      <c r="J245" s="1" t="s">
        <v>233</v>
      </c>
      <c r="K245" s="1">
        <v>12</v>
      </c>
      <c r="L245" s="1">
        <v>9</v>
      </c>
      <c r="M245" s="1">
        <v>10.7</v>
      </c>
      <c r="N245" s="1">
        <v>26</v>
      </c>
      <c r="O245" s="1">
        <v>252</v>
      </c>
      <c r="P245" s="1">
        <v>5</v>
      </c>
      <c r="Q245" s="1">
        <v>6</v>
      </c>
      <c r="R245" s="2">
        <v>35510</v>
      </c>
    </row>
    <row r="246" spans="1:18" ht="15.75" customHeight="1">
      <c r="A246" s="1">
        <v>2022</v>
      </c>
      <c r="B246" s="1" t="s">
        <v>258</v>
      </c>
      <c r="C246" s="6" t="s">
        <v>457</v>
      </c>
      <c r="D246" s="9" t="s">
        <v>457</v>
      </c>
      <c r="E246" s="12" t="s">
        <v>53</v>
      </c>
      <c r="F246" s="1" t="s">
        <v>53</v>
      </c>
      <c r="G246" s="1">
        <v>2.2999999999999998</v>
      </c>
      <c r="H246" s="1">
        <v>4</v>
      </c>
      <c r="I246" s="1" t="s">
        <v>147</v>
      </c>
      <c r="J246" s="1" t="s">
        <v>233</v>
      </c>
      <c r="K246" s="1">
        <v>12.2</v>
      </c>
      <c r="L246" s="1">
        <v>10.5</v>
      </c>
      <c r="M246" s="1">
        <v>11.5</v>
      </c>
      <c r="N246" s="1">
        <v>25</v>
      </c>
      <c r="O246" s="1">
        <v>269</v>
      </c>
      <c r="P246" s="1">
        <v>4</v>
      </c>
      <c r="Q246" s="1">
        <v>6</v>
      </c>
      <c r="R246" s="2">
        <v>49260</v>
      </c>
    </row>
    <row r="247" spans="1:18" ht="15.75" customHeight="1">
      <c r="A247" s="1">
        <v>2022</v>
      </c>
      <c r="B247" s="1" t="s">
        <v>258</v>
      </c>
      <c r="C247" s="6" t="s">
        <v>470</v>
      </c>
      <c r="D247" s="9" t="s">
        <v>470</v>
      </c>
      <c r="E247" s="12" t="s">
        <v>53</v>
      </c>
      <c r="F247" s="1" t="s">
        <v>53</v>
      </c>
      <c r="G247" s="1">
        <v>2.2999999999999998</v>
      </c>
      <c r="H247" s="1">
        <v>4</v>
      </c>
      <c r="I247" s="1" t="s">
        <v>147</v>
      </c>
      <c r="J247" s="1" t="s">
        <v>233</v>
      </c>
      <c r="K247" s="1">
        <v>12.5</v>
      </c>
      <c r="L247" s="1">
        <v>11</v>
      </c>
      <c r="M247" s="1">
        <v>11.8</v>
      </c>
      <c r="N247" s="1">
        <v>24</v>
      </c>
      <c r="O247" s="1">
        <v>277</v>
      </c>
      <c r="P247" s="1">
        <v>4</v>
      </c>
      <c r="Q247" s="1">
        <v>6</v>
      </c>
      <c r="R247" s="2">
        <v>48320</v>
      </c>
    </row>
    <row r="248" spans="1:18" ht="15.75" customHeight="1">
      <c r="A248" s="1">
        <v>2022</v>
      </c>
      <c r="B248" s="1" t="s">
        <v>258</v>
      </c>
      <c r="C248" s="6" t="s">
        <v>632</v>
      </c>
      <c r="D248" s="9" t="s">
        <v>632</v>
      </c>
      <c r="E248" s="12" t="s">
        <v>53</v>
      </c>
      <c r="F248" s="1" t="s">
        <v>53</v>
      </c>
      <c r="G248" s="1">
        <v>3</v>
      </c>
      <c r="H248" s="1">
        <v>6</v>
      </c>
      <c r="I248" s="1" t="s">
        <v>173</v>
      </c>
      <c r="J248" s="1" t="s">
        <v>233</v>
      </c>
      <c r="K248" s="1">
        <v>13.4</v>
      </c>
      <c r="L248" s="1">
        <v>9.8000000000000007</v>
      </c>
      <c r="M248" s="1">
        <v>11.8</v>
      </c>
      <c r="N248" s="1">
        <v>24</v>
      </c>
      <c r="O248" s="1">
        <v>277</v>
      </c>
      <c r="P248" s="1">
        <v>4</v>
      </c>
      <c r="Q248" s="1">
        <v>5</v>
      </c>
      <c r="R248" s="2">
        <v>35510</v>
      </c>
    </row>
    <row r="249" spans="1:18" ht="15.75" customHeight="1">
      <c r="A249" s="1">
        <v>2022</v>
      </c>
      <c r="B249" s="1" t="s">
        <v>258</v>
      </c>
      <c r="C249" s="6" t="s">
        <v>429</v>
      </c>
      <c r="D249" s="9" t="s">
        <v>429</v>
      </c>
      <c r="E249" s="12" t="s">
        <v>53</v>
      </c>
      <c r="F249" s="1" t="s">
        <v>53</v>
      </c>
      <c r="G249" s="1">
        <v>3.3</v>
      </c>
      <c r="H249" s="1">
        <v>6</v>
      </c>
      <c r="I249" s="1" t="s">
        <v>147</v>
      </c>
      <c r="J249" s="1" t="s">
        <v>233</v>
      </c>
      <c r="K249" s="1">
        <v>10.1</v>
      </c>
      <c r="L249" s="1">
        <v>9</v>
      </c>
      <c r="M249" s="1">
        <v>9.6</v>
      </c>
      <c r="N249" s="1">
        <v>29</v>
      </c>
      <c r="O249" s="1">
        <v>225</v>
      </c>
      <c r="P249" s="1">
        <v>5</v>
      </c>
      <c r="Q249" s="1">
        <v>6</v>
      </c>
      <c r="R249" s="2">
        <v>52375</v>
      </c>
    </row>
    <row r="250" spans="1:18" ht="15.75" customHeight="1">
      <c r="A250" s="1">
        <v>2022</v>
      </c>
      <c r="B250" s="1" t="s">
        <v>258</v>
      </c>
      <c r="C250" s="1" t="s">
        <v>737</v>
      </c>
      <c r="D250" s="9" t="s">
        <v>737</v>
      </c>
      <c r="E250" s="11" t="s">
        <v>48</v>
      </c>
      <c r="F250" s="1" t="s">
        <v>48</v>
      </c>
      <c r="G250" s="1">
        <v>2.2999999999999998</v>
      </c>
      <c r="H250" s="1">
        <v>4</v>
      </c>
      <c r="I250" s="1" t="s">
        <v>173</v>
      </c>
      <c r="J250" s="1" t="s">
        <v>233</v>
      </c>
      <c r="K250" s="1">
        <v>11</v>
      </c>
      <c r="L250" s="1">
        <v>7.4</v>
      </c>
      <c r="M250" s="1">
        <v>9.3000000000000007</v>
      </c>
      <c r="N250" s="1">
        <v>30</v>
      </c>
      <c r="O250" s="1">
        <v>220</v>
      </c>
      <c r="P250" s="1">
        <v>5</v>
      </c>
      <c r="Q250" s="1">
        <v>5</v>
      </c>
      <c r="R250" s="2">
        <v>27470</v>
      </c>
    </row>
    <row r="251" spans="1:18" ht="15.75" customHeight="1">
      <c r="A251" s="1">
        <v>2022</v>
      </c>
      <c r="B251" s="1" t="s">
        <v>258</v>
      </c>
      <c r="C251" s="1" t="s">
        <v>737</v>
      </c>
      <c r="D251" s="9" t="s">
        <v>737</v>
      </c>
      <c r="E251" s="11" t="s">
        <v>48</v>
      </c>
      <c r="F251" s="1" t="s">
        <v>48</v>
      </c>
      <c r="G251" s="1">
        <v>2.2999999999999998</v>
      </c>
      <c r="H251" s="1">
        <v>4</v>
      </c>
      <c r="I251" s="1" t="s">
        <v>147</v>
      </c>
      <c r="J251" s="1" t="s">
        <v>233</v>
      </c>
      <c r="K251" s="1">
        <v>11.4</v>
      </c>
      <c r="L251" s="1">
        <v>7.9</v>
      </c>
      <c r="M251" s="1">
        <v>9.8000000000000007</v>
      </c>
      <c r="N251" s="1">
        <v>29</v>
      </c>
      <c r="O251" s="1">
        <v>231</v>
      </c>
      <c r="P251" s="1">
        <v>5</v>
      </c>
      <c r="Q251" s="1">
        <v>5</v>
      </c>
      <c r="R251" s="2">
        <v>27470</v>
      </c>
    </row>
    <row r="252" spans="1:18" ht="15.75" customHeight="1">
      <c r="A252" s="1">
        <v>2022</v>
      </c>
      <c r="B252" s="1" t="s">
        <v>258</v>
      </c>
      <c r="C252" s="1" t="s">
        <v>585</v>
      </c>
      <c r="D252" s="9" t="s">
        <v>585</v>
      </c>
      <c r="E252" s="11" t="s">
        <v>48</v>
      </c>
      <c r="F252" s="1" t="s">
        <v>48</v>
      </c>
      <c r="G252" s="1">
        <v>2.2999999999999998</v>
      </c>
      <c r="H252" s="1">
        <v>4</v>
      </c>
      <c r="I252" s="1" t="s">
        <v>147</v>
      </c>
      <c r="J252" s="1" t="s">
        <v>233</v>
      </c>
      <c r="K252" s="1">
        <v>11.7</v>
      </c>
      <c r="L252" s="1">
        <v>8.6</v>
      </c>
      <c r="M252" s="1">
        <v>10.3</v>
      </c>
      <c r="N252" s="1">
        <v>27</v>
      </c>
      <c r="O252" s="1">
        <v>242</v>
      </c>
      <c r="P252" s="1">
        <v>5</v>
      </c>
      <c r="Q252" s="1">
        <v>5</v>
      </c>
      <c r="R252" s="2">
        <v>33620</v>
      </c>
    </row>
    <row r="253" spans="1:18" ht="15.75" customHeight="1">
      <c r="A253" s="1">
        <v>2022</v>
      </c>
      <c r="B253" s="1" t="s">
        <v>258</v>
      </c>
      <c r="C253" s="1" t="s">
        <v>737</v>
      </c>
      <c r="D253" s="9" t="s">
        <v>737</v>
      </c>
      <c r="E253" s="11" t="s">
        <v>48</v>
      </c>
      <c r="F253" s="1" t="s">
        <v>48</v>
      </c>
      <c r="G253" s="1">
        <v>2.2999999999999998</v>
      </c>
      <c r="H253" s="1">
        <v>4</v>
      </c>
      <c r="I253" s="1" t="s">
        <v>84</v>
      </c>
      <c r="J253" s="1" t="s">
        <v>233</v>
      </c>
      <c r="K253" s="1">
        <v>11.5</v>
      </c>
      <c r="L253" s="1">
        <v>8.1999999999999993</v>
      </c>
      <c r="M253" s="1">
        <v>10</v>
      </c>
      <c r="N253" s="1">
        <v>28</v>
      </c>
      <c r="O253" s="1">
        <v>236</v>
      </c>
      <c r="P253" s="1">
        <v>5</v>
      </c>
      <c r="Q253" s="1">
        <v>5</v>
      </c>
      <c r="R253" s="2">
        <v>27470</v>
      </c>
    </row>
    <row r="254" spans="1:18" ht="15.75" customHeight="1">
      <c r="A254" s="1">
        <v>2022</v>
      </c>
      <c r="B254" s="1" t="s">
        <v>258</v>
      </c>
      <c r="C254" s="1" t="s">
        <v>585</v>
      </c>
      <c r="D254" s="9" t="s">
        <v>585</v>
      </c>
      <c r="E254" s="11" t="s">
        <v>48</v>
      </c>
      <c r="F254" s="1" t="s">
        <v>48</v>
      </c>
      <c r="G254" s="1">
        <v>2.2999999999999998</v>
      </c>
      <c r="H254" s="1">
        <v>4</v>
      </c>
      <c r="I254" s="1" t="s">
        <v>84</v>
      </c>
      <c r="J254" s="1" t="s">
        <v>233</v>
      </c>
      <c r="K254" s="1">
        <v>11.9</v>
      </c>
      <c r="L254" s="1">
        <v>8.6999999999999993</v>
      </c>
      <c r="M254" s="1">
        <v>10.5</v>
      </c>
      <c r="N254" s="1">
        <v>27</v>
      </c>
      <c r="O254" s="1">
        <v>246</v>
      </c>
      <c r="P254" s="1">
        <v>5</v>
      </c>
      <c r="Q254" s="1">
        <v>5</v>
      </c>
      <c r="R254" s="2">
        <v>38645</v>
      </c>
    </row>
    <row r="255" spans="1:18" ht="15.75" customHeight="1">
      <c r="A255" s="1">
        <v>2022</v>
      </c>
      <c r="B255" s="1" t="s">
        <v>258</v>
      </c>
      <c r="C255" s="1" t="s">
        <v>737</v>
      </c>
      <c r="D255" s="9" t="s">
        <v>737</v>
      </c>
      <c r="E255" s="11" t="s">
        <v>48</v>
      </c>
      <c r="F255" s="1" t="s">
        <v>48</v>
      </c>
      <c r="G255" s="1">
        <v>5</v>
      </c>
      <c r="H255" s="1">
        <v>8</v>
      </c>
      <c r="I255" s="1" t="s">
        <v>147</v>
      </c>
      <c r="J255" s="1" t="s">
        <v>233</v>
      </c>
      <c r="K255" s="1">
        <v>15.2</v>
      </c>
      <c r="L255" s="1">
        <v>9.6999999999999993</v>
      </c>
      <c r="M255" s="1">
        <v>12.7</v>
      </c>
      <c r="N255" s="1">
        <v>22</v>
      </c>
      <c r="O255" s="1">
        <v>298</v>
      </c>
      <c r="P255" s="1">
        <v>4</v>
      </c>
      <c r="Q255" s="1">
        <v>3</v>
      </c>
      <c r="R255" s="2">
        <v>27470</v>
      </c>
    </row>
    <row r="256" spans="1:18" ht="15.75" customHeight="1">
      <c r="A256" s="1">
        <v>2022</v>
      </c>
      <c r="B256" s="1" t="s">
        <v>258</v>
      </c>
      <c r="C256" s="1" t="s">
        <v>737</v>
      </c>
      <c r="D256" s="9" t="s">
        <v>737</v>
      </c>
      <c r="E256" s="11" t="s">
        <v>48</v>
      </c>
      <c r="F256" s="1" t="s">
        <v>48</v>
      </c>
      <c r="G256" s="1">
        <v>5</v>
      </c>
      <c r="H256" s="1">
        <v>8</v>
      </c>
      <c r="I256" s="1" t="s">
        <v>84</v>
      </c>
      <c r="J256" s="1" t="s">
        <v>233</v>
      </c>
      <c r="K256" s="1">
        <v>16.100000000000001</v>
      </c>
      <c r="L256" s="1">
        <v>10.1</v>
      </c>
      <c r="M256" s="1">
        <v>13.4</v>
      </c>
      <c r="N256" s="1">
        <v>21</v>
      </c>
      <c r="O256" s="1">
        <v>314</v>
      </c>
      <c r="P256" s="1">
        <v>3</v>
      </c>
      <c r="Q256" s="1">
        <v>3</v>
      </c>
      <c r="R256" s="2">
        <v>27470</v>
      </c>
    </row>
    <row r="257" spans="1:18" ht="15.75" customHeight="1">
      <c r="A257" s="1">
        <v>2022</v>
      </c>
      <c r="B257" s="1" t="s">
        <v>258</v>
      </c>
      <c r="C257" s="6" t="s">
        <v>595</v>
      </c>
      <c r="D257" s="9" t="s">
        <v>595</v>
      </c>
      <c r="E257" s="12" t="s">
        <v>48</v>
      </c>
      <c r="F257" s="1" t="s">
        <v>48</v>
      </c>
      <c r="G257" s="1">
        <v>2.2999999999999998</v>
      </c>
      <c r="H257" s="1">
        <v>4</v>
      </c>
      <c r="I257" s="1" t="s">
        <v>173</v>
      </c>
      <c r="J257" s="1" t="s">
        <v>233</v>
      </c>
      <c r="K257" s="1">
        <v>11.7</v>
      </c>
      <c r="L257" s="1">
        <v>8.1</v>
      </c>
      <c r="M257" s="1">
        <v>10.1</v>
      </c>
      <c r="N257" s="1">
        <v>28</v>
      </c>
      <c r="O257" s="1">
        <v>237</v>
      </c>
      <c r="P257" s="1">
        <v>5</v>
      </c>
      <c r="Q257" s="1">
        <v>5</v>
      </c>
      <c r="R257" s="2">
        <v>32970</v>
      </c>
    </row>
    <row r="258" spans="1:18" ht="15.75" customHeight="1">
      <c r="A258" s="1">
        <v>2022</v>
      </c>
      <c r="B258" s="1" t="s">
        <v>258</v>
      </c>
      <c r="C258" s="6" t="s">
        <v>595</v>
      </c>
      <c r="D258" s="9" t="s">
        <v>595</v>
      </c>
      <c r="E258" s="12" t="s">
        <v>48</v>
      </c>
      <c r="F258" s="1" t="s">
        <v>48</v>
      </c>
      <c r="G258" s="1">
        <v>2.2999999999999998</v>
      </c>
      <c r="H258" s="1">
        <v>4</v>
      </c>
      <c r="I258" s="1" t="s">
        <v>147</v>
      </c>
      <c r="J258" s="1" t="s">
        <v>233</v>
      </c>
      <c r="K258" s="1">
        <v>12</v>
      </c>
      <c r="L258" s="1">
        <v>8.5</v>
      </c>
      <c r="M258" s="1">
        <v>10.4</v>
      </c>
      <c r="N258" s="1">
        <v>27</v>
      </c>
      <c r="O258" s="1">
        <v>244</v>
      </c>
      <c r="P258" s="1">
        <v>5</v>
      </c>
      <c r="Q258" s="1">
        <v>5</v>
      </c>
      <c r="R258" s="2">
        <v>32970</v>
      </c>
    </row>
    <row r="259" spans="1:18" ht="15.75" customHeight="1">
      <c r="A259" s="1">
        <v>2022</v>
      </c>
      <c r="B259" s="1" t="s">
        <v>258</v>
      </c>
      <c r="C259" s="6" t="s">
        <v>581</v>
      </c>
      <c r="D259" s="9" t="s">
        <v>581</v>
      </c>
      <c r="E259" s="12" t="s">
        <v>48</v>
      </c>
      <c r="F259" s="1" t="s">
        <v>48</v>
      </c>
      <c r="G259" s="1">
        <v>2.2999999999999998</v>
      </c>
      <c r="H259" s="1">
        <v>4</v>
      </c>
      <c r="I259" s="1" t="s">
        <v>147</v>
      </c>
      <c r="J259" s="1" t="s">
        <v>233</v>
      </c>
      <c r="K259" s="1">
        <v>12.1</v>
      </c>
      <c r="L259" s="1">
        <v>8.9</v>
      </c>
      <c r="M259" s="1">
        <v>10.7</v>
      </c>
      <c r="N259" s="1">
        <v>26</v>
      </c>
      <c r="O259" s="1">
        <v>252</v>
      </c>
      <c r="P259" s="1">
        <v>5</v>
      </c>
      <c r="Q259" s="1">
        <v>5</v>
      </c>
      <c r="R259" s="2">
        <v>39120</v>
      </c>
    </row>
    <row r="260" spans="1:18" ht="15.75" customHeight="1">
      <c r="A260" s="1">
        <v>2022</v>
      </c>
      <c r="B260" s="1" t="s">
        <v>258</v>
      </c>
      <c r="C260" s="6" t="s">
        <v>595</v>
      </c>
      <c r="D260" s="9" t="s">
        <v>595</v>
      </c>
      <c r="E260" s="12" t="s">
        <v>48</v>
      </c>
      <c r="F260" s="1" t="s">
        <v>48</v>
      </c>
      <c r="G260" s="1">
        <v>2.2999999999999998</v>
      </c>
      <c r="H260" s="1">
        <v>4</v>
      </c>
      <c r="I260" s="1" t="s">
        <v>84</v>
      </c>
      <c r="J260" s="1" t="s">
        <v>233</v>
      </c>
      <c r="K260" s="1">
        <v>11.8</v>
      </c>
      <c r="L260" s="1">
        <v>8.6</v>
      </c>
      <c r="M260" s="1">
        <v>10.4</v>
      </c>
      <c r="N260" s="1">
        <v>27</v>
      </c>
      <c r="O260" s="1">
        <v>244</v>
      </c>
      <c r="P260" s="1">
        <v>5</v>
      </c>
      <c r="Q260" s="1">
        <v>5</v>
      </c>
      <c r="R260" s="2">
        <v>32970</v>
      </c>
    </row>
    <row r="261" spans="1:18" ht="15.75" customHeight="1">
      <c r="A261" s="1">
        <v>2022</v>
      </c>
      <c r="B261" s="1" t="s">
        <v>258</v>
      </c>
      <c r="C261" s="6" t="s">
        <v>581</v>
      </c>
      <c r="D261" s="9" t="s">
        <v>581</v>
      </c>
      <c r="E261" s="12" t="s">
        <v>48</v>
      </c>
      <c r="F261" s="1" t="s">
        <v>48</v>
      </c>
      <c r="G261" s="1">
        <v>2.2999999999999998</v>
      </c>
      <c r="H261" s="1">
        <v>4</v>
      </c>
      <c r="I261" s="1" t="s">
        <v>84</v>
      </c>
      <c r="J261" s="1" t="s">
        <v>233</v>
      </c>
      <c r="K261" s="1">
        <v>12.3</v>
      </c>
      <c r="L261" s="1">
        <v>9.1999999999999993</v>
      </c>
      <c r="M261" s="1">
        <v>10.9</v>
      </c>
      <c r="N261" s="1">
        <v>26</v>
      </c>
      <c r="O261" s="1">
        <v>256</v>
      </c>
      <c r="P261" s="1">
        <v>5</v>
      </c>
      <c r="Q261" s="1">
        <v>5</v>
      </c>
      <c r="R261" s="2">
        <v>39120</v>
      </c>
    </row>
    <row r="262" spans="1:18" ht="15.75" customHeight="1">
      <c r="A262" s="1">
        <v>2022</v>
      </c>
      <c r="B262" s="1" t="s">
        <v>258</v>
      </c>
      <c r="C262" s="6" t="s">
        <v>595</v>
      </c>
      <c r="D262" s="9" t="s">
        <v>595</v>
      </c>
      <c r="E262" s="12" t="s">
        <v>48</v>
      </c>
      <c r="F262" s="1" t="s">
        <v>48</v>
      </c>
      <c r="G262" s="1">
        <v>5</v>
      </c>
      <c r="H262" s="1">
        <v>8</v>
      </c>
      <c r="I262" s="1" t="s">
        <v>147</v>
      </c>
      <c r="J262" s="1" t="s">
        <v>233</v>
      </c>
      <c r="K262" s="1">
        <v>15.8</v>
      </c>
      <c r="L262" s="1">
        <v>10.4</v>
      </c>
      <c r="M262" s="1">
        <v>13.4</v>
      </c>
      <c r="N262" s="1">
        <v>21</v>
      </c>
      <c r="O262" s="1">
        <v>314</v>
      </c>
      <c r="P262" s="1">
        <v>3</v>
      </c>
      <c r="Q262" s="1">
        <v>3</v>
      </c>
      <c r="R262" s="2">
        <v>38045</v>
      </c>
    </row>
    <row r="263" spans="1:18" ht="15.75" customHeight="1">
      <c r="A263" s="1">
        <v>2022</v>
      </c>
      <c r="B263" s="1" t="s">
        <v>258</v>
      </c>
      <c r="C263" s="6" t="s">
        <v>401</v>
      </c>
      <c r="D263" s="9" t="s">
        <v>401</v>
      </c>
      <c r="E263" s="12" t="s">
        <v>48</v>
      </c>
      <c r="F263" s="1" t="s">
        <v>48</v>
      </c>
      <c r="G263" s="1">
        <v>5</v>
      </c>
      <c r="H263" s="1">
        <v>8</v>
      </c>
      <c r="I263" s="1" t="s">
        <v>147</v>
      </c>
      <c r="J263" s="1" t="s">
        <v>233</v>
      </c>
      <c r="K263" s="1">
        <v>15.2</v>
      </c>
      <c r="L263" s="1">
        <v>10.1</v>
      </c>
      <c r="M263" s="1">
        <v>12.9</v>
      </c>
      <c r="N263" s="1">
        <v>22</v>
      </c>
      <c r="O263" s="1">
        <v>302</v>
      </c>
      <c r="P263" s="1">
        <v>3</v>
      </c>
      <c r="Q263" s="1">
        <v>3</v>
      </c>
      <c r="R263" s="2">
        <v>55270</v>
      </c>
    </row>
    <row r="264" spans="1:18" ht="15.75" customHeight="1">
      <c r="A264" s="1">
        <v>2022</v>
      </c>
      <c r="B264" s="1" t="s">
        <v>258</v>
      </c>
      <c r="C264" s="6" t="s">
        <v>401</v>
      </c>
      <c r="D264" s="9" t="s">
        <v>401</v>
      </c>
      <c r="E264" s="12" t="s">
        <v>48</v>
      </c>
      <c r="F264" s="1" t="s">
        <v>48</v>
      </c>
      <c r="G264" s="1">
        <v>5</v>
      </c>
      <c r="H264" s="1">
        <v>8</v>
      </c>
      <c r="I264" s="1" t="s">
        <v>84</v>
      </c>
      <c r="J264" s="1" t="s">
        <v>233</v>
      </c>
      <c r="K264" s="1">
        <v>17.100000000000001</v>
      </c>
      <c r="L264" s="1">
        <v>11.2</v>
      </c>
      <c r="M264" s="1">
        <v>14.5</v>
      </c>
      <c r="N264" s="1">
        <v>19</v>
      </c>
      <c r="O264" s="1">
        <v>339</v>
      </c>
      <c r="P264" s="1">
        <v>3</v>
      </c>
      <c r="Q264" s="1">
        <v>3</v>
      </c>
      <c r="R264" s="2">
        <v>55270</v>
      </c>
    </row>
    <row r="265" spans="1:18" ht="15.75" customHeight="1">
      <c r="A265" s="1">
        <v>2022</v>
      </c>
      <c r="B265" s="1" t="s">
        <v>258</v>
      </c>
      <c r="C265" s="6" t="s">
        <v>272</v>
      </c>
      <c r="D265" s="9" t="s">
        <v>272</v>
      </c>
      <c r="E265" s="12" t="s">
        <v>48</v>
      </c>
      <c r="F265" s="1" t="s">
        <v>48</v>
      </c>
      <c r="G265" s="1">
        <v>5.2</v>
      </c>
      <c r="H265" s="1">
        <v>8</v>
      </c>
      <c r="I265" s="1" t="s">
        <v>21</v>
      </c>
      <c r="J265" s="1" t="s">
        <v>22</v>
      </c>
      <c r="K265" s="1">
        <v>19.899999999999999</v>
      </c>
      <c r="L265" s="1">
        <v>12.7</v>
      </c>
      <c r="M265" s="1">
        <v>16.7</v>
      </c>
      <c r="N265" s="1">
        <v>17</v>
      </c>
      <c r="O265" s="1">
        <v>392</v>
      </c>
      <c r="P265" s="1">
        <v>2</v>
      </c>
      <c r="Q265" s="1">
        <v>3</v>
      </c>
      <c r="R265" s="2">
        <v>76820</v>
      </c>
    </row>
    <row r="266" spans="1:18" ht="15.75" customHeight="1">
      <c r="A266" s="1">
        <v>2022</v>
      </c>
      <c r="B266" s="1" t="s">
        <v>285</v>
      </c>
      <c r="C266" s="1" t="s">
        <v>599</v>
      </c>
      <c r="D266" s="9" t="s">
        <v>599</v>
      </c>
      <c r="E266" s="11" t="s">
        <v>162</v>
      </c>
      <c r="F266" s="1" t="s">
        <v>162</v>
      </c>
      <c r="G266" s="1">
        <v>3.3</v>
      </c>
      <c r="H266" s="1">
        <v>6</v>
      </c>
      <c r="I266" s="1" t="s">
        <v>31</v>
      </c>
      <c r="J266" s="1" t="s">
        <v>22</v>
      </c>
      <c r="K266" s="1">
        <v>13.5</v>
      </c>
      <c r="L266" s="1">
        <v>9.1</v>
      </c>
      <c r="M266" s="1">
        <v>11.5</v>
      </c>
      <c r="N266" s="1">
        <v>25</v>
      </c>
      <c r="O266" s="1">
        <v>273</v>
      </c>
      <c r="P266" s="1">
        <v>4</v>
      </c>
      <c r="Q266" s="1">
        <v>3</v>
      </c>
      <c r="R266" s="2">
        <v>37775</v>
      </c>
    </row>
    <row r="267" spans="1:18" ht="15.75" customHeight="1">
      <c r="A267" s="1">
        <v>2022</v>
      </c>
      <c r="B267" s="1" t="s">
        <v>285</v>
      </c>
      <c r="C267" s="6" t="s">
        <v>471</v>
      </c>
      <c r="D267" s="9" t="s">
        <v>471</v>
      </c>
      <c r="E267" s="12" t="s">
        <v>30</v>
      </c>
      <c r="F267" s="1" t="s">
        <v>30</v>
      </c>
      <c r="G267" s="1">
        <v>2.5</v>
      </c>
      <c r="H267" s="1">
        <v>4</v>
      </c>
      <c r="I267" s="1" t="s">
        <v>31</v>
      </c>
      <c r="J267" s="1" t="s">
        <v>22</v>
      </c>
      <c r="K267" s="1">
        <v>10.8</v>
      </c>
      <c r="L267" s="1">
        <v>7.9</v>
      </c>
      <c r="M267" s="1">
        <v>9.5</v>
      </c>
      <c r="N267" s="1">
        <v>30</v>
      </c>
      <c r="O267" s="1">
        <v>225</v>
      </c>
      <c r="P267" s="1">
        <v>5</v>
      </c>
      <c r="Q267" s="1">
        <v>5</v>
      </c>
      <c r="R267" s="2">
        <v>48250</v>
      </c>
    </row>
    <row r="268" spans="1:18" ht="15.75" customHeight="1">
      <c r="A268" s="1">
        <v>2022</v>
      </c>
      <c r="B268" s="1" t="s">
        <v>285</v>
      </c>
      <c r="C268" s="6" t="s">
        <v>471</v>
      </c>
      <c r="D268" s="9" t="s">
        <v>471</v>
      </c>
      <c r="E268" s="12" t="s">
        <v>30</v>
      </c>
      <c r="F268" s="1" t="s">
        <v>30</v>
      </c>
      <c r="G268" s="1">
        <v>3.5</v>
      </c>
      <c r="H268" s="1">
        <v>6</v>
      </c>
      <c r="I268" s="1" t="s">
        <v>31</v>
      </c>
      <c r="J268" s="1" t="s">
        <v>22</v>
      </c>
      <c r="K268" s="1">
        <v>14.8</v>
      </c>
      <c r="L268" s="1">
        <v>9.9</v>
      </c>
      <c r="M268" s="1">
        <v>12.6</v>
      </c>
      <c r="N268" s="1">
        <v>22</v>
      </c>
      <c r="O268" s="1">
        <v>298</v>
      </c>
      <c r="P268" s="1">
        <v>4</v>
      </c>
      <c r="Q268" s="1">
        <v>5</v>
      </c>
      <c r="R268" s="2">
        <v>48250</v>
      </c>
    </row>
    <row r="269" spans="1:18" ht="15.75" customHeight="1">
      <c r="A269" s="1">
        <v>2022</v>
      </c>
      <c r="B269" s="1" t="s">
        <v>285</v>
      </c>
      <c r="C269" s="6" t="s">
        <v>286</v>
      </c>
      <c r="D269" s="9" t="s">
        <v>286</v>
      </c>
      <c r="E269" s="12" t="s">
        <v>30</v>
      </c>
      <c r="F269" s="1" t="s">
        <v>30</v>
      </c>
      <c r="G269" s="1">
        <v>5</v>
      </c>
      <c r="H269" s="1">
        <v>8</v>
      </c>
      <c r="I269" s="1" t="s">
        <v>31</v>
      </c>
      <c r="J269" s="1" t="s">
        <v>22</v>
      </c>
      <c r="K269" s="1">
        <v>15</v>
      </c>
      <c r="L269" s="1">
        <v>10.1</v>
      </c>
      <c r="M269" s="1">
        <v>12.8</v>
      </c>
      <c r="N269" s="1">
        <v>22</v>
      </c>
      <c r="O269" s="1">
        <v>303</v>
      </c>
      <c r="P269" s="1">
        <v>3</v>
      </c>
      <c r="Q269" s="1">
        <v>5</v>
      </c>
      <c r="R269" s="2">
        <v>74950</v>
      </c>
    </row>
    <row r="270" spans="1:18" ht="15.75" customHeight="1">
      <c r="A270" s="1">
        <v>2022</v>
      </c>
      <c r="B270" s="1" t="s">
        <v>285</v>
      </c>
      <c r="C270" s="1" t="s">
        <v>554</v>
      </c>
      <c r="D270" s="9" t="s">
        <v>554</v>
      </c>
      <c r="E270" s="11" t="s">
        <v>236</v>
      </c>
      <c r="F270" s="1" t="s">
        <v>236</v>
      </c>
      <c r="G270" s="1">
        <v>2.5</v>
      </c>
      <c r="H270" s="1">
        <v>4</v>
      </c>
      <c r="I270" s="1" t="s">
        <v>31</v>
      </c>
      <c r="J270" s="1" t="s">
        <v>22</v>
      </c>
      <c r="K270" s="1">
        <v>10.7</v>
      </c>
      <c r="L270" s="1">
        <v>8.4</v>
      </c>
      <c r="M270" s="1">
        <v>9.6999999999999993</v>
      </c>
      <c r="N270" s="1">
        <v>29</v>
      </c>
      <c r="O270" s="1">
        <v>229</v>
      </c>
      <c r="P270" s="1">
        <v>5</v>
      </c>
      <c r="Q270" s="1">
        <v>5</v>
      </c>
      <c r="R270" s="2">
        <v>41500</v>
      </c>
    </row>
    <row r="271" spans="1:18" ht="15.75" customHeight="1">
      <c r="A271" s="1">
        <v>2022</v>
      </c>
      <c r="B271" s="1" t="s">
        <v>285</v>
      </c>
      <c r="C271" s="1" t="s">
        <v>554</v>
      </c>
      <c r="D271" s="9" t="s">
        <v>554</v>
      </c>
      <c r="E271" s="11" t="s">
        <v>236</v>
      </c>
      <c r="F271" s="1" t="s">
        <v>236</v>
      </c>
      <c r="G271" s="1">
        <v>3.5</v>
      </c>
      <c r="H271" s="1">
        <v>6</v>
      </c>
      <c r="I271" s="1" t="s">
        <v>31</v>
      </c>
      <c r="J271" s="1" t="s">
        <v>22</v>
      </c>
      <c r="K271" s="1">
        <v>12.9</v>
      </c>
      <c r="L271" s="1">
        <v>10</v>
      </c>
      <c r="M271" s="1">
        <v>11.6</v>
      </c>
      <c r="N271" s="1">
        <v>24</v>
      </c>
      <c r="O271" s="1">
        <v>275</v>
      </c>
      <c r="P271" s="1">
        <v>4</v>
      </c>
      <c r="Q271" s="1">
        <v>5</v>
      </c>
      <c r="R271" s="2">
        <v>41500</v>
      </c>
    </row>
    <row r="272" spans="1:18" ht="15.75" customHeight="1">
      <c r="A272" s="1">
        <v>2022</v>
      </c>
      <c r="B272" s="1" t="s">
        <v>285</v>
      </c>
      <c r="C272" s="6" t="s">
        <v>446</v>
      </c>
      <c r="D272" s="9" t="s">
        <v>446</v>
      </c>
      <c r="E272" s="12" t="s">
        <v>53</v>
      </c>
      <c r="F272" s="1" t="s">
        <v>53</v>
      </c>
      <c r="G272" s="1">
        <v>2.5</v>
      </c>
      <c r="H272" s="1">
        <v>4</v>
      </c>
      <c r="I272" s="1" t="s">
        <v>31</v>
      </c>
      <c r="J272" s="1" t="s">
        <v>22</v>
      </c>
      <c r="K272" s="1">
        <v>11.3</v>
      </c>
      <c r="L272" s="1">
        <v>9.5</v>
      </c>
      <c r="M272" s="1">
        <v>10.5</v>
      </c>
      <c r="N272" s="1">
        <v>27</v>
      </c>
      <c r="O272" s="1">
        <v>248</v>
      </c>
      <c r="P272" s="1">
        <v>5</v>
      </c>
      <c r="Q272" s="1">
        <v>5</v>
      </c>
      <c r="R272" s="2">
        <v>50200</v>
      </c>
    </row>
    <row r="273" spans="1:18" ht="15.75" customHeight="1">
      <c r="A273" s="1">
        <v>2022</v>
      </c>
      <c r="B273" s="1" t="s">
        <v>285</v>
      </c>
      <c r="C273" s="6" t="s">
        <v>446</v>
      </c>
      <c r="D273" s="9" t="s">
        <v>446</v>
      </c>
      <c r="E273" s="12" t="s">
        <v>53</v>
      </c>
      <c r="F273" s="1" t="s">
        <v>53</v>
      </c>
      <c r="G273" s="1">
        <v>3.5</v>
      </c>
      <c r="H273" s="1">
        <v>6</v>
      </c>
      <c r="I273" s="1" t="s">
        <v>31</v>
      </c>
      <c r="J273" s="1" t="s">
        <v>22</v>
      </c>
      <c r="K273" s="1">
        <v>12.9</v>
      </c>
      <c r="L273" s="1">
        <v>10.4</v>
      </c>
      <c r="M273" s="1">
        <v>11.8</v>
      </c>
      <c r="N273" s="1">
        <v>24</v>
      </c>
      <c r="O273" s="1">
        <v>279</v>
      </c>
      <c r="P273" s="1">
        <v>4</v>
      </c>
      <c r="Q273" s="1">
        <v>5</v>
      </c>
      <c r="R273" s="2">
        <v>50200</v>
      </c>
    </row>
    <row r="274" spans="1:18" ht="15.75" customHeight="1">
      <c r="A274" s="1">
        <v>2022</v>
      </c>
      <c r="B274" s="1" t="s">
        <v>283</v>
      </c>
      <c r="C274" s="6" t="s">
        <v>640</v>
      </c>
      <c r="D274" s="9" t="s">
        <v>640</v>
      </c>
      <c r="E274" s="12" t="s">
        <v>53</v>
      </c>
      <c r="F274" s="1" t="s">
        <v>53</v>
      </c>
      <c r="G274" s="1">
        <v>2</v>
      </c>
      <c r="H274" s="1">
        <v>4</v>
      </c>
      <c r="I274" s="1" t="s">
        <v>72</v>
      </c>
      <c r="J274" s="1" t="s">
        <v>233</v>
      </c>
      <c r="K274" s="1">
        <v>10.6</v>
      </c>
      <c r="L274" s="1">
        <v>8</v>
      </c>
      <c r="M274" s="1">
        <v>9.4</v>
      </c>
      <c r="N274" s="1">
        <v>30</v>
      </c>
      <c r="O274" s="1">
        <v>221</v>
      </c>
      <c r="P274" s="1">
        <v>5</v>
      </c>
      <c r="Q274" s="1">
        <v>7</v>
      </c>
      <c r="R274" s="2">
        <v>34800</v>
      </c>
    </row>
    <row r="275" spans="1:18" ht="15.75" customHeight="1">
      <c r="A275" s="1">
        <v>2022</v>
      </c>
      <c r="B275" s="1" t="s">
        <v>283</v>
      </c>
      <c r="C275" s="6" t="s">
        <v>640</v>
      </c>
      <c r="D275" s="9" t="s">
        <v>640</v>
      </c>
      <c r="E275" s="12" t="s">
        <v>53</v>
      </c>
      <c r="F275" s="1" t="s">
        <v>53</v>
      </c>
      <c r="G275" s="1">
        <v>3.6</v>
      </c>
      <c r="H275" s="1">
        <v>6</v>
      </c>
      <c r="I275" s="1" t="s">
        <v>72</v>
      </c>
      <c r="J275" s="1" t="s">
        <v>233</v>
      </c>
      <c r="K275" s="1">
        <v>12.3</v>
      </c>
      <c r="L275" s="1">
        <v>8.8000000000000007</v>
      </c>
      <c r="M275" s="1">
        <v>10.7</v>
      </c>
      <c r="N275" s="1">
        <v>26</v>
      </c>
      <c r="O275" s="1">
        <v>252</v>
      </c>
      <c r="P275" s="1">
        <v>5</v>
      </c>
      <c r="Q275" s="1">
        <v>6</v>
      </c>
      <c r="R275" s="2">
        <v>34800</v>
      </c>
    </row>
    <row r="276" spans="1:18" ht="15.75" customHeight="1">
      <c r="A276" s="1">
        <v>2022</v>
      </c>
      <c r="B276" s="1" t="s">
        <v>283</v>
      </c>
      <c r="C276" s="6" t="s">
        <v>641</v>
      </c>
      <c r="D276" s="9" t="s">
        <v>641</v>
      </c>
      <c r="E276" s="12" t="s">
        <v>53</v>
      </c>
      <c r="F276" s="1" t="s">
        <v>53</v>
      </c>
      <c r="G276" s="1">
        <v>2</v>
      </c>
      <c r="H276" s="1">
        <v>4</v>
      </c>
      <c r="I276" s="1" t="s">
        <v>72</v>
      </c>
      <c r="J276" s="1" t="s">
        <v>233</v>
      </c>
      <c r="K276" s="1">
        <v>10.8</v>
      </c>
      <c r="L276" s="1">
        <v>8.6999999999999993</v>
      </c>
      <c r="M276" s="1">
        <v>9.9</v>
      </c>
      <c r="N276" s="1">
        <v>29</v>
      </c>
      <c r="O276" s="1">
        <v>232</v>
      </c>
      <c r="P276" s="1">
        <v>5</v>
      </c>
      <c r="Q276" s="1">
        <v>7</v>
      </c>
      <c r="R276" s="2">
        <v>34800</v>
      </c>
    </row>
    <row r="277" spans="1:18" ht="15.75" customHeight="1">
      <c r="A277" s="1">
        <v>2022</v>
      </c>
      <c r="B277" s="1" t="s">
        <v>283</v>
      </c>
      <c r="C277" s="6" t="s">
        <v>641</v>
      </c>
      <c r="D277" s="9" t="s">
        <v>641</v>
      </c>
      <c r="E277" s="12" t="s">
        <v>53</v>
      </c>
      <c r="F277" s="1" t="s">
        <v>53</v>
      </c>
      <c r="G277" s="1">
        <v>3.6</v>
      </c>
      <c r="H277" s="1">
        <v>6</v>
      </c>
      <c r="I277" s="1" t="s">
        <v>72</v>
      </c>
      <c r="J277" s="1" t="s">
        <v>233</v>
      </c>
      <c r="K277" s="1">
        <v>12.6</v>
      </c>
      <c r="L277" s="1">
        <v>9.1999999999999993</v>
      </c>
      <c r="M277" s="1">
        <v>11</v>
      </c>
      <c r="N277" s="1">
        <v>26</v>
      </c>
      <c r="O277" s="1">
        <v>259</v>
      </c>
      <c r="P277" s="1">
        <v>4</v>
      </c>
      <c r="Q277" s="1">
        <v>6</v>
      </c>
      <c r="R277" s="2">
        <v>34800</v>
      </c>
    </row>
    <row r="278" spans="1:18" ht="15.75" customHeight="1">
      <c r="A278" s="1">
        <v>2022</v>
      </c>
      <c r="B278" s="1" t="s">
        <v>283</v>
      </c>
      <c r="C278" s="1" t="s">
        <v>721</v>
      </c>
      <c r="D278" s="9" t="s">
        <v>721</v>
      </c>
      <c r="E278" s="11" t="s">
        <v>236</v>
      </c>
      <c r="F278" s="1" t="s">
        <v>236</v>
      </c>
      <c r="G278" s="1">
        <v>1.5</v>
      </c>
      <c r="H278" s="1">
        <v>4</v>
      </c>
      <c r="I278" s="1" t="s">
        <v>72</v>
      </c>
      <c r="J278" s="1" t="s">
        <v>233</v>
      </c>
      <c r="K278" s="1">
        <v>9.1999999999999993</v>
      </c>
      <c r="L278" s="1">
        <v>7.8</v>
      </c>
      <c r="M278" s="1">
        <v>8.6</v>
      </c>
      <c r="N278" s="1">
        <v>33</v>
      </c>
      <c r="O278" s="1">
        <v>202</v>
      </c>
      <c r="P278" s="1">
        <v>6</v>
      </c>
      <c r="Q278" s="1">
        <v>7</v>
      </c>
      <c r="R278" s="2">
        <v>28400</v>
      </c>
    </row>
    <row r="279" spans="1:18" ht="15.75" customHeight="1">
      <c r="A279" s="1">
        <v>2022</v>
      </c>
      <c r="B279" s="1" t="s">
        <v>283</v>
      </c>
      <c r="C279" s="1" t="s">
        <v>722</v>
      </c>
      <c r="D279" s="9" t="s">
        <v>722</v>
      </c>
      <c r="E279" s="11" t="s">
        <v>236</v>
      </c>
      <c r="F279" s="1" t="s">
        <v>236</v>
      </c>
      <c r="G279" s="1">
        <v>1.5</v>
      </c>
      <c r="H279" s="1">
        <v>4</v>
      </c>
      <c r="I279" s="1" t="s">
        <v>72</v>
      </c>
      <c r="J279" s="1" t="s">
        <v>233</v>
      </c>
      <c r="K279" s="1">
        <v>9.6</v>
      </c>
      <c r="L279" s="1">
        <v>8.3000000000000007</v>
      </c>
      <c r="M279" s="1">
        <v>9</v>
      </c>
      <c r="N279" s="1">
        <v>31</v>
      </c>
      <c r="O279" s="1">
        <v>212</v>
      </c>
      <c r="P279" s="1">
        <v>5</v>
      </c>
      <c r="Q279" s="1">
        <v>7</v>
      </c>
      <c r="R279" s="2">
        <v>28400</v>
      </c>
    </row>
    <row r="280" spans="1:18" ht="15.75" customHeight="1">
      <c r="A280" s="1">
        <v>2022</v>
      </c>
      <c r="B280" s="1" t="s">
        <v>283</v>
      </c>
      <c r="C280" s="6" t="s">
        <v>417</v>
      </c>
      <c r="D280" s="9" t="s">
        <v>417</v>
      </c>
      <c r="E280" s="12" t="s">
        <v>53</v>
      </c>
      <c r="F280" s="1" t="s">
        <v>53</v>
      </c>
      <c r="G280" s="1">
        <v>3</v>
      </c>
      <c r="H280" s="1">
        <v>6</v>
      </c>
      <c r="I280" s="1" t="s">
        <v>173</v>
      </c>
      <c r="J280" s="1" t="s">
        <v>174</v>
      </c>
      <c r="K280" s="1">
        <v>11.2</v>
      </c>
      <c r="L280" s="1">
        <v>8.6999999999999993</v>
      </c>
      <c r="M280" s="1">
        <v>10.1</v>
      </c>
      <c r="N280" s="1">
        <v>28</v>
      </c>
      <c r="O280" s="1">
        <v>272</v>
      </c>
      <c r="P280" s="1">
        <v>4</v>
      </c>
      <c r="Q280" s="1">
        <v>3</v>
      </c>
      <c r="R280" s="2">
        <v>54000</v>
      </c>
    </row>
    <row r="281" spans="1:18" ht="15.75" customHeight="1">
      <c r="A281" s="1">
        <v>2022</v>
      </c>
      <c r="B281" s="1" t="s">
        <v>283</v>
      </c>
      <c r="C281" s="6" t="s">
        <v>417</v>
      </c>
      <c r="D281" s="9" t="s">
        <v>417</v>
      </c>
      <c r="E281" s="12" t="s">
        <v>53</v>
      </c>
      <c r="F281" s="1" t="s">
        <v>53</v>
      </c>
      <c r="G281" s="1">
        <v>5.3</v>
      </c>
      <c r="H281" s="1">
        <v>8</v>
      </c>
      <c r="I281" s="1" t="s">
        <v>173</v>
      </c>
      <c r="J281" s="1" t="s">
        <v>233</v>
      </c>
      <c r="K281" s="1">
        <v>15.8</v>
      </c>
      <c r="L281" s="1">
        <v>11.8</v>
      </c>
      <c r="M281" s="1">
        <v>14</v>
      </c>
      <c r="N281" s="1">
        <v>20</v>
      </c>
      <c r="O281" s="1">
        <v>327</v>
      </c>
      <c r="P281" s="1">
        <v>3</v>
      </c>
      <c r="Q281" s="1">
        <v>6</v>
      </c>
      <c r="R281" s="2">
        <v>54000</v>
      </c>
    </row>
    <row r="282" spans="1:18" ht="15.75" customHeight="1">
      <c r="A282" s="1">
        <v>2022</v>
      </c>
      <c r="B282" s="1" t="s">
        <v>283</v>
      </c>
      <c r="C282" s="6" t="s">
        <v>418</v>
      </c>
      <c r="D282" s="9" t="s">
        <v>418</v>
      </c>
      <c r="E282" s="12" t="s">
        <v>53</v>
      </c>
      <c r="F282" s="1" t="s">
        <v>53</v>
      </c>
      <c r="G282" s="1">
        <v>5.3</v>
      </c>
      <c r="H282" s="1">
        <v>8</v>
      </c>
      <c r="I282" s="1" t="s">
        <v>173</v>
      </c>
      <c r="J282" s="1" t="s">
        <v>233</v>
      </c>
      <c r="K282" s="1">
        <v>16</v>
      </c>
      <c r="L282" s="1">
        <v>11.9</v>
      </c>
      <c r="M282" s="1">
        <v>14.1</v>
      </c>
      <c r="N282" s="1">
        <v>20</v>
      </c>
      <c r="O282" s="1">
        <v>332</v>
      </c>
      <c r="P282" s="1">
        <v>3</v>
      </c>
      <c r="Q282" s="1">
        <v>6</v>
      </c>
      <c r="R282" s="2">
        <v>54000</v>
      </c>
    </row>
    <row r="283" spans="1:18" ht="15.75" customHeight="1">
      <c r="A283" s="1">
        <v>2022</v>
      </c>
      <c r="B283" s="1" t="s">
        <v>283</v>
      </c>
      <c r="C283" s="6" t="s">
        <v>419</v>
      </c>
      <c r="D283" s="9" t="s">
        <v>419</v>
      </c>
      <c r="E283" s="12" t="s">
        <v>53</v>
      </c>
      <c r="F283" s="1" t="s">
        <v>53</v>
      </c>
      <c r="G283" s="1">
        <v>3</v>
      </c>
      <c r="H283" s="1">
        <v>6</v>
      </c>
      <c r="I283" s="1" t="s">
        <v>173</v>
      </c>
      <c r="J283" s="1" t="s">
        <v>174</v>
      </c>
      <c r="K283" s="1">
        <v>11.7</v>
      </c>
      <c r="L283" s="1">
        <v>9</v>
      </c>
      <c r="M283" s="1">
        <v>10.5</v>
      </c>
      <c r="N283" s="1">
        <v>27</v>
      </c>
      <c r="O283" s="1">
        <v>281</v>
      </c>
      <c r="P283" s="1">
        <v>4</v>
      </c>
      <c r="Q283" s="1">
        <v>3</v>
      </c>
      <c r="R283" s="2">
        <v>54000</v>
      </c>
    </row>
    <row r="284" spans="1:18" ht="15.75" customHeight="1">
      <c r="A284" s="1">
        <v>2022</v>
      </c>
      <c r="B284" s="1" t="s">
        <v>283</v>
      </c>
      <c r="C284" s="6" t="s">
        <v>419</v>
      </c>
      <c r="D284" s="9" t="s">
        <v>419</v>
      </c>
      <c r="E284" s="12" t="s">
        <v>53</v>
      </c>
      <c r="F284" s="1" t="s">
        <v>53</v>
      </c>
      <c r="G284" s="1">
        <v>5.3</v>
      </c>
      <c r="H284" s="1">
        <v>8</v>
      </c>
      <c r="I284" s="1" t="s">
        <v>173</v>
      </c>
      <c r="J284" s="1" t="s">
        <v>233</v>
      </c>
      <c r="K284" s="1">
        <v>15.8</v>
      </c>
      <c r="L284" s="1">
        <v>11.8</v>
      </c>
      <c r="M284" s="1">
        <v>14</v>
      </c>
      <c r="N284" s="1">
        <v>20</v>
      </c>
      <c r="O284" s="1">
        <v>327</v>
      </c>
      <c r="P284" s="1">
        <v>3</v>
      </c>
      <c r="Q284" s="1">
        <v>6</v>
      </c>
      <c r="R284" s="2">
        <v>54000</v>
      </c>
    </row>
    <row r="285" spans="1:18" ht="15.75" customHeight="1">
      <c r="A285" s="1">
        <v>2022</v>
      </c>
      <c r="B285" s="1" t="s">
        <v>283</v>
      </c>
      <c r="C285" s="6" t="s">
        <v>318</v>
      </c>
      <c r="D285" s="9" t="s">
        <v>318</v>
      </c>
      <c r="E285" s="12" t="s">
        <v>53</v>
      </c>
      <c r="F285" s="1" t="s">
        <v>53</v>
      </c>
      <c r="G285" s="1">
        <v>5.3</v>
      </c>
      <c r="H285" s="1">
        <v>8</v>
      </c>
      <c r="I285" s="1" t="s">
        <v>173</v>
      </c>
      <c r="J285" s="1" t="s">
        <v>233</v>
      </c>
      <c r="K285" s="1">
        <v>17</v>
      </c>
      <c r="L285" s="1">
        <v>12.7</v>
      </c>
      <c r="M285" s="1">
        <v>15.1</v>
      </c>
      <c r="N285" s="1">
        <v>19</v>
      </c>
      <c r="O285" s="1">
        <v>354</v>
      </c>
      <c r="P285" s="1">
        <v>3</v>
      </c>
      <c r="Q285" s="1">
        <v>6</v>
      </c>
      <c r="R285" s="2">
        <v>57000</v>
      </c>
    </row>
    <row r="286" spans="1:18" ht="15.75" customHeight="1">
      <c r="A286" s="1">
        <v>2022</v>
      </c>
      <c r="B286" s="1" t="s">
        <v>283</v>
      </c>
      <c r="C286" s="6" t="s">
        <v>419</v>
      </c>
      <c r="D286" s="9" t="s">
        <v>419</v>
      </c>
      <c r="E286" s="12" t="s">
        <v>53</v>
      </c>
      <c r="F286" s="1" t="s">
        <v>53</v>
      </c>
      <c r="G286" s="1">
        <v>6.2</v>
      </c>
      <c r="H286" s="1">
        <v>8</v>
      </c>
      <c r="I286" s="1" t="s">
        <v>173</v>
      </c>
      <c r="J286" s="1" t="s">
        <v>22</v>
      </c>
      <c r="K286" s="1">
        <v>16.3</v>
      </c>
      <c r="L286" s="1">
        <v>12.7</v>
      </c>
      <c r="M286" s="1">
        <v>14.7</v>
      </c>
      <c r="N286" s="1">
        <v>19</v>
      </c>
      <c r="O286" s="1">
        <v>345</v>
      </c>
      <c r="P286" s="1">
        <v>3</v>
      </c>
      <c r="Q286" s="1">
        <v>6</v>
      </c>
      <c r="R286" s="2">
        <v>54000</v>
      </c>
    </row>
    <row r="287" spans="1:18" ht="15.75" customHeight="1">
      <c r="A287" s="1">
        <v>2022</v>
      </c>
      <c r="B287" s="1" t="s">
        <v>283</v>
      </c>
      <c r="C287" s="6" t="s">
        <v>318</v>
      </c>
      <c r="D287" s="9" t="s">
        <v>318</v>
      </c>
      <c r="E287" s="12" t="s">
        <v>53</v>
      </c>
      <c r="F287" s="1" t="s">
        <v>53</v>
      </c>
      <c r="G287" s="1">
        <v>6.2</v>
      </c>
      <c r="H287" s="1">
        <v>8</v>
      </c>
      <c r="I287" s="1" t="s">
        <v>173</v>
      </c>
      <c r="J287" s="1" t="s">
        <v>22</v>
      </c>
      <c r="K287" s="1">
        <v>17</v>
      </c>
      <c r="L287" s="1">
        <v>12.7</v>
      </c>
      <c r="M287" s="1">
        <v>15.1</v>
      </c>
      <c r="N287" s="1">
        <v>19</v>
      </c>
      <c r="O287" s="1">
        <v>353</v>
      </c>
      <c r="P287" s="1">
        <v>3</v>
      </c>
      <c r="Q287" s="1">
        <v>6</v>
      </c>
      <c r="R287" s="2">
        <v>68500</v>
      </c>
    </row>
    <row r="288" spans="1:18" ht="15.75" customHeight="1">
      <c r="A288" s="1">
        <v>2022</v>
      </c>
      <c r="B288" s="1" t="s">
        <v>283</v>
      </c>
      <c r="C288" s="6" t="s">
        <v>382</v>
      </c>
      <c r="D288" s="9" t="s">
        <v>382</v>
      </c>
      <c r="E288" s="12" t="s">
        <v>53</v>
      </c>
      <c r="F288" s="1" t="s">
        <v>53</v>
      </c>
      <c r="G288" s="1">
        <v>3</v>
      </c>
      <c r="H288" s="1">
        <v>6</v>
      </c>
      <c r="I288" s="1" t="s">
        <v>173</v>
      </c>
      <c r="J288" s="1" t="s">
        <v>174</v>
      </c>
      <c r="K288" s="1">
        <v>11.2</v>
      </c>
      <c r="L288" s="1">
        <v>8.6999999999999993</v>
      </c>
      <c r="M288" s="1">
        <v>10.1</v>
      </c>
      <c r="N288" s="1">
        <v>28</v>
      </c>
      <c r="O288" s="1">
        <v>272</v>
      </c>
      <c r="P288" s="1">
        <v>4</v>
      </c>
      <c r="Q288" s="1">
        <v>3</v>
      </c>
      <c r="R288" s="2">
        <v>56700</v>
      </c>
    </row>
    <row r="289" spans="1:18" ht="15.75" customHeight="1">
      <c r="A289" s="1">
        <v>2022</v>
      </c>
      <c r="B289" s="1" t="s">
        <v>283</v>
      </c>
      <c r="C289" s="6" t="s">
        <v>382</v>
      </c>
      <c r="D289" s="9" t="s">
        <v>382</v>
      </c>
      <c r="E289" s="12" t="s">
        <v>53</v>
      </c>
      <c r="F289" s="1" t="s">
        <v>53</v>
      </c>
      <c r="G289" s="1">
        <v>5.3</v>
      </c>
      <c r="H289" s="1">
        <v>8</v>
      </c>
      <c r="I289" s="1" t="s">
        <v>173</v>
      </c>
      <c r="J289" s="1" t="s">
        <v>233</v>
      </c>
      <c r="K289" s="1">
        <v>15.8</v>
      </c>
      <c r="L289" s="1">
        <v>11.8</v>
      </c>
      <c r="M289" s="1">
        <v>14</v>
      </c>
      <c r="N289" s="1">
        <v>20</v>
      </c>
      <c r="O289" s="1">
        <v>327</v>
      </c>
      <c r="P289" s="1">
        <v>3</v>
      </c>
      <c r="Q289" s="1">
        <v>6</v>
      </c>
      <c r="R289" s="2">
        <v>56700</v>
      </c>
    </row>
    <row r="290" spans="1:18" ht="15.75" customHeight="1">
      <c r="A290" s="1">
        <v>2022</v>
      </c>
      <c r="B290" s="1" t="s">
        <v>283</v>
      </c>
      <c r="C290" s="6" t="s">
        <v>356</v>
      </c>
      <c r="D290" s="9" t="s">
        <v>356</v>
      </c>
      <c r="E290" s="12" t="s">
        <v>53</v>
      </c>
      <c r="F290" s="1" t="s">
        <v>53</v>
      </c>
      <c r="G290" s="1">
        <v>5.3</v>
      </c>
      <c r="H290" s="1">
        <v>8</v>
      </c>
      <c r="I290" s="1" t="s">
        <v>173</v>
      </c>
      <c r="J290" s="1" t="s">
        <v>233</v>
      </c>
      <c r="K290" s="1">
        <v>16</v>
      </c>
      <c r="L290" s="1">
        <v>11.9</v>
      </c>
      <c r="M290" s="1">
        <v>14.1</v>
      </c>
      <c r="N290" s="1">
        <v>20</v>
      </c>
      <c r="O290" s="1">
        <v>332</v>
      </c>
      <c r="P290" s="1">
        <v>3</v>
      </c>
      <c r="Q290" s="1">
        <v>6</v>
      </c>
      <c r="R290" s="2">
        <v>60700</v>
      </c>
    </row>
    <row r="291" spans="1:18" ht="15.75" customHeight="1">
      <c r="A291" s="1">
        <v>2022</v>
      </c>
      <c r="B291" s="1" t="s">
        <v>283</v>
      </c>
      <c r="C291" s="6" t="s">
        <v>383</v>
      </c>
      <c r="D291" s="9" t="s">
        <v>383</v>
      </c>
      <c r="E291" s="12" t="s">
        <v>53</v>
      </c>
      <c r="F291" s="1" t="s">
        <v>53</v>
      </c>
      <c r="G291" s="1">
        <v>3</v>
      </c>
      <c r="H291" s="1">
        <v>6</v>
      </c>
      <c r="I291" s="1" t="s">
        <v>173</v>
      </c>
      <c r="J291" s="1" t="s">
        <v>174</v>
      </c>
      <c r="K291" s="1">
        <v>11.7</v>
      </c>
      <c r="L291" s="1">
        <v>9</v>
      </c>
      <c r="M291" s="1">
        <v>10.5</v>
      </c>
      <c r="N291" s="1">
        <v>27</v>
      </c>
      <c r="O291" s="1">
        <v>281</v>
      </c>
      <c r="P291" s="1">
        <v>4</v>
      </c>
      <c r="Q291" s="1">
        <v>3</v>
      </c>
      <c r="R291" s="2">
        <v>56700</v>
      </c>
    </row>
    <row r="292" spans="1:18" ht="15.75" customHeight="1">
      <c r="A292" s="1">
        <v>2022</v>
      </c>
      <c r="B292" s="1" t="s">
        <v>283</v>
      </c>
      <c r="C292" s="6" t="s">
        <v>383</v>
      </c>
      <c r="D292" s="9" t="s">
        <v>383</v>
      </c>
      <c r="E292" s="12" t="s">
        <v>53</v>
      </c>
      <c r="F292" s="1" t="s">
        <v>53</v>
      </c>
      <c r="G292" s="1">
        <v>5.3</v>
      </c>
      <c r="H292" s="1">
        <v>8</v>
      </c>
      <c r="I292" s="1" t="s">
        <v>173</v>
      </c>
      <c r="J292" s="1" t="s">
        <v>233</v>
      </c>
      <c r="K292" s="1">
        <v>15.9</v>
      </c>
      <c r="L292" s="1">
        <v>12.4</v>
      </c>
      <c r="M292" s="1">
        <v>14.3</v>
      </c>
      <c r="N292" s="1">
        <v>20</v>
      </c>
      <c r="O292" s="1">
        <v>336</v>
      </c>
      <c r="P292" s="1">
        <v>3</v>
      </c>
      <c r="Q292" s="1">
        <v>6</v>
      </c>
      <c r="R292" s="2">
        <v>56700</v>
      </c>
    </row>
    <row r="293" spans="1:18" ht="15.75" customHeight="1">
      <c r="A293" s="1">
        <v>2022</v>
      </c>
      <c r="B293" s="1" t="s">
        <v>283</v>
      </c>
      <c r="C293" s="6" t="s">
        <v>284</v>
      </c>
      <c r="D293" s="9" t="s">
        <v>284</v>
      </c>
      <c r="E293" s="12" t="s">
        <v>53</v>
      </c>
      <c r="F293" s="1" t="s">
        <v>53</v>
      </c>
      <c r="G293" s="1">
        <v>5.3</v>
      </c>
      <c r="H293" s="1">
        <v>8</v>
      </c>
      <c r="I293" s="1" t="s">
        <v>173</v>
      </c>
      <c r="J293" s="1" t="s">
        <v>233</v>
      </c>
      <c r="K293" s="1">
        <v>17</v>
      </c>
      <c r="L293" s="1">
        <v>12.7</v>
      </c>
      <c r="M293" s="1">
        <v>15.1</v>
      </c>
      <c r="N293" s="1">
        <v>19</v>
      </c>
      <c r="O293" s="1">
        <v>354</v>
      </c>
      <c r="P293" s="1">
        <v>3</v>
      </c>
      <c r="Q293" s="1">
        <v>6</v>
      </c>
      <c r="R293" s="2">
        <v>63700</v>
      </c>
    </row>
    <row r="294" spans="1:18" ht="15.75" customHeight="1">
      <c r="A294" s="1">
        <v>2022</v>
      </c>
      <c r="B294" s="1" t="s">
        <v>283</v>
      </c>
      <c r="C294" s="6" t="s">
        <v>383</v>
      </c>
      <c r="D294" s="9" t="s">
        <v>383</v>
      </c>
      <c r="E294" s="12" t="s">
        <v>53</v>
      </c>
      <c r="F294" s="1" t="s">
        <v>53</v>
      </c>
      <c r="G294" s="1">
        <v>6.2</v>
      </c>
      <c r="H294" s="1">
        <v>8</v>
      </c>
      <c r="I294" s="1" t="s">
        <v>173</v>
      </c>
      <c r="J294" s="1" t="s">
        <v>22</v>
      </c>
      <c r="K294" s="1">
        <v>16.3</v>
      </c>
      <c r="L294" s="1">
        <v>12.7</v>
      </c>
      <c r="M294" s="1">
        <v>14.7</v>
      </c>
      <c r="N294" s="1">
        <v>19</v>
      </c>
      <c r="O294" s="1">
        <v>345</v>
      </c>
      <c r="P294" s="1">
        <v>3</v>
      </c>
      <c r="Q294" s="1">
        <v>6</v>
      </c>
      <c r="R294" s="2">
        <v>56700</v>
      </c>
    </row>
    <row r="295" spans="1:18" ht="15.75" customHeight="1">
      <c r="A295" s="1">
        <v>2022</v>
      </c>
      <c r="B295" s="1" t="s">
        <v>283</v>
      </c>
      <c r="C295" s="6" t="s">
        <v>284</v>
      </c>
      <c r="D295" s="9" t="s">
        <v>284</v>
      </c>
      <c r="E295" s="12" t="s">
        <v>53</v>
      </c>
      <c r="F295" s="1" t="s">
        <v>53</v>
      </c>
      <c r="G295" s="1">
        <v>6.2</v>
      </c>
      <c r="H295" s="1">
        <v>8</v>
      </c>
      <c r="I295" s="1" t="s">
        <v>173</v>
      </c>
      <c r="J295" s="1" t="s">
        <v>22</v>
      </c>
      <c r="K295" s="1">
        <v>17</v>
      </c>
      <c r="L295" s="1">
        <v>12.7</v>
      </c>
      <c r="M295" s="1">
        <v>15.1</v>
      </c>
      <c r="N295" s="1">
        <v>19</v>
      </c>
      <c r="O295" s="1">
        <v>353</v>
      </c>
      <c r="P295" s="1">
        <v>3</v>
      </c>
      <c r="Q295" s="1">
        <v>6</v>
      </c>
      <c r="R295" s="2">
        <v>75100</v>
      </c>
    </row>
    <row r="296" spans="1:18" ht="15.75" customHeight="1">
      <c r="A296" s="1">
        <v>2022</v>
      </c>
      <c r="B296" s="1" t="s">
        <v>511</v>
      </c>
      <c r="C296" s="6" t="s">
        <v>760</v>
      </c>
      <c r="D296" s="9" t="s">
        <v>760</v>
      </c>
      <c r="E296" s="12" t="s">
        <v>30</v>
      </c>
      <c r="F296" s="1" t="s">
        <v>30</v>
      </c>
      <c r="G296" s="1">
        <v>1.5</v>
      </c>
      <c r="H296" s="1">
        <v>4</v>
      </c>
      <c r="I296" s="1" t="s">
        <v>469</v>
      </c>
      <c r="J296" s="1" t="s">
        <v>233</v>
      </c>
      <c r="K296" s="1">
        <v>7.8</v>
      </c>
      <c r="L296" s="1">
        <v>6.5</v>
      </c>
      <c r="M296" s="1">
        <v>7.2</v>
      </c>
      <c r="N296" s="1">
        <v>39</v>
      </c>
      <c r="O296" s="1">
        <v>168</v>
      </c>
      <c r="P296" s="1">
        <v>7</v>
      </c>
      <c r="Q296" s="1">
        <v>7</v>
      </c>
      <c r="R296" s="2">
        <v>26520</v>
      </c>
    </row>
    <row r="297" spans="1:18" ht="15.75" customHeight="1">
      <c r="A297" s="1">
        <v>2022</v>
      </c>
      <c r="B297" s="1" t="s">
        <v>511</v>
      </c>
      <c r="C297" s="6" t="s">
        <v>652</v>
      </c>
      <c r="D297" s="9" t="s">
        <v>652</v>
      </c>
      <c r="E297" s="12" t="s">
        <v>30</v>
      </c>
      <c r="F297" s="1" t="s">
        <v>30</v>
      </c>
      <c r="G297" s="1">
        <v>1.5</v>
      </c>
      <c r="H297" s="1">
        <v>4</v>
      </c>
      <c r="I297" s="1" t="s">
        <v>598</v>
      </c>
      <c r="J297" s="1" t="s">
        <v>233</v>
      </c>
      <c r="K297" s="1">
        <v>8.1</v>
      </c>
      <c r="L297" s="1">
        <v>6.8</v>
      </c>
      <c r="M297" s="1">
        <v>7.5</v>
      </c>
      <c r="N297" s="1">
        <v>38</v>
      </c>
      <c r="O297" s="1">
        <v>176</v>
      </c>
      <c r="P297" s="1">
        <v>7</v>
      </c>
      <c r="Q297" s="1">
        <v>7</v>
      </c>
      <c r="R297" s="2">
        <v>28980</v>
      </c>
    </row>
    <row r="298" spans="1:18" ht="15.75" customHeight="1">
      <c r="A298" s="1">
        <v>2022</v>
      </c>
      <c r="B298" s="1" t="s">
        <v>511</v>
      </c>
      <c r="C298" s="6" t="s">
        <v>652</v>
      </c>
      <c r="D298" s="9" t="s">
        <v>652</v>
      </c>
      <c r="E298" s="12" t="s">
        <v>30</v>
      </c>
      <c r="F298" s="1" t="s">
        <v>30</v>
      </c>
      <c r="G298" s="1">
        <v>2</v>
      </c>
      <c r="H298" s="1">
        <v>4</v>
      </c>
      <c r="I298" s="1" t="s">
        <v>147</v>
      </c>
      <c r="J298" s="1" t="s">
        <v>233</v>
      </c>
      <c r="K298" s="1">
        <v>10.4</v>
      </c>
      <c r="L298" s="1">
        <v>7.4</v>
      </c>
      <c r="M298" s="1">
        <v>9.1</v>
      </c>
      <c r="N298" s="1">
        <v>31</v>
      </c>
      <c r="O298" s="1">
        <v>211</v>
      </c>
      <c r="P298" s="1">
        <v>5</v>
      </c>
      <c r="Q298" s="1">
        <v>7</v>
      </c>
      <c r="R298" s="2">
        <v>33660</v>
      </c>
    </row>
    <row r="299" spans="1:18" ht="15.75" customHeight="1">
      <c r="A299" s="1">
        <v>2022</v>
      </c>
      <c r="B299" s="1" t="s">
        <v>511</v>
      </c>
      <c r="C299" s="6" t="s">
        <v>734</v>
      </c>
      <c r="D299" s="9" t="s">
        <v>734</v>
      </c>
      <c r="E299" s="12" t="s">
        <v>30</v>
      </c>
      <c r="F299" s="1" t="s">
        <v>30</v>
      </c>
      <c r="G299" s="1">
        <v>2</v>
      </c>
      <c r="H299" s="1">
        <v>4</v>
      </c>
      <c r="I299" s="1" t="s">
        <v>469</v>
      </c>
      <c r="J299" s="1" t="s">
        <v>233</v>
      </c>
      <c r="K299" s="1">
        <v>5</v>
      </c>
      <c r="L299" s="1">
        <v>5</v>
      </c>
      <c r="M299" s="1">
        <v>5</v>
      </c>
      <c r="N299" s="1">
        <v>56</v>
      </c>
      <c r="O299" s="1">
        <v>117</v>
      </c>
      <c r="P299" s="1">
        <v>9</v>
      </c>
      <c r="Q299" s="1">
        <v>7</v>
      </c>
      <c r="R299" s="2">
        <v>27720</v>
      </c>
    </row>
    <row r="300" spans="1:18" ht="15.75" customHeight="1">
      <c r="A300" s="1">
        <v>2022</v>
      </c>
      <c r="B300" s="1" t="s">
        <v>511</v>
      </c>
      <c r="C300" s="6" t="s">
        <v>689</v>
      </c>
      <c r="D300" s="9" t="s">
        <v>689</v>
      </c>
      <c r="E300" s="12" t="s">
        <v>30</v>
      </c>
      <c r="F300" s="1" t="s">
        <v>30</v>
      </c>
      <c r="G300" s="1">
        <v>2</v>
      </c>
      <c r="H300" s="1">
        <v>4</v>
      </c>
      <c r="I300" s="1" t="s">
        <v>469</v>
      </c>
      <c r="J300" s="1" t="s">
        <v>233</v>
      </c>
      <c r="K300" s="1">
        <v>5.3</v>
      </c>
      <c r="L300" s="1">
        <v>5.7</v>
      </c>
      <c r="M300" s="1">
        <v>5.5</v>
      </c>
      <c r="N300" s="1">
        <v>51</v>
      </c>
      <c r="O300" s="1">
        <v>129</v>
      </c>
      <c r="P300" s="1">
        <v>8</v>
      </c>
      <c r="Q300" s="1">
        <v>7</v>
      </c>
      <c r="R300" s="2">
        <v>31070</v>
      </c>
    </row>
    <row r="301" spans="1:18" ht="15.75" customHeight="1">
      <c r="A301" s="1">
        <v>2022</v>
      </c>
      <c r="B301" s="1" t="s">
        <v>511</v>
      </c>
      <c r="C301" s="1" t="s">
        <v>745</v>
      </c>
      <c r="D301" s="9" t="s">
        <v>745</v>
      </c>
      <c r="E301" s="10" t="s">
        <v>30</v>
      </c>
      <c r="F301" s="1" t="s">
        <v>30</v>
      </c>
      <c r="G301" s="1">
        <v>1.5</v>
      </c>
      <c r="H301" s="1">
        <v>4</v>
      </c>
      <c r="I301" s="1" t="s">
        <v>598</v>
      </c>
      <c r="J301" s="1" t="s">
        <v>233</v>
      </c>
      <c r="K301" s="1">
        <v>7.7</v>
      </c>
      <c r="L301" s="1">
        <v>6.3</v>
      </c>
      <c r="M301" s="1">
        <v>7.1</v>
      </c>
      <c r="N301" s="1">
        <v>40</v>
      </c>
      <c r="O301" s="1">
        <v>166</v>
      </c>
      <c r="P301" s="1">
        <v>7</v>
      </c>
      <c r="Q301" s="1">
        <v>7</v>
      </c>
      <c r="R301" s="2">
        <v>25550</v>
      </c>
    </row>
    <row r="302" spans="1:18" ht="15.75" customHeight="1">
      <c r="A302" s="1">
        <v>2022</v>
      </c>
      <c r="B302" s="1" t="s">
        <v>511</v>
      </c>
      <c r="C302" s="1" t="s">
        <v>745</v>
      </c>
      <c r="D302" s="9" t="s">
        <v>745</v>
      </c>
      <c r="E302" s="10" t="s">
        <v>30</v>
      </c>
      <c r="F302" s="1" t="s">
        <v>30</v>
      </c>
      <c r="G302" s="1">
        <v>1.5</v>
      </c>
      <c r="H302" s="1">
        <v>4</v>
      </c>
      <c r="I302" s="1" t="s">
        <v>84</v>
      </c>
      <c r="J302" s="1" t="s">
        <v>233</v>
      </c>
      <c r="K302" s="1">
        <v>8.5</v>
      </c>
      <c r="L302" s="1">
        <v>6.3</v>
      </c>
      <c r="M302" s="1">
        <v>7.5</v>
      </c>
      <c r="N302" s="1">
        <v>38</v>
      </c>
      <c r="O302" s="1">
        <v>175</v>
      </c>
      <c r="P302" s="1">
        <v>7</v>
      </c>
      <c r="Q302" s="1">
        <v>6</v>
      </c>
      <c r="R302" s="2">
        <v>27250</v>
      </c>
    </row>
    <row r="303" spans="1:18" ht="15.75" customHeight="1">
      <c r="A303" s="1">
        <v>2022</v>
      </c>
      <c r="B303" s="1" t="s">
        <v>511</v>
      </c>
      <c r="C303" s="1" t="s">
        <v>745</v>
      </c>
      <c r="D303" s="9" t="s">
        <v>745</v>
      </c>
      <c r="E303" s="10" t="s">
        <v>30</v>
      </c>
      <c r="F303" s="1" t="s">
        <v>30</v>
      </c>
      <c r="G303" s="1">
        <v>2</v>
      </c>
      <c r="H303" s="1">
        <v>4</v>
      </c>
      <c r="I303" s="1" t="s">
        <v>469</v>
      </c>
      <c r="J303" s="1" t="s">
        <v>233</v>
      </c>
      <c r="K303" s="1">
        <v>8</v>
      </c>
      <c r="L303" s="1">
        <v>6.2</v>
      </c>
      <c r="M303" s="1">
        <v>7.2</v>
      </c>
      <c r="N303" s="1">
        <v>39</v>
      </c>
      <c r="O303" s="1">
        <v>167</v>
      </c>
      <c r="P303" s="1">
        <v>7</v>
      </c>
      <c r="Q303" s="1">
        <v>7</v>
      </c>
      <c r="R303" s="2">
        <v>22550</v>
      </c>
    </row>
    <row r="304" spans="1:18" ht="15.75" customHeight="1">
      <c r="A304" s="1">
        <v>2022</v>
      </c>
      <c r="B304" s="1" t="s">
        <v>511</v>
      </c>
      <c r="C304" s="1" t="s">
        <v>745</v>
      </c>
      <c r="D304" s="9" t="s">
        <v>745</v>
      </c>
      <c r="E304" s="10" t="s">
        <v>30</v>
      </c>
      <c r="F304" s="1" t="s">
        <v>30</v>
      </c>
      <c r="G304" s="1">
        <v>2</v>
      </c>
      <c r="H304" s="1">
        <v>4</v>
      </c>
      <c r="I304" s="1" t="s">
        <v>84</v>
      </c>
      <c r="J304" s="1" t="s">
        <v>233</v>
      </c>
      <c r="K304" s="1">
        <v>9.1</v>
      </c>
      <c r="L304" s="1">
        <v>6.6</v>
      </c>
      <c r="M304" s="1">
        <v>8</v>
      </c>
      <c r="N304" s="1">
        <v>35</v>
      </c>
      <c r="O304" s="1">
        <v>186</v>
      </c>
      <c r="P304" s="1">
        <v>6</v>
      </c>
      <c r="Q304" s="1">
        <v>6</v>
      </c>
      <c r="R304" s="2">
        <v>23550</v>
      </c>
    </row>
    <row r="305" spans="1:18" ht="15.75" customHeight="1">
      <c r="A305" s="1">
        <v>2022</v>
      </c>
      <c r="B305" s="1" t="s">
        <v>511</v>
      </c>
      <c r="C305" s="1" t="s">
        <v>715</v>
      </c>
      <c r="D305" s="9" t="s">
        <v>715</v>
      </c>
      <c r="E305" s="10" t="s">
        <v>69</v>
      </c>
      <c r="F305" s="1" t="s">
        <v>69</v>
      </c>
      <c r="G305" s="1">
        <v>1.5</v>
      </c>
      <c r="H305" s="1">
        <v>4</v>
      </c>
      <c r="I305" s="1" t="s">
        <v>598</v>
      </c>
      <c r="J305" s="1" t="s">
        <v>233</v>
      </c>
      <c r="K305" s="1">
        <v>7.6</v>
      </c>
      <c r="L305" s="1">
        <v>6.1</v>
      </c>
      <c r="M305" s="1">
        <v>6.9</v>
      </c>
      <c r="N305" s="1">
        <v>41</v>
      </c>
      <c r="O305" s="1">
        <v>162</v>
      </c>
      <c r="P305" s="1">
        <v>7</v>
      </c>
      <c r="Q305" s="1">
        <v>7</v>
      </c>
      <c r="R305" s="2">
        <v>29150</v>
      </c>
    </row>
    <row r="306" spans="1:18" ht="15.75" customHeight="1">
      <c r="A306" s="1">
        <v>2022</v>
      </c>
      <c r="B306" s="1" t="s">
        <v>511</v>
      </c>
      <c r="C306" s="1" t="s">
        <v>715</v>
      </c>
      <c r="D306" s="9" t="s">
        <v>715</v>
      </c>
      <c r="E306" s="10" t="s">
        <v>69</v>
      </c>
      <c r="F306" s="1" t="s">
        <v>69</v>
      </c>
      <c r="G306" s="1">
        <v>2</v>
      </c>
      <c r="H306" s="1">
        <v>4</v>
      </c>
      <c r="I306" s="1" t="s">
        <v>469</v>
      </c>
      <c r="J306" s="1" t="s">
        <v>233</v>
      </c>
      <c r="K306" s="1">
        <v>7.7</v>
      </c>
      <c r="L306" s="1">
        <v>6</v>
      </c>
      <c r="M306" s="1">
        <v>6.9</v>
      </c>
      <c r="N306" s="1">
        <v>41</v>
      </c>
      <c r="O306" s="1">
        <v>162</v>
      </c>
      <c r="P306" s="1">
        <v>7</v>
      </c>
      <c r="Q306" s="1">
        <v>7</v>
      </c>
      <c r="R306" s="2">
        <v>23950</v>
      </c>
    </row>
    <row r="307" spans="1:18" ht="15.75" customHeight="1">
      <c r="A307" s="1">
        <v>2022</v>
      </c>
      <c r="B307" s="1" t="s">
        <v>511</v>
      </c>
      <c r="C307" s="1" t="s">
        <v>715</v>
      </c>
      <c r="D307" s="9" t="s">
        <v>715</v>
      </c>
      <c r="E307" s="10" t="s">
        <v>69</v>
      </c>
      <c r="F307" s="1" t="s">
        <v>69</v>
      </c>
      <c r="G307" s="1">
        <v>2</v>
      </c>
      <c r="H307" s="1">
        <v>4</v>
      </c>
      <c r="I307" s="1" t="s">
        <v>598</v>
      </c>
      <c r="J307" s="1" t="s">
        <v>233</v>
      </c>
      <c r="K307" s="1">
        <v>7.8</v>
      </c>
      <c r="L307" s="1">
        <v>6.3</v>
      </c>
      <c r="M307" s="1">
        <v>7.1</v>
      </c>
      <c r="N307" s="1">
        <v>40</v>
      </c>
      <c r="O307" s="1">
        <v>165</v>
      </c>
      <c r="P307" s="1">
        <v>7</v>
      </c>
      <c r="Q307" s="1">
        <v>7</v>
      </c>
      <c r="R307" s="2">
        <v>24750</v>
      </c>
    </row>
    <row r="308" spans="1:18" ht="15.75" customHeight="1">
      <c r="A308" s="1">
        <v>2022</v>
      </c>
      <c r="B308" s="1" t="s">
        <v>511</v>
      </c>
      <c r="C308" s="1" t="s">
        <v>697</v>
      </c>
      <c r="D308" s="9" t="s">
        <v>697</v>
      </c>
      <c r="E308" s="10" t="s">
        <v>69</v>
      </c>
      <c r="F308" s="1" t="s">
        <v>69</v>
      </c>
      <c r="G308" s="1">
        <v>1.5</v>
      </c>
      <c r="H308" s="1">
        <v>4</v>
      </c>
      <c r="I308" s="1" t="s">
        <v>84</v>
      </c>
      <c r="J308" s="1" t="s">
        <v>22</v>
      </c>
      <c r="K308" s="1">
        <v>8.6999999999999993</v>
      </c>
      <c r="L308" s="1">
        <v>6.4</v>
      </c>
      <c r="M308" s="1">
        <v>7.7</v>
      </c>
      <c r="N308" s="1">
        <v>37</v>
      </c>
      <c r="O308" s="1">
        <v>180</v>
      </c>
      <c r="P308" s="1">
        <v>7</v>
      </c>
      <c r="Q308" s="1">
        <v>6</v>
      </c>
      <c r="R308" s="2">
        <v>30050</v>
      </c>
    </row>
    <row r="309" spans="1:18" ht="15.75" customHeight="1">
      <c r="A309" s="1">
        <v>2022</v>
      </c>
      <c r="B309" s="1" t="s">
        <v>511</v>
      </c>
      <c r="C309" s="1" t="s">
        <v>758</v>
      </c>
      <c r="D309" s="9" t="s">
        <v>758</v>
      </c>
      <c r="E309" s="11" t="s">
        <v>236</v>
      </c>
      <c r="F309" s="1" t="s">
        <v>236</v>
      </c>
      <c r="G309" s="1">
        <v>1.5</v>
      </c>
      <c r="H309" s="1">
        <v>4</v>
      </c>
      <c r="I309" s="1" t="s">
        <v>469</v>
      </c>
      <c r="J309" s="1" t="s">
        <v>233</v>
      </c>
      <c r="K309" s="1">
        <v>8.3000000000000007</v>
      </c>
      <c r="L309" s="1">
        <v>7</v>
      </c>
      <c r="M309" s="1">
        <v>7.7</v>
      </c>
      <c r="N309" s="1">
        <v>37</v>
      </c>
      <c r="O309" s="1">
        <v>180</v>
      </c>
      <c r="P309" s="1">
        <v>7</v>
      </c>
      <c r="Q309" s="1">
        <v>6</v>
      </c>
      <c r="R309" s="2">
        <v>26800</v>
      </c>
    </row>
    <row r="310" spans="1:18" ht="15.75" customHeight="1">
      <c r="A310" s="1">
        <v>2022</v>
      </c>
      <c r="B310" s="1" t="s">
        <v>511</v>
      </c>
      <c r="C310" s="1" t="s">
        <v>759</v>
      </c>
      <c r="D310" s="9" t="s">
        <v>759</v>
      </c>
      <c r="E310" s="11" t="s">
        <v>236</v>
      </c>
      <c r="F310" s="1" t="s">
        <v>236</v>
      </c>
      <c r="G310" s="1">
        <v>1.5</v>
      </c>
      <c r="H310" s="1">
        <v>4</v>
      </c>
      <c r="I310" s="1" t="s">
        <v>469</v>
      </c>
      <c r="J310" s="1" t="s">
        <v>233</v>
      </c>
      <c r="K310" s="1">
        <v>8.6999999999999993</v>
      </c>
      <c r="L310" s="1">
        <v>7.4</v>
      </c>
      <c r="M310" s="1">
        <v>8.1</v>
      </c>
      <c r="N310" s="1">
        <v>35</v>
      </c>
      <c r="O310" s="1">
        <v>189</v>
      </c>
      <c r="P310" s="1">
        <v>6</v>
      </c>
      <c r="Q310" s="1">
        <v>6</v>
      </c>
      <c r="R310" s="2">
        <v>26800</v>
      </c>
    </row>
    <row r="311" spans="1:18" ht="15.75" customHeight="1">
      <c r="A311" s="1">
        <v>2022</v>
      </c>
      <c r="B311" s="1" t="s">
        <v>511</v>
      </c>
      <c r="C311" s="1" t="s">
        <v>820</v>
      </c>
      <c r="D311" s="9" t="s">
        <v>820</v>
      </c>
      <c r="E311" s="10" t="s">
        <v>385</v>
      </c>
      <c r="F311" s="1" t="s">
        <v>385</v>
      </c>
      <c r="G311" s="1">
        <v>1.8</v>
      </c>
      <c r="H311" s="1">
        <v>4</v>
      </c>
      <c r="I311" s="1" t="s">
        <v>469</v>
      </c>
      <c r="J311" s="1" t="s">
        <v>233</v>
      </c>
      <c r="K311" s="1">
        <v>8.4</v>
      </c>
      <c r="L311" s="1">
        <v>7</v>
      </c>
      <c r="M311" s="1">
        <v>7.8</v>
      </c>
      <c r="N311" s="1">
        <v>36</v>
      </c>
      <c r="O311" s="1">
        <v>181</v>
      </c>
      <c r="P311" s="1">
        <v>6</v>
      </c>
      <c r="Q311" s="1">
        <v>5</v>
      </c>
      <c r="R311" s="2">
        <v>21870</v>
      </c>
    </row>
    <row r="312" spans="1:18" ht="15.75" customHeight="1">
      <c r="A312" s="1">
        <v>2022</v>
      </c>
      <c r="B312" s="1" t="s">
        <v>511</v>
      </c>
      <c r="C312" s="1" t="s">
        <v>821</v>
      </c>
      <c r="D312" s="9" t="s">
        <v>821</v>
      </c>
      <c r="E312" s="10" t="s">
        <v>385</v>
      </c>
      <c r="F312" s="1" t="s">
        <v>385</v>
      </c>
      <c r="G312" s="1">
        <v>1.8</v>
      </c>
      <c r="H312" s="1">
        <v>4</v>
      </c>
      <c r="I312" s="1" t="s">
        <v>469</v>
      </c>
      <c r="J312" s="1" t="s">
        <v>233</v>
      </c>
      <c r="K312" s="1">
        <v>8.8000000000000007</v>
      </c>
      <c r="L312" s="1">
        <v>7.5</v>
      </c>
      <c r="M312" s="1">
        <v>8.1999999999999993</v>
      </c>
      <c r="N312" s="1">
        <v>34</v>
      </c>
      <c r="O312" s="1">
        <v>193</v>
      </c>
      <c r="P312" s="1">
        <v>6</v>
      </c>
      <c r="Q312" s="1">
        <v>5</v>
      </c>
      <c r="R312" s="2">
        <v>21870</v>
      </c>
    </row>
    <row r="313" spans="1:18" ht="15.75" customHeight="1">
      <c r="A313" s="1">
        <v>2022</v>
      </c>
      <c r="B313" s="1" t="s">
        <v>511</v>
      </c>
      <c r="C313" s="1" t="s">
        <v>821</v>
      </c>
      <c r="D313" s="9" t="s">
        <v>821</v>
      </c>
      <c r="E313" s="10" t="s">
        <v>385</v>
      </c>
      <c r="F313" s="1" t="s">
        <v>385</v>
      </c>
      <c r="G313" s="1">
        <v>1.8</v>
      </c>
      <c r="H313" s="1">
        <v>4</v>
      </c>
      <c r="I313" s="1" t="s">
        <v>598</v>
      </c>
      <c r="J313" s="1" t="s">
        <v>233</v>
      </c>
      <c r="K313" s="1">
        <v>9.1</v>
      </c>
      <c r="L313" s="1">
        <v>7.7</v>
      </c>
      <c r="M313" s="1">
        <v>8.5</v>
      </c>
      <c r="N313" s="1">
        <v>33</v>
      </c>
      <c r="O313" s="1">
        <v>200</v>
      </c>
      <c r="P313" s="1">
        <v>6</v>
      </c>
      <c r="Q313" s="1">
        <v>5</v>
      </c>
      <c r="R313" s="2">
        <v>21870</v>
      </c>
    </row>
    <row r="314" spans="1:18" ht="15.75" customHeight="1">
      <c r="A314" s="1">
        <v>2022</v>
      </c>
      <c r="B314" s="1" t="s">
        <v>511</v>
      </c>
      <c r="C314" s="6" t="s">
        <v>663</v>
      </c>
      <c r="D314" s="9" t="s">
        <v>663</v>
      </c>
      <c r="E314" s="12" t="s">
        <v>610</v>
      </c>
      <c r="F314" s="1" t="s">
        <v>610</v>
      </c>
      <c r="G314" s="1">
        <v>3.5</v>
      </c>
      <c r="H314" s="1">
        <v>6</v>
      </c>
      <c r="I314" s="1" t="s">
        <v>147</v>
      </c>
      <c r="J314" s="1" t="s">
        <v>233</v>
      </c>
      <c r="K314" s="1">
        <v>12.2</v>
      </c>
      <c r="L314" s="1">
        <v>8.5</v>
      </c>
      <c r="M314" s="1">
        <v>10.6</v>
      </c>
      <c r="N314" s="1">
        <v>27</v>
      </c>
      <c r="O314" s="1">
        <v>248</v>
      </c>
      <c r="P314" s="1">
        <v>5</v>
      </c>
      <c r="Q314" s="1">
        <v>5</v>
      </c>
      <c r="R314" s="2">
        <v>33040</v>
      </c>
    </row>
    <row r="315" spans="1:18" ht="15.75" customHeight="1">
      <c r="A315" s="1">
        <v>2022</v>
      </c>
      <c r="B315" s="1" t="s">
        <v>511</v>
      </c>
      <c r="C315" s="6" t="s">
        <v>588</v>
      </c>
      <c r="D315" s="9" t="s">
        <v>588</v>
      </c>
      <c r="E315" s="12" t="s">
        <v>236</v>
      </c>
      <c r="F315" s="1" t="s">
        <v>236</v>
      </c>
      <c r="G315" s="1">
        <v>3.5</v>
      </c>
      <c r="H315" s="1">
        <v>6</v>
      </c>
      <c r="I315" s="1" t="s">
        <v>441</v>
      </c>
      <c r="J315" s="1" t="s">
        <v>233</v>
      </c>
      <c r="K315" s="1">
        <v>12.5</v>
      </c>
      <c r="L315" s="1">
        <v>9.8000000000000007</v>
      </c>
      <c r="M315" s="1">
        <v>11.3</v>
      </c>
      <c r="N315" s="1">
        <v>25</v>
      </c>
      <c r="O315" s="1">
        <v>265</v>
      </c>
      <c r="P315" s="1">
        <v>4</v>
      </c>
      <c r="Q315" s="1">
        <v>3</v>
      </c>
      <c r="R315" s="2">
        <v>38370</v>
      </c>
    </row>
    <row r="316" spans="1:18" ht="15.75" customHeight="1">
      <c r="A316" s="1">
        <v>2022</v>
      </c>
      <c r="B316" s="1" t="s">
        <v>511</v>
      </c>
      <c r="C316" s="6" t="s">
        <v>593</v>
      </c>
      <c r="D316" s="9" t="s">
        <v>593</v>
      </c>
      <c r="E316" s="12" t="s">
        <v>236</v>
      </c>
      <c r="F316" s="1" t="s">
        <v>236</v>
      </c>
      <c r="G316" s="1">
        <v>3.5</v>
      </c>
      <c r="H316" s="1">
        <v>6</v>
      </c>
      <c r="I316" s="1" t="s">
        <v>441</v>
      </c>
      <c r="J316" s="1" t="s">
        <v>233</v>
      </c>
      <c r="K316" s="1">
        <v>12.4</v>
      </c>
      <c r="L316" s="1">
        <v>9.3000000000000007</v>
      </c>
      <c r="M316" s="1">
        <v>11</v>
      </c>
      <c r="N316" s="1">
        <v>26</v>
      </c>
      <c r="O316" s="1">
        <v>256</v>
      </c>
      <c r="P316" s="1">
        <v>5</v>
      </c>
      <c r="Q316" s="1">
        <v>3</v>
      </c>
      <c r="R316" s="2">
        <v>38080</v>
      </c>
    </row>
    <row r="317" spans="1:18" ht="15.75" customHeight="1">
      <c r="A317" s="1">
        <v>2022</v>
      </c>
      <c r="B317" s="1" t="s">
        <v>511</v>
      </c>
      <c r="C317" s="6" t="s">
        <v>512</v>
      </c>
      <c r="D317" s="9" t="s">
        <v>512</v>
      </c>
      <c r="E317" s="12" t="s">
        <v>236</v>
      </c>
      <c r="F317" s="1" t="s">
        <v>236</v>
      </c>
      <c r="G317" s="1">
        <v>3.5</v>
      </c>
      <c r="H317" s="1">
        <v>6</v>
      </c>
      <c r="I317" s="1" t="s">
        <v>441</v>
      </c>
      <c r="J317" s="1" t="s">
        <v>233</v>
      </c>
      <c r="K317" s="1">
        <v>12.3</v>
      </c>
      <c r="L317" s="1">
        <v>9.5</v>
      </c>
      <c r="M317" s="1">
        <v>11.1</v>
      </c>
      <c r="N317" s="1">
        <v>25</v>
      </c>
      <c r="O317" s="1">
        <v>260</v>
      </c>
      <c r="P317" s="1">
        <v>4</v>
      </c>
      <c r="Q317" s="1">
        <v>3</v>
      </c>
      <c r="R317" s="2">
        <v>44810</v>
      </c>
    </row>
    <row r="318" spans="1:18" ht="15.75" customHeight="1">
      <c r="A318" s="1">
        <v>2022</v>
      </c>
      <c r="B318" s="1" t="s">
        <v>564</v>
      </c>
      <c r="C318" s="1" t="s">
        <v>834</v>
      </c>
      <c r="D318" s="9" t="s">
        <v>834</v>
      </c>
      <c r="E318" s="11" t="s">
        <v>69</v>
      </c>
      <c r="F318" s="1" t="s">
        <v>69</v>
      </c>
      <c r="G318" s="1">
        <v>1.6</v>
      </c>
      <c r="H318" s="1">
        <v>4</v>
      </c>
      <c r="I318" s="1" t="s">
        <v>21</v>
      </c>
      <c r="J318" s="1" t="s">
        <v>233</v>
      </c>
      <c r="K318" s="1">
        <v>8.4</v>
      </c>
      <c r="L318" s="1">
        <v>6.6</v>
      </c>
      <c r="M318" s="1">
        <v>7.6</v>
      </c>
      <c r="N318" s="1">
        <v>37</v>
      </c>
      <c r="O318" s="1">
        <v>179</v>
      </c>
      <c r="P318" s="1">
        <v>7</v>
      </c>
      <c r="Q318" s="1">
        <v>5</v>
      </c>
      <c r="R318" s="2">
        <v>20200</v>
      </c>
    </row>
    <row r="319" spans="1:18" ht="15.75" customHeight="1">
      <c r="A319" s="1">
        <v>2022</v>
      </c>
      <c r="B319" s="1" t="s">
        <v>564</v>
      </c>
      <c r="C319" s="1" t="s">
        <v>834</v>
      </c>
      <c r="D319" s="9" t="s">
        <v>834</v>
      </c>
      <c r="E319" s="11" t="s">
        <v>69</v>
      </c>
      <c r="F319" s="1" t="s">
        <v>69</v>
      </c>
      <c r="G319" s="1">
        <v>2</v>
      </c>
      <c r="H319" s="1">
        <v>4</v>
      </c>
      <c r="I319" s="1" t="s">
        <v>835</v>
      </c>
      <c r="J319" s="1" t="s">
        <v>233</v>
      </c>
      <c r="K319" s="1">
        <v>7.6</v>
      </c>
      <c r="L319" s="1">
        <v>5.7</v>
      </c>
      <c r="M319" s="1">
        <v>6.7</v>
      </c>
      <c r="N319" s="1">
        <v>42</v>
      </c>
      <c r="O319" s="1">
        <v>158</v>
      </c>
      <c r="P319" s="1">
        <v>7</v>
      </c>
      <c r="Q319" s="1">
        <v>5</v>
      </c>
      <c r="R319" s="2">
        <v>20200</v>
      </c>
    </row>
    <row r="320" spans="1:18" ht="15.75" customHeight="1">
      <c r="A320" s="1">
        <v>2022</v>
      </c>
      <c r="B320" s="1" t="s">
        <v>564</v>
      </c>
      <c r="C320" s="1" t="s">
        <v>836</v>
      </c>
      <c r="D320" s="9" t="s">
        <v>836</v>
      </c>
      <c r="E320" s="11" t="s">
        <v>69</v>
      </c>
      <c r="F320" s="1" t="s">
        <v>69</v>
      </c>
      <c r="G320" s="1">
        <v>2</v>
      </c>
      <c r="H320" s="1">
        <v>4</v>
      </c>
      <c r="I320" s="1" t="s">
        <v>835</v>
      </c>
      <c r="J320" s="1" t="s">
        <v>233</v>
      </c>
      <c r="K320" s="1">
        <v>7.1</v>
      </c>
      <c r="L320" s="1">
        <v>5.5</v>
      </c>
      <c r="M320" s="1">
        <v>6.4</v>
      </c>
      <c r="N320" s="1">
        <v>44</v>
      </c>
      <c r="O320" s="1">
        <v>151</v>
      </c>
      <c r="P320" s="1">
        <v>7</v>
      </c>
      <c r="Q320" s="1">
        <v>5</v>
      </c>
      <c r="R320" s="2">
        <v>20200</v>
      </c>
    </row>
    <row r="321" spans="1:18" ht="15.75" customHeight="1">
      <c r="A321" s="1">
        <v>2022</v>
      </c>
      <c r="B321" s="1" t="s">
        <v>564</v>
      </c>
      <c r="C321" s="1" t="s">
        <v>834</v>
      </c>
      <c r="D321" s="9" t="s">
        <v>834</v>
      </c>
      <c r="E321" s="11" t="s">
        <v>69</v>
      </c>
      <c r="F321" s="1" t="s">
        <v>69</v>
      </c>
      <c r="G321" s="1">
        <v>2</v>
      </c>
      <c r="H321" s="1">
        <v>4</v>
      </c>
      <c r="I321" s="1" t="s">
        <v>84</v>
      </c>
      <c r="J321" s="1" t="s">
        <v>233</v>
      </c>
      <c r="K321" s="1">
        <v>9.1</v>
      </c>
      <c r="L321" s="1">
        <v>6.3</v>
      </c>
      <c r="M321" s="1">
        <v>7.8</v>
      </c>
      <c r="N321" s="1">
        <v>36</v>
      </c>
      <c r="O321" s="1">
        <v>185</v>
      </c>
      <c r="P321" s="1">
        <v>6</v>
      </c>
      <c r="Q321" s="1">
        <v>5</v>
      </c>
      <c r="R321" s="2">
        <v>20200</v>
      </c>
    </row>
    <row r="322" spans="1:18" ht="15.75" customHeight="1">
      <c r="A322" s="1">
        <v>2022</v>
      </c>
      <c r="B322" s="1" t="s">
        <v>564</v>
      </c>
      <c r="C322" s="1" t="s">
        <v>788</v>
      </c>
      <c r="D322" s="9" t="s">
        <v>788</v>
      </c>
      <c r="E322" s="11" t="s">
        <v>69</v>
      </c>
      <c r="F322" s="1" t="s">
        <v>69</v>
      </c>
      <c r="G322" s="1">
        <v>2</v>
      </c>
      <c r="H322" s="1">
        <v>4</v>
      </c>
      <c r="I322" s="1" t="s">
        <v>49</v>
      </c>
      <c r="J322" s="1" t="s">
        <v>22</v>
      </c>
      <c r="K322" s="1">
        <v>12.1</v>
      </c>
      <c r="L322" s="1">
        <v>7.9</v>
      </c>
      <c r="M322" s="1">
        <v>10.199999999999999</v>
      </c>
      <c r="N322" s="1">
        <v>28</v>
      </c>
      <c r="O322" s="1">
        <v>241</v>
      </c>
      <c r="P322" s="1">
        <v>5</v>
      </c>
      <c r="Q322" s="1">
        <v>3</v>
      </c>
      <c r="R322" s="2">
        <v>24350</v>
      </c>
    </row>
    <row r="323" spans="1:18" ht="15.75" customHeight="1">
      <c r="A323" s="1">
        <v>2022</v>
      </c>
      <c r="B323" s="1" t="s">
        <v>564</v>
      </c>
      <c r="C323" s="1" t="s">
        <v>788</v>
      </c>
      <c r="D323" s="9" t="s">
        <v>788</v>
      </c>
      <c r="E323" s="11" t="s">
        <v>69</v>
      </c>
      <c r="F323" s="1" t="s">
        <v>69</v>
      </c>
      <c r="G323" s="1">
        <v>2</v>
      </c>
      <c r="H323" s="1">
        <v>4</v>
      </c>
      <c r="I323" s="1" t="s">
        <v>84</v>
      </c>
      <c r="J323" s="1" t="s">
        <v>22</v>
      </c>
      <c r="K323" s="1">
        <v>10.9</v>
      </c>
      <c r="L323" s="1">
        <v>7.7</v>
      </c>
      <c r="M323" s="1">
        <v>9.4</v>
      </c>
      <c r="N323" s="1">
        <v>30</v>
      </c>
      <c r="O323" s="1">
        <v>223</v>
      </c>
      <c r="P323" s="1">
        <v>5</v>
      </c>
      <c r="Q323" s="1">
        <v>3</v>
      </c>
      <c r="R323" s="2">
        <v>24350</v>
      </c>
    </row>
    <row r="324" spans="1:18" ht="15.75" customHeight="1">
      <c r="A324" s="1">
        <v>2022</v>
      </c>
      <c r="B324" s="1" t="s">
        <v>564</v>
      </c>
      <c r="C324" s="1" t="s">
        <v>789</v>
      </c>
      <c r="D324" s="9" t="s">
        <v>789</v>
      </c>
      <c r="E324" s="11" t="s">
        <v>69</v>
      </c>
      <c r="F324" s="1" t="s">
        <v>69</v>
      </c>
      <c r="G324" s="1">
        <v>1.6</v>
      </c>
      <c r="H324" s="1">
        <v>4</v>
      </c>
      <c r="I324" s="1" t="s">
        <v>566</v>
      </c>
      <c r="J324" s="1" t="s">
        <v>233</v>
      </c>
      <c r="K324" s="1">
        <v>4.5</v>
      </c>
      <c r="L324" s="1">
        <v>4.2</v>
      </c>
      <c r="M324" s="1">
        <v>4.4000000000000004</v>
      </c>
      <c r="N324" s="1">
        <v>64</v>
      </c>
      <c r="O324" s="1">
        <v>103</v>
      </c>
      <c r="P324" s="1">
        <v>9</v>
      </c>
      <c r="Q324" s="1">
        <v>7</v>
      </c>
      <c r="R324" s="2">
        <v>24350</v>
      </c>
    </row>
    <row r="325" spans="1:18" ht="15.75" customHeight="1">
      <c r="A325" s="1">
        <v>2022</v>
      </c>
      <c r="B325" s="1" t="s">
        <v>564</v>
      </c>
      <c r="C325" s="1" t="s">
        <v>771</v>
      </c>
      <c r="D325" s="9" t="s">
        <v>771</v>
      </c>
      <c r="E325" s="11" t="s">
        <v>30</v>
      </c>
      <c r="F325" s="1" t="s">
        <v>30</v>
      </c>
      <c r="G325" s="1">
        <v>1.6</v>
      </c>
      <c r="H325" s="1">
        <v>4</v>
      </c>
      <c r="I325" s="1" t="s">
        <v>566</v>
      </c>
      <c r="J325" s="1" t="s">
        <v>233</v>
      </c>
      <c r="K325" s="1">
        <v>4.3</v>
      </c>
      <c r="L325" s="1">
        <v>4.0999999999999996</v>
      </c>
      <c r="M325" s="1">
        <v>4.2</v>
      </c>
      <c r="N325" s="1">
        <v>67</v>
      </c>
      <c r="O325" s="1">
        <v>99</v>
      </c>
      <c r="P325" s="1">
        <v>9</v>
      </c>
      <c r="Q325" s="1">
        <v>7</v>
      </c>
      <c r="R325" s="2">
        <v>25550</v>
      </c>
    </row>
    <row r="326" spans="1:18" ht="15.75" customHeight="1">
      <c r="A326" s="1">
        <v>2022</v>
      </c>
      <c r="B326" s="1" t="s">
        <v>564</v>
      </c>
      <c r="C326" s="1" t="s">
        <v>801</v>
      </c>
      <c r="D326" s="9" t="s">
        <v>801</v>
      </c>
      <c r="E326" s="11" t="s">
        <v>30</v>
      </c>
      <c r="F326" s="1" t="s">
        <v>30</v>
      </c>
      <c r="G326" s="1">
        <v>1.6</v>
      </c>
      <c r="H326" s="1">
        <v>4</v>
      </c>
      <c r="I326" s="1" t="s">
        <v>566</v>
      </c>
      <c r="J326" s="1" t="s">
        <v>233</v>
      </c>
      <c r="K326" s="1">
        <v>4</v>
      </c>
      <c r="L326" s="1">
        <v>3.9</v>
      </c>
      <c r="M326" s="1">
        <v>4</v>
      </c>
      <c r="N326" s="1">
        <v>71</v>
      </c>
      <c r="O326" s="1">
        <v>94</v>
      </c>
      <c r="P326" s="1">
        <v>10</v>
      </c>
      <c r="Q326" s="1">
        <v>7</v>
      </c>
      <c r="R326" s="2">
        <v>23600</v>
      </c>
    </row>
    <row r="327" spans="1:18" ht="15.75" customHeight="1">
      <c r="A327" s="1">
        <v>2022</v>
      </c>
      <c r="B327" s="1" t="s">
        <v>564</v>
      </c>
      <c r="C327" s="1" t="s">
        <v>826</v>
      </c>
      <c r="D327" s="9" t="s">
        <v>826</v>
      </c>
      <c r="E327" s="10" t="s">
        <v>236</v>
      </c>
      <c r="F327" s="1" t="s">
        <v>236</v>
      </c>
      <c r="G327" s="1">
        <v>2</v>
      </c>
      <c r="H327" s="1">
        <v>4</v>
      </c>
      <c r="I327" s="1" t="s">
        <v>469</v>
      </c>
      <c r="J327" s="1" t="s">
        <v>233</v>
      </c>
      <c r="K327" s="1">
        <v>8</v>
      </c>
      <c r="L327" s="1">
        <v>6.6</v>
      </c>
      <c r="M327" s="1">
        <v>7.4</v>
      </c>
      <c r="N327" s="1">
        <v>38</v>
      </c>
      <c r="O327" s="1">
        <v>174</v>
      </c>
      <c r="P327" s="1">
        <v>7</v>
      </c>
      <c r="Q327" s="1">
        <v>7</v>
      </c>
      <c r="R327" s="2">
        <v>21300</v>
      </c>
    </row>
    <row r="328" spans="1:18" ht="15.75" customHeight="1">
      <c r="A328" s="1">
        <v>2022</v>
      </c>
      <c r="B328" s="1" t="s">
        <v>564</v>
      </c>
      <c r="C328" s="1" t="s">
        <v>767</v>
      </c>
      <c r="D328" s="9" t="s">
        <v>767</v>
      </c>
      <c r="E328" s="10" t="s">
        <v>236</v>
      </c>
      <c r="F328" s="1" t="s">
        <v>236</v>
      </c>
      <c r="G328" s="1">
        <v>2</v>
      </c>
      <c r="H328" s="1">
        <v>4</v>
      </c>
      <c r="I328" s="1" t="s">
        <v>49</v>
      </c>
      <c r="J328" s="1" t="s">
        <v>22</v>
      </c>
      <c r="K328" s="1">
        <v>11.8</v>
      </c>
      <c r="L328" s="1">
        <v>8.6999999999999993</v>
      </c>
      <c r="M328" s="1">
        <v>10.4</v>
      </c>
      <c r="N328" s="1">
        <v>27</v>
      </c>
      <c r="O328" s="1">
        <v>246</v>
      </c>
      <c r="P328" s="1">
        <v>5</v>
      </c>
      <c r="Q328" s="1">
        <v>3</v>
      </c>
      <c r="R328" s="2">
        <v>25850</v>
      </c>
    </row>
    <row r="329" spans="1:18" ht="15.75" customHeight="1">
      <c r="A329" s="1">
        <v>2022</v>
      </c>
      <c r="B329" s="1" t="s">
        <v>564</v>
      </c>
      <c r="C329" s="1" t="s">
        <v>827</v>
      </c>
      <c r="D329" s="9" t="s">
        <v>827</v>
      </c>
      <c r="E329" s="10" t="s">
        <v>236</v>
      </c>
      <c r="F329" s="1" t="s">
        <v>236</v>
      </c>
      <c r="G329" s="1">
        <v>1.6</v>
      </c>
      <c r="H329" s="1">
        <v>4</v>
      </c>
      <c r="I329" s="1" t="s">
        <v>21</v>
      </c>
      <c r="J329" s="1" t="s">
        <v>233</v>
      </c>
      <c r="K329" s="1">
        <v>8.8000000000000007</v>
      </c>
      <c r="L329" s="1">
        <v>7.4</v>
      </c>
      <c r="M329" s="1">
        <v>8.1999999999999993</v>
      </c>
      <c r="N329" s="1">
        <v>34</v>
      </c>
      <c r="O329" s="1">
        <v>193</v>
      </c>
      <c r="P329" s="1">
        <v>6</v>
      </c>
      <c r="Q329" s="1">
        <v>5</v>
      </c>
      <c r="R329" s="2">
        <v>21300</v>
      </c>
    </row>
    <row r="330" spans="1:18" ht="15.75" customHeight="1">
      <c r="A330" s="1">
        <v>2022</v>
      </c>
      <c r="B330" s="1" t="s">
        <v>564</v>
      </c>
      <c r="C330" s="1" t="s">
        <v>827</v>
      </c>
      <c r="D330" s="9" t="s">
        <v>827</v>
      </c>
      <c r="E330" s="10" t="s">
        <v>236</v>
      </c>
      <c r="F330" s="1" t="s">
        <v>236</v>
      </c>
      <c r="G330" s="1">
        <v>2</v>
      </c>
      <c r="H330" s="1">
        <v>4</v>
      </c>
      <c r="I330" s="1" t="s">
        <v>469</v>
      </c>
      <c r="J330" s="1" t="s">
        <v>233</v>
      </c>
      <c r="K330" s="1">
        <v>8.5</v>
      </c>
      <c r="L330" s="1">
        <v>7.2</v>
      </c>
      <c r="M330" s="1">
        <v>7.9</v>
      </c>
      <c r="N330" s="1">
        <v>36</v>
      </c>
      <c r="O330" s="1">
        <v>187</v>
      </c>
      <c r="P330" s="1">
        <v>6</v>
      </c>
      <c r="Q330" s="1">
        <v>7</v>
      </c>
      <c r="R330" s="2">
        <v>21300</v>
      </c>
    </row>
    <row r="331" spans="1:18" ht="15.75" customHeight="1">
      <c r="A331" s="1">
        <v>2022</v>
      </c>
      <c r="B331" s="1" t="s">
        <v>564</v>
      </c>
      <c r="C331" s="6" t="s">
        <v>653</v>
      </c>
      <c r="D331" s="9" t="s">
        <v>653</v>
      </c>
      <c r="E331" s="12" t="s">
        <v>53</v>
      </c>
      <c r="F331" s="1" t="s">
        <v>53</v>
      </c>
      <c r="G331" s="1">
        <v>3.8</v>
      </c>
      <c r="H331" s="1">
        <v>6</v>
      </c>
      <c r="I331" s="1" t="s">
        <v>31</v>
      </c>
      <c r="J331" s="1" t="s">
        <v>233</v>
      </c>
      <c r="K331" s="1">
        <v>12.3</v>
      </c>
      <c r="L331" s="1">
        <v>9.6</v>
      </c>
      <c r="M331" s="1">
        <v>11.1</v>
      </c>
      <c r="N331" s="1">
        <v>25</v>
      </c>
      <c r="O331" s="1">
        <v>265</v>
      </c>
      <c r="P331" s="1">
        <v>4</v>
      </c>
      <c r="Q331" s="1">
        <v>5</v>
      </c>
      <c r="R331" s="2">
        <v>33600</v>
      </c>
    </row>
    <row r="332" spans="1:18" ht="15.75" customHeight="1">
      <c r="A332" s="1">
        <v>2022</v>
      </c>
      <c r="B332" s="1" t="s">
        <v>564</v>
      </c>
      <c r="C332" s="1" t="s">
        <v>746</v>
      </c>
      <c r="D332" s="9" t="s">
        <v>746</v>
      </c>
      <c r="E332" s="11" t="s">
        <v>236</v>
      </c>
      <c r="F332" s="1" t="s">
        <v>236</v>
      </c>
      <c r="G332" s="1">
        <v>2.5</v>
      </c>
      <c r="H332" s="1">
        <v>4</v>
      </c>
      <c r="I332" s="1" t="s">
        <v>49</v>
      </c>
      <c r="J332" s="1" t="s">
        <v>233</v>
      </c>
      <c r="K332" s="1">
        <v>11</v>
      </c>
      <c r="L332" s="1">
        <v>8.5</v>
      </c>
      <c r="M332" s="1">
        <v>9.9</v>
      </c>
      <c r="N332" s="1">
        <v>29</v>
      </c>
      <c r="O332" s="1">
        <v>233</v>
      </c>
      <c r="P332" s="1">
        <v>5</v>
      </c>
      <c r="Q332" s="1">
        <v>5</v>
      </c>
      <c r="R332" s="2">
        <v>27200</v>
      </c>
    </row>
    <row r="333" spans="1:18" ht="15.75" customHeight="1">
      <c r="A333" s="1">
        <v>2022</v>
      </c>
      <c r="B333" s="1" t="s">
        <v>564</v>
      </c>
      <c r="C333" s="1" t="s">
        <v>746</v>
      </c>
      <c r="D333" s="9" t="s">
        <v>746</v>
      </c>
      <c r="E333" s="11" t="s">
        <v>236</v>
      </c>
      <c r="F333" s="1" t="s">
        <v>236</v>
      </c>
      <c r="G333" s="1">
        <v>2.5</v>
      </c>
      <c r="H333" s="1">
        <v>4</v>
      </c>
      <c r="I333" s="1" t="s">
        <v>31</v>
      </c>
      <c r="J333" s="1" t="s">
        <v>233</v>
      </c>
      <c r="K333" s="1">
        <v>10.6</v>
      </c>
      <c r="L333" s="1">
        <v>9.3000000000000007</v>
      </c>
      <c r="M333" s="1">
        <v>10</v>
      </c>
      <c r="N333" s="1">
        <v>28</v>
      </c>
      <c r="O333" s="1">
        <v>235</v>
      </c>
      <c r="P333" s="1">
        <v>5</v>
      </c>
      <c r="Q333" s="1">
        <v>7</v>
      </c>
      <c r="R333" s="2">
        <v>27200</v>
      </c>
    </row>
    <row r="334" spans="1:18" ht="15.75" customHeight="1">
      <c r="A334" s="1">
        <v>2022</v>
      </c>
      <c r="B334" s="1" t="s">
        <v>564</v>
      </c>
      <c r="C334" s="1" t="s">
        <v>565</v>
      </c>
      <c r="D334" s="9" t="s">
        <v>565</v>
      </c>
      <c r="E334" s="11" t="s">
        <v>236</v>
      </c>
      <c r="F334" s="1" t="s">
        <v>236</v>
      </c>
      <c r="G334" s="1">
        <v>1.6</v>
      </c>
      <c r="H334" s="1">
        <v>4</v>
      </c>
      <c r="I334" s="1" t="s">
        <v>566</v>
      </c>
      <c r="J334" s="1" t="s">
        <v>233</v>
      </c>
      <c r="K334" s="1">
        <v>7.1</v>
      </c>
      <c r="L334" s="1">
        <v>7.9</v>
      </c>
      <c r="M334" s="1">
        <v>7.4</v>
      </c>
      <c r="N334" s="1">
        <v>38</v>
      </c>
      <c r="O334" s="1">
        <v>176</v>
      </c>
      <c r="P334" s="1">
        <v>7</v>
      </c>
      <c r="Q334" s="1">
        <v>7</v>
      </c>
      <c r="R334" s="2">
        <v>40000</v>
      </c>
    </row>
    <row r="335" spans="1:18" ht="15.75" customHeight="1">
      <c r="A335" s="1">
        <v>2022</v>
      </c>
      <c r="B335" s="1" t="s">
        <v>564</v>
      </c>
      <c r="C335" s="1" t="s">
        <v>792</v>
      </c>
      <c r="D335" s="9" t="s">
        <v>792</v>
      </c>
      <c r="E335" s="11" t="s">
        <v>30</v>
      </c>
      <c r="F335" s="1" t="s">
        <v>30</v>
      </c>
      <c r="G335" s="1">
        <v>1.6</v>
      </c>
      <c r="H335" s="1">
        <v>4</v>
      </c>
      <c r="I335" s="1" t="s">
        <v>31</v>
      </c>
      <c r="J335" s="1" t="s">
        <v>233</v>
      </c>
      <c r="K335" s="1">
        <v>8.8000000000000007</v>
      </c>
      <c r="L335" s="1">
        <v>6.4</v>
      </c>
      <c r="M335" s="1">
        <v>7.7</v>
      </c>
      <c r="N335" s="1">
        <v>37</v>
      </c>
      <c r="O335" s="1">
        <v>183</v>
      </c>
      <c r="P335" s="1">
        <v>6</v>
      </c>
      <c r="Q335" s="1">
        <v>5</v>
      </c>
      <c r="R335" s="2">
        <v>24150</v>
      </c>
    </row>
    <row r="336" spans="1:18" ht="15.75" customHeight="1">
      <c r="A336" s="1">
        <v>2022</v>
      </c>
      <c r="B336" s="1" t="s">
        <v>564</v>
      </c>
      <c r="C336" s="1" t="s">
        <v>792</v>
      </c>
      <c r="D336" s="9" t="s">
        <v>792</v>
      </c>
      <c r="E336" s="11" t="s">
        <v>30</v>
      </c>
      <c r="F336" s="1" t="s">
        <v>30</v>
      </c>
      <c r="G336" s="1">
        <v>2.5</v>
      </c>
      <c r="H336" s="1">
        <v>4</v>
      </c>
      <c r="I336" s="1" t="s">
        <v>49</v>
      </c>
      <c r="J336" s="1" t="s">
        <v>233</v>
      </c>
      <c r="K336" s="1">
        <v>10.1</v>
      </c>
      <c r="L336" s="1">
        <v>7.2</v>
      </c>
      <c r="M336" s="1">
        <v>8.8000000000000007</v>
      </c>
      <c r="N336" s="1">
        <v>32</v>
      </c>
      <c r="O336" s="1">
        <v>208</v>
      </c>
      <c r="P336" s="1">
        <v>6</v>
      </c>
      <c r="Q336" s="1">
        <v>5</v>
      </c>
      <c r="R336" s="2">
        <v>24150</v>
      </c>
    </row>
    <row r="337" spans="1:18" ht="15.75" customHeight="1">
      <c r="A337" s="1">
        <v>2022</v>
      </c>
      <c r="B337" s="1" t="s">
        <v>564</v>
      </c>
      <c r="C337" s="1" t="s">
        <v>792</v>
      </c>
      <c r="D337" s="9" t="s">
        <v>792</v>
      </c>
      <c r="E337" s="11" t="s">
        <v>30</v>
      </c>
      <c r="F337" s="1" t="s">
        <v>30</v>
      </c>
      <c r="G337" s="1">
        <v>2.5</v>
      </c>
      <c r="H337" s="1">
        <v>4</v>
      </c>
      <c r="I337" s="1" t="s">
        <v>31</v>
      </c>
      <c r="J337" s="1" t="s">
        <v>233</v>
      </c>
      <c r="K337" s="1">
        <v>8.8000000000000007</v>
      </c>
      <c r="L337" s="1">
        <v>6.4</v>
      </c>
      <c r="M337" s="1">
        <v>7.7</v>
      </c>
      <c r="N337" s="1">
        <v>37</v>
      </c>
      <c r="O337" s="1">
        <v>182</v>
      </c>
      <c r="P337" s="1">
        <v>6</v>
      </c>
      <c r="Q337" s="1">
        <v>7</v>
      </c>
      <c r="R337" s="2">
        <v>24150</v>
      </c>
    </row>
    <row r="338" spans="1:18" ht="15.75" customHeight="1">
      <c r="A338" s="1">
        <v>2022</v>
      </c>
      <c r="B338" s="1" t="s">
        <v>564</v>
      </c>
      <c r="C338" s="1" t="s">
        <v>741</v>
      </c>
      <c r="D338" s="9" t="s">
        <v>741</v>
      </c>
      <c r="E338" s="11" t="s">
        <v>30</v>
      </c>
      <c r="F338" s="1" t="s">
        <v>30</v>
      </c>
      <c r="G338" s="1">
        <v>2</v>
      </c>
      <c r="H338" s="1">
        <v>4</v>
      </c>
      <c r="I338" s="1" t="s">
        <v>566</v>
      </c>
      <c r="J338" s="1" t="s">
        <v>233</v>
      </c>
      <c r="K338" s="1">
        <v>5.3</v>
      </c>
      <c r="L338" s="1">
        <v>4.5999999999999996</v>
      </c>
      <c r="M338" s="1">
        <v>5</v>
      </c>
      <c r="N338" s="1">
        <v>56</v>
      </c>
      <c r="O338" s="1">
        <v>117</v>
      </c>
      <c r="P338" s="1">
        <v>9</v>
      </c>
      <c r="Q338" s="1">
        <v>7</v>
      </c>
      <c r="R338" s="2">
        <v>27350</v>
      </c>
    </row>
    <row r="339" spans="1:18" ht="15.75" customHeight="1">
      <c r="A339" s="1">
        <v>2022</v>
      </c>
      <c r="B339" s="1" t="s">
        <v>564</v>
      </c>
      <c r="C339" s="1" t="s">
        <v>778</v>
      </c>
      <c r="D339" s="9" t="s">
        <v>778</v>
      </c>
      <c r="E339" s="11" t="s">
        <v>236</v>
      </c>
      <c r="F339" s="1" t="s">
        <v>236</v>
      </c>
      <c r="G339" s="1">
        <v>2.5</v>
      </c>
      <c r="H339" s="1">
        <v>4</v>
      </c>
      <c r="I339" s="1" t="s">
        <v>31</v>
      </c>
      <c r="J339" s="1" t="s">
        <v>233</v>
      </c>
      <c r="K339" s="1">
        <v>9.1</v>
      </c>
      <c r="L339" s="1">
        <v>7.1</v>
      </c>
      <c r="M339" s="1">
        <v>8.1999999999999993</v>
      </c>
      <c r="N339" s="1">
        <v>34</v>
      </c>
      <c r="O339" s="1">
        <v>194</v>
      </c>
      <c r="P339" s="1">
        <v>6</v>
      </c>
      <c r="Q339" s="1">
        <v>5</v>
      </c>
      <c r="R339" s="2">
        <v>24950</v>
      </c>
    </row>
    <row r="340" spans="1:18" ht="15.75" customHeight="1">
      <c r="A340" s="1">
        <v>2022</v>
      </c>
      <c r="B340" s="1" t="s">
        <v>564</v>
      </c>
      <c r="C340" s="1" t="s">
        <v>779</v>
      </c>
      <c r="D340" s="9" t="s">
        <v>779</v>
      </c>
      <c r="E340" s="11" t="s">
        <v>236</v>
      </c>
      <c r="F340" s="1" t="s">
        <v>236</v>
      </c>
      <c r="G340" s="1">
        <v>2.5</v>
      </c>
      <c r="H340" s="1">
        <v>4</v>
      </c>
      <c r="I340" s="1" t="s">
        <v>31</v>
      </c>
      <c r="J340" s="1" t="s">
        <v>233</v>
      </c>
      <c r="K340" s="1">
        <v>9.9</v>
      </c>
      <c r="L340" s="1">
        <v>8</v>
      </c>
      <c r="M340" s="1">
        <v>9</v>
      </c>
      <c r="N340" s="1">
        <v>31</v>
      </c>
      <c r="O340" s="1">
        <v>214</v>
      </c>
      <c r="P340" s="1">
        <v>5</v>
      </c>
      <c r="Q340" s="1">
        <v>5</v>
      </c>
      <c r="R340" s="2">
        <v>24950</v>
      </c>
    </row>
    <row r="341" spans="1:18" ht="15.75" customHeight="1">
      <c r="A341" s="1">
        <v>2022</v>
      </c>
      <c r="B341" s="1" t="s">
        <v>564</v>
      </c>
      <c r="C341" s="1" t="s">
        <v>707</v>
      </c>
      <c r="D341" s="9" t="s">
        <v>707</v>
      </c>
      <c r="E341" s="11" t="s">
        <v>236</v>
      </c>
      <c r="F341" s="1" t="s">
        <v>236</v>
      </c>
      <c r="G341" s="1">
        <v>1.6</v>
      </c>
      <c r="H341" s="1">
        <v>4</v>
      </c>
      <c r="I341" s="1" t="s">
        <v>566</v>
      </c>
      <c r="J341" s="1" t="s">
        <v>233</v>
      </c>
      <c r="K341" s="1">
        <v>6.3</v>
      </c>
      <c r="L341" s="1">
        <v>6.6</v>
      </c>
      <c r="M341" s="1">
        <v>6.4</v>
      </c>
      <c r="N341" s="1">
        <v>44</v>
      </c>
      <c r="O341" s="1">
        <v>152</v>
      </c>
      <c r="P341" s="1">
        <v>7</v>
      </c>
      <c r="Q341" s="1">
        <v>7</v>
      </c>
      <c r="R341" s="2">
        <v>29750</v>
      </c>
    </row>
    <row r="342" spans="1:18" ht="15.75" customHeight="1">
      <c r="A342" s="1">
        <v>2022</v>
      </c>
      <c r="B342" s="1" t="s">
        <v>564</v>
      </c>
      <c r="C342" s="1" t="s">
        <v>674</v>
      </c>
      <c r="D342" s="9" t="s">
        <v>674</v>
      </c>
      <c r="E342" s="10" t="s">
        <v>162</v>
      </c>
      <c r="F342" s="1" t="s">
        <v>162</v>
      </c>
      <c r="G342" s="1">
        <v>2</v>
      </c>
      <c r="H342" s="1">
        <v>4</v>
      </c>
      <c r="I342" s="1" t="s">
        <v>49</v>
      </c>
      <c r="J342" s="1" t="s">
        <v>22</v>
      </c>
      <c r="K342" s="1">
        <v>12</v>
      </c>
      <c r="L342" s="1">
        <v>8.6</v>
      </c>
      <c r="M342" s="1">
        <v>10.5</v>
      </c>
      <c r="N342" s="1">
        <v>27</v>
      </c>
      <c r="O342" s="1">
        <v>248</v>
      </c>
      <c r="P342" s="1">
        <v>5</v>
      </c>
      <c r="Q342" s="1">
        <v>3</v>
      </c>
      <c r="R342" s="2">
        <v>32500</v>
      </c>
    </row>
    <row r="343" spans="1:18" ht="15.75" customHeight="1">
      <c r="A343" s="1">
        <v>2022</v>
      </c>
      <c r="B343" s="1" t="s">
        <v>564</v>
      </c>
      <c r="C343" s="1" t="s">
        <v>674</v>
      </c>
      <c r="D343" s="9" t="s">
        <v>674</v>
      </c>
      <c r="E343" s="10" t="s">
        <v>162</v>
      </c>
      <c r="F343" s="1" t="s">
        <v>162</v>
      </c>
      <c r="G343" s="1">
        <v>2</v>
      </c>
      <c r="H343" s="1">
        <v>4</v>
      </c>
      <c r="I343" s="1" t="s">
        <v>84</v>
      </c>
      <c r="J343" s="1" t="s">
        <v>22</v>
      </c>
      <c r="K343" s="1">
        <v>10.6</v>
      </c>
      <c r="L343" s="1">
        <v>8.3000000000000007</v>
      </c>
      <c r="M343" s="1">
        <v>9.5</v>
      </c>
      <c r="N343" s="1">
        <v>30</v>
      </c>
      <c r="O343" s="1">
        <v>226</v>
      </c>
      <c r="P343" s="1">
        <v>5</v>
      </c>
      <c r="Q343" s="1">
        <v>3</v>
      </c>
      <c r="R343" s="2">
        <v>32500</v>
      </c>
    </row>
    <row r="344" spans="1:18" ht="15.75" customHeight="1">
      <c r="A344" s="1">
        <v>2022</v>
      </c>
      <c r="B344" s="1" t="s">
        <v>564</v>
      </c>
      <c r="C344" s="1" t="s">
        <v>843</v>
      </c>
      <c r="D344" s="9" t="s">
        <v>843</v>
      </c>
      <c r="E344" s="10" t="s">
        <v>69</v>
      </c>
      <c r="F344" s="1" t="s">
        <v>69</v>
      </c>
      <c r="G344" s="1">
        <v>1.6</v>
      </c>
      <c r="H344" s="1">
        <v>4</v>
      </c>
      <c r="I344" s="1" t="s">
        <v>835</v>
      </c>
      <c r="J344" s="1" t="s">
        <v>233</v>
      </c>
      <c r="K344" s="1">
        <v>7.9</v>
      </c>
      <c r="L344" s="1">
        <v>6.9</v>
      </c>
      <c r="M344" s="1">
        <v>7.5</v>
      </c>
      <c r="N344" s="1">
        <v>38</v>
      </c>
      <c r="O344" s="1">
        <v>176</v>
      </c>
      <c r="P344" s="1">
        <v>7</v>
      </c>
      <c r="Q344" s="1">
        <v>5</v>
      </c>
      <c r="R344" s="2">
        <v>19000</v>
      </c>
    </row>
    <row r="345" spans="1:18" ht="15.75" customHeight="1">
      <c r="A345" s="1">
        <v>2022</v>
      </c>
      <c r="B345" s="1" t="s">
        <v>564</v>
      </c>
      <c r="C345" s="1" t="s">
        <v>843</v>
      </c>
      <c r="D345" s="9" t="s">
        <v>843</v>
      </c>
      <c r="E345" s="10" t="s">
        <v>69</v>
      </c>
      <c r="F345" s="1" t="s">
        <v>69</v>
      </c>
      <c r="G345" s="1">
        <v>1.6</v>
      </c>
      <c r="H345" s="1">
        <v>4</v>
      </c>
      <c r="I345" s="1" t="s">
        <v>84</v>
      </c>
      <c r="J345" s="1" t="s">
        <v>233</v>
      </c>
      <c r="K345" s="1">
        <v>8.6</v>
      </c>
      <c r="L345" s="1">
        <v>6.8</v>
      </c>
      <c r="M345" s="1">
        <v>7.8</v>
      </c>
      <c r="N345" s="1">
        <v>36</v>
      </c>
      <c r="O345" s="1">
        <v>184</v>
      </c>
      <c r="P345" s="1">
        <v>6</v>
      </c>
      <c r="Q345" s="1">
        <v>5</v>
      </c>
      <c r="R345" s="2">
        <v>19000</v>
      </c>
    </row>
    <row r="346" spans="1:18" ht="15.75" customHeight="1">
      <c r="A346" s="1">
        <v>2022</v>
      </c>
      <c r="B346" s="1" t="s">
        <v>301</v>
      </c>
      <c r="C346" s="1" t="s">
        <v>547</v>
      </c>
      <c r="D346" s="9" t="s">
        <v>547</v>
      </c>
      <c r="E346" s="11" t="s">
        <v>69</v>
      </c>
      <c r="F346" s="1" t="s">
        <v>69</v>
      </c>
      <c r="G346" s="1">
        <v>3</v>
      </c>
      <c r="H346" s="1">
        <v>6</v>
      </c>
      <c r="I346" s="1" t="s">
        <v>303</v>
      </c>
      <c r="J346" s="1" t="s">
        <v>22</v>
      </c>
      <c r="K346" s="1">
        <v>12.5</v>
      </c>
      <c r="L346" s="1">
        <v>8.6999999999999993</v>
      </c>
      <c r="M346" s="1">
        <v>10.8</v>
      </c>
      <c r="N346" s="1">
        <v>26</v>
      </c>
      <c r="O346" s="1">
        <v>254</v>
      </c>
      <c r="P346" s="1">
        <v>5</v>
      </c>
      <c r="Q346" s="1">
        <v>3</v>
      </c>
      <c r="R346" s="2">
        <v>42100</v>
      </c>
    </row>
    <row r="347" spans="1:18" ht="15.75" customHeight="1">
      <c r="A347" s="1">
        <v>2022</v>
      </c>
      <c r="B347" s="1" t="s">
        <v>301</v>
      </c>
      <c r="C347" s="1" t="s">
        <v>555</v>
      </c>
      <c r="D347" s="9" t="s">
        <v>555</v>
      </c>
      <c r="E347" s="11" t="s">
        <v>69</v>
      </c>
      <c r="F347" s="1" t="s">
        <v>69</v>
      </c>
      <c r="G347" s="1">
        <v>3</v>
      </c>
      <c r="H347" s="1">
        <v>6</v>
      </c>
      <c r="I347" s="1" t="s">
        <v>303</v>
      </c>
      <c r="J347" s="1" t="s">
        <v>22</v>
      </c>
      <c r="K347" s="1">
        <v>12.5</v>
      </c>
      <c r="L347" s="1">
        <v>9.3000000000000007</v>
      </c>
      <c r="M347" s="1">
        <v>11.1</v>
      </c>
      <c r="N347" s="1">
        <v>25</v>
      </c>
      <c r="O347" s="1">
        <v>261</v>
      </c>
      <c r="P347" s="1">
        <v>4</v>
      </c>
      <c r="Q347" s="1">
        <v>3</v>
      </c>
      <c r="R347" s="2">
        <v>41150</v>
      </c>
    </row>
    <row r="348" spans="1:18" ht="15.75" customHeight="1">
      <c r="A348" s="1">
        <v>2022</v>
      </c>
      <c r="B348" s="1" t="s">
        <v>301</v>
      </c>
      <c r="C348" s="1" t="s">
        <v>542</v>
      </c>
      <c r="D348" s="9" t="s">
        <v>542</v>
      </c>
      <c r="E348" s="11" t="s">
        <v>48</v>
      </c>
      <c r="F348" s="1" t="s">
        <v>48</v>
      </c>
      <c r="G348" s="1">
        <v>3</v>
      </c>
      <c r="H348" s="1">
        <v>6</v>
      </c>
      <c r="I348" s="1" t="s">
        <v>303</v>
      </c>
      <c r="J348" s="1" t="s">
        <v>22</v>
      </c>
      <c r="K348" s="1">
        <v>12.3</v>
      </c>
      <c r="L348" s="1">
        <v>8.6999999999999993</v>
      </c>
      <c r="M348" s="1">
        <v>10.7</v>
      </c>
      <c r="N348" s="1">
        <v>26</v>
      </c>
      <c r="O348" s="1">
        <v>252</v>
      </c>
      <c r="P348" s="1">
        <v>5</v>
      </c>
      <c r="Q348" s="1">
        <v>3</v>
      </c>
      <c r="R348" s="2">
        <v>42250</v>
      </c>
    </row>
    <row r="349" spans="1:18" ht="15.75" customHeight="1">
      <c r="A349" s="1">
        <v>2022</v>
      </c>
      <c r="B349" s="1" t="s">
        <v>301</v>
      </c>
      <c r="C349" s="1" t="s">
        <v>454</v>
      </c>
      <c r="D349" s="9" t="s">
        <v>454</v>
      </c>
      <c r="E349" s="11" t="s">
        <v>48</v>
      </c>
      <c r="F349" s="1" t="s">
        <v>48</v>
      </c>
      <c r="G349" s="1">
        <v>3</v>
      </c>
      <c r="H349" s="1">
        <v>6</v>
      </c>
      <c r="I349" s="1" t="s">
        <v>303</v>
      </c>
      <c r="J349" s="1" t="s">
        <v>22</v>
      </c>
      <c r="K349" s="1">
        <v>12.5</v>
      </c>
      <c r="L349" s="1">
        <v>9.1999999999999993</v>
      </c>
      <c r="M349" s="1">
        <v>11</v>
      </c>
      <c r="N349" s="1">
        <v>26</v>
      </c>
      <c r="O349" s="1">
        <v>259</v>
      </c>
      <c r="P349" s="1">
        <v>4</v>
      </c>
      <c r="Q349" s="1">
        <v>3</v>
      </c>
      <c r="R349" s="2">
        <v>49850</v>
      </c>
    </row>
    <row r="350" spans="1:18" ht="15.75" customHeight="1">
      <c r="A350" s="1">
        <v>2022</v>
      </c>
      <c r="B350" s="1" t="s">
        <v>301</v>
      </c>
      <c r="C350" s="1" t="s">
        <v>578</v>
      </c>
      <c r="D350" s="9" t="s">
        <v>578</v>
      </c>
      <c r="E350" s="11" t="s">
        <v>236</v>
      </c>
      <c r="F350" s="1" t="s">
        <v>236</v>
      </c>
      <c r="G350" s="1">
        <v>2</v>
      </c>
      <c r="H350" s="1">
        <v>4</v>
      </c>
      <c r="I350" s="1" t="s">
        <v>479</v>
      </c>
      <c r="J350" s="1" t="s">
        <v>22</v>
      </c>
      <c r="K350" s="1">
        <v>10.8</v>
      </c>
      <c r="L350" s="1">
        <v>8.3000000000000007</v>
      </c>
      <c r="M350" s="1">
        <v>9.6999999999999993</v>
      </c>
      <c r="N350" s="1">
        <v>29</v>
      </c>
      <c r="O350" s="1">
        <v>228</v>
      </c>
      <c r="P350" s="1">
        <v>5</v>
      </c>
      <c r="Q350" s="1">
        <v>6</v>
      </c>
      <c r="R350" s="2">
        <v>39150</v>
      </c>
    </row>
    <row r="351" spans="1:18" ht="15.75" customHeight="1">
      <c r="A351" s="1">
        <v>2022</v>
      </c>
      <c r="B351" s="1" t="s">
        <v>301</v>
      </c>
      <c r="C351" s="1" t="s">
        <v>478</v>
      </c>
      <c r="D351" s="9" t="s">
        <v>478</v>
      </c>
      <c r="E351" s="11" t="s">
        <v>236</v>
      </c>
      <c r="F351" s="1" t="s">
        <v>236</v>
      </c>
      <c r="G351" s="1">
        <v>2</v>
      </c>
      <c r="H351" s="1">
        <v>4</v>
      </c>
      <c r="I351" s="1" t="s">
        <v>479</v>
      </c>
      <c r="J351" s="1" t="s">
        <v>22</v>
      </c>
      <c r="K351" s="1">
        <v>10.5</v>
      </c>
      <c r="L351" s="1">
        <v>8.3000000000000007</v>
      </c>
      <c r="M351" s="1">
        <v>9.5</v>
      </c>
      <c r="N351" s="1">
        <v>30</v>
      </c>
      <c r="O351" s="1">
        <v>223</v>
      </c>
      <c r="P351" s="1">
        <v>5</v>
      </c>
      <c r="Q351" s="1">
        <v>6</v>
      </c>
      <c r="R351" s="2">
        <v>46500</v>
      </c>
    </row>
    <row r="352" spans="1:18" ht="15.75" customHeight="1">
      <c r="A352" s="1">
        <v>2022</v>
      </c>
      <c r="B352" s="1" t="s">
        <v>301</v>
      </c>
      <c r="C352" s="6" t="s">
        <v>474</v>
      </c>
      <c r="D352" s="9" t="s">
        <v>474</v>
      </c>
      <c r="E352" s="12" t="s">
        <v>53</v>
      </c>
      <c r="F352" s="1" t="s">
        <v>53</v>
      </c>
      <c r="G352" s="1">
        <v>3.5</v>
      </c>
      <c r="H352" s="1">
        <v>6</v>
      </c>
      <c r="I352" s="1" t="s">
        <v>441</v>
      </c>
      <c r="J352" s="1" t="s">
        <v>22</v>
      </c>
      <c r="K352" s="1">
        <v>11.9</v>
      </c>
      <c r="L352" s="1">
        <v>9.5</v>
      </c>
      <c r="M352" s="1">
        <v>10.8</v>
      </c>
      <c r="N352" s="1">
        <v>26</v>
      </c>
      <c r="O352" s="1">
        <v>253</v>
      </c>
      <c r="P352" s="1">
        <v>5</v>
      </c>
      <c r="Q352" s="1">
        <v>5</v>
      </c>
      <c r="R352" s="2">
        <v>47850</v>
      </c>
    </row>
    <row r="353" spans="1:18" ht="15.75" customHeight="1">
      <c r="A353" s="1">
        <v>2022</v>
      </c>
      <c r="B353" s="1" t="s">
        <v>301</v>
      </c>
      <c r="C353" s="6" t="s">
        <v>302</v>
      </c>
      <c r="D353" s="9" t="s">
        <v>302</v>
      </c>
      <c r="E353" s="12" t="s">
        <v>53</v>
      </c>
      <c r="F353" s="1" t="s">
        <v>53</v>
      </c>
      <c r="G353" s="1">
        <v>5.6</v>
      </c>
      <c r="H353" s="1">
        <v>8</v>
      </c>
      <c r="I353" s="1" t="s">
        <v>303</v>
      </c>
      <c r="J353" s="1" t="s">
        <v>22</v>
      </c>
      <c r="K353" s="1">
        <v>17.5</v>
      </c>
      <c r="L353" s="1">
        <v>12.2</v>
      </c>
      <c r="M353" s="1">
        <v>15.1</v>
      </c>
      <c r="N353" s="1">
        <v>19</v>
      </c>
      <c r="O353" s="1">
        <v>355</v>
      </c>
      <c r="P353" s="1">
        <v>3</v>
      </c>
      <c r="Q353" s="1">
        <v>3</v>
      </c>
      <c r="R353" s="2">
        <v>71950</v>
      </c>
    </row>
    <row r="354" spans="1:18" ht="15.75" customHeight="1">
      <c r="A354" s="1">
        <v>2022</v>
      </c>
      <c r="B354" s="1" t="s">
        <v>168</v>
      </c>
      <c r="C354" s="1" t="s">
        <v>550</v>
      </c>
      <c r="D354" s="9" t="s">
        <v>550</v>
      </c>
      <c r="E354" s="10" t="s">
        <v>236</v>
      </c>
      <c r="F354" s="1" t="s">
        <v>236</v>
      </c>
      <c r="G354" s="1">
        <v>2</v>
      </c>
      <c r="H354" s="1">
        <v>4</v>
      </c>
      <c r="I354" s="1" t="s">
        <v>441</v>
      </c>
      <c r="J354" s="1" t="s">
        <v>22</v>
      </c>
      <c r="K354" s="1">
        <v>11.5</v>
      </c>
      <c r="L354" s="1">
        <v>9.1999999999999993</v>
      </c>
      <c r="M354" s="1">
        <v>10.4</v>
      </c>
      <c r="N354" s="1">
        <v>27</v>
      </c>
      <c r="O354" s="1">
        <v>247</v>
      </c>
      <c r="P354" s="1">
        <v>5</v>
      </c>
      <c r="Q354" s="1">
        <v>7</v>
      </c>
      <c r="R354" s="2">
        <v>41800</v>
      </c>
    </row>
    <row r="355" spans="1:18" ht="15.75" customHeight="1">
      <c r="A355" s="1">
        <v>2022</v>
      </c>
      <c r="B355" s="1" t="s">
        <v>168</v>
      </c>
      <c r="C355" s="1" t="s">
        <v>440</v>
      </c>
      <c r="D355" s="9" t="s">
        <v>440</v>
      </c>
      <c r="E355" s="10" t="s">
        <v>236</v>
      </c>
      <c r="F355" s="1" t="s">
        <v>236</v>
      </c>
      <c r="G355" s="1">
        <v>2</v>
      </c>
      <c r="H355" s="1">
        <v>4</v>
      </c>
      <c r="I355" s="1" t="s">
        <v>441</v>
      </c>
      <c r="J355" s="1" t="s">
        <v>22</v>
      </c>
      <c r="K355" s="1">
        <v>11.2</v>
      </c>
      <c r="L355" s="1">
        <v>9.1999999999999993</v>
      </c>
      <c r="M355" s="1">
        <v>10.3</v>
      </c>
      <c r="N355" s="1">
        <v>27</v>
      </c>
      <c r="O355" s="1">
        <v>245</v>
      </c>
      <c r="P355" s="1">
        <v>5</v>
      </c>
      <c r="Q355" s="1">
        <v>7</v>
      </c>
      <c r="R355" s="2">
        <v>51000</v>
      </c>
    </row>
    <row r="356" spans="1:18" ht="15.75" customHeight="1">
      <c r="A356" s="1">
        <v>2022</v>
      </c>
      <c r="B356" s="1" t="s">
        <v>201</v>
      </c>
      <c r="C356" s="6" t="s">
        <v>699</v>
      </c>
      <c r="D356" s="9" t="s">
        <v>699</v>
      </c>
      <c r="E356" s="12" t="s">
        <v>236</v>
      </c>
      <c r="F356" s="1" t="s">
        <v>236</v>
      </c>
      <c r="G356" s="1">
        <v>2</v>
      </c>
      <c r="H356" s="1">
        <v>4</v>
      </c>
      <c r="I356" s="1" t="s">
        <v>72</v>
      </c>
      <c r="J356" s="1" t="s">
        <v>233</v>
      </c>
      <c r="K356" s="1">
        <v>10.4</v>
      </c>
      <c r="L356" s="1">
        <v>7.6</v>
      </c>
      <c r="M356" s="1">
        <v>9.1</v>
      </c>
      <c r="N356" s="1">
        <v>31</v>
      </c>
      <c r="O356" s="1">
        <v>214</v>
      </c>
      <c r="P356" s="1">
        <v>5</v>
      </c>
      <c r="Q356" s="1">
        <v>5</v>
      </c>
      <c r="R356" s="2">
        <v>29995</v>
      </c>
    </row>
    <row r="357" spans="1:18" ht="15.75" customHeight="1">
      <c r="A357" s="1">
        <v>2022</v>
      </c>
      <c r="B357" s="1" t="s">
        <v>201</v>
      </c>
      <c r="C357" s="6" t="s">
        <v>699</v>
      </c>
      <c r="D357" s="9" t="s">
        <v>699</v>
      </c>
      <c r="E357" s="12" t="s">
        <v>236</v>
      </c>
      <c r="F357" s="1" t="s">
        <v>236</v>
      </c>
      <c r="G357" s="1">
        <v>2.4</v>
      </c>
      <c r="H357" s="1">
        <v>4</v>
      </c>
      <c r="I357" s="1" t="s">
        <v>72</v>
      </c>
      <c r="J357" s="1" t="s">
        <v>233</v>
      </c>
      <c r="K357" s="1">
        <v>10.8</v>
      </c>
      <c r="L357" s="1">
        <v>7.5</v>
      </c>
      <c r="M357" s="1">
        <v>9.3000000000000007</v>
      </c>
      <c r="N357" s="1">
        <v>30</v>
      </c>
      <c r="O357" s="1">
        <v>219</v>
      </c>
      <c r="P357" s="1">
        <v>5</v>
      </c>
      <c r="Q357" s="1">
        <v>6</v>
      </c>
      <c r="R357" s="2">
        <v>29995</v>
      </c>
    </row>
    <row r="358" spans="1:18" ht="15.75" customHeight="1">
      <c r="A358" s="1">
        <v>2022</v>
      </c>
      <c r="B358" s="1" t="s">
        <v>201</v>
      </c>
      <c r="C358" s="6" t="s">
        <v>699</v>
      </c>
      <c r="D358" s="9" t="s">
        <v>699</v>
      </c>
      <c r="E358" s="12" t="s">
        <v>236</v>
      </c>
      <c r="F358" s="1" t="s">
        <v>236</v>
      </c>
      <c r="G358" s="1">
        <v>3.2</v>
      </c>
      <c r="H358" s="1">
        <v>6</v>
      </c>
      <c r="I358" s="1" t="s">
        <v>72</v>
      </c>
      <c r="J358" s="1" t="s">
        <v>233</v>
      </c>
      <c r="K358" s="1">
        <v>11.9</v>
      </c>
      <c r="L358" s="1">
        <v>8.1999999999999993</v>
      </c>
      <c r="M358" s="1">
        <v>10.199999999999999</v>
      </c>
      <c r="N358" s="1">
        <v>28</v>
      </c>
      <c r="O358" s="1">
        <v>240</v>
      </c>
      <c r="P358" s="1">
        <v>5</v>
      </c>
      <c r="Q358" s="1">
        <v>5</v>
      </c>
      <c r="R358" s="2">
        <v>29995</v>
      </c>
    </row>
    <row r="359" spans="1:18" ht="15.75" customHeight="1">
      <c r="A359" s="1">
        <v>2022</v>
      </c>
      <c r="B359" s="1" t="s">
        <v>201</v>
      </c>
      <c r="C359" s="6" t="s">
        <v>637</v>
      </c>
      <c r="D359" s="9" t="s">
        <v>637</v>
      </c>
      <c r="E359" s="12" t="s">
        <v>236</v>
      </c>
      <c r="F359" s="1" t="s">
        <v>236</v>
      </c>
      <c r="G359" s="1">
        <v>2</v>
      </c>
      <c r="H359" s="1">
        <v>4</v>
      </c>
      <c r="I359" s="1" t="s">
        <v>72</v>
      </c>
      <c r="J359" s="1" t="s">
        <v>233</v>
      </c>
      <c r="K359" s="1">
        <v>11.2</v>
      </c>
      <c r="L359" s="1">
        <v>8</v>
      </c>
      <c r="M359" s="1">
        <v>9.8000000000000007</v>
      </c>
      <c r="N359" s="1">
        <v>29</v>
      </c>
      <c r="O359" s="1">
        <v>229</v>
      </c>
      <c r="P359" s="1">
        <v>5</v>
      </c>
      <c r="Q359" s="1">
        <v>5</v>
      </c>
      <c r="R359" s="2">
        <v>34895</v>
      </c>
    </row>
    <row r="360" spans="1:18" ht="15.75" customHeight="1">
      <c r="A360" s="1">
        <v>2022</v>
      </c>
      <c r="B360" s="1" t="s">
        <v>201</v>
      </c>
      <c r="C360" s="6" t="s">
        <v>637</v>
      </c>
      <c r="D360" s="9" t="s">
        <v>637</v>
      </c>
      <c r="E360" s="12" t="s">
        <v>236</v>
      </c>
      <c r="F360" s="1" t="s">
        <v>236</v>
      </c>
      <c r="G360" s="1">
        <v>2.4</v>
      </c>
      <c r="H360" s="1">
        <v>4</v>
      </c>
      <c r="I360" s="1" t="s">
        <v>72</v>
      </c>
      <c r="J360" s="1" t="s">
        <v>233</v>
      </c>
      <c r="K360" s="1">
        <v>11.2</v>
      </c>
      <c r="L360" s="1">
        <v>8</v>
      </c>
      <c r="M360" s="1">
        <v>9.8000000000000007</v>
      </c>
      <c r="N360" s="1">
        <v>29</v>
      </c>
      <c r="O360" s="1">
        <v>230</v>
      </c>
      <c r="P360" s="1">
        <v>5</v>
      </c>
      <c r="Q360" s="1">
        <v>6</v>
      </c>
      <c r="R360" s="2">
        <v>29995</v>
      </c>
    </row>
    <row r="361" spans="1:18" ht="15.75" customHeight="1">
      <c r="A361" s="1">
        <v>2022</v>
      </c>
      <c r="B361" s="1" t="s">
        <v>201</v>
      </c>
      <c r="C361" s="6" t="s">
        <v>637</v>
      </c>
      <c r="D361" s="9" t="s">
        <v>637</v>
      </c>
      <c r="E361" s="12" t="s">
        <v>236</v>
      </c>
      <c r="F361" s="1" t="s">
        <v>236</v>
      </c>
      <c r="G361" s="1">
        <v>3.2</v>
      </c>
      <c r="H361" s="1">
        <v>6</v>
      </c>
      <c r="I361" s="1" t="s">
        <v>72</v>
      </c>
      <c r="J361" s="1" t="s">
        <v>233</v>
      </c>
      <c r="K361" s="1">
        <v>12.2</v>
      </c>
      <c r="L361" s="1">
        <v>8.6</v>
      </c>
      <c r="M361" s="1">
        <v>10.6</v>
      </c>
      <c r="N361" s="1">
        <v>27</v>
      </c>
      <c r="O361" s="1">
        <v>249</v>
      </c>
      <c r="P361" s="1">
        <v>5</v>
      </c>
      <c r="Q361" s="1">
        <v>5</v>
      </c>
      <c r="R361" s="2">
        <v>35245</v>
      </c>
    </row>
    <row r="362" spans="1:18" ht="15.75" customHeight="1">
      <c r="A362" s="1">
        <v>2022</v>
      </c>
      <c r="B362" s="1" t="s">
        <v>201</v>
      </c>
      <c r="C362" s="6" t="s">
        <v>602</v>
      </c>
      <c r="D362" s="9" t="s">
        <v>602</v>
      </c>
      <c r="E362" s="12" t="s">
        <v>236</v>
      </c>
      <c r="F362" s="1" t="s">
        <v>236</v>
      </c>
      <c r="G362" s="1">
        <v>3.2</v>
      </c>
      <c r="H362" s="1">
        <v>6</v>
      </c>
      <c r="I362" s="1" t="s">
        <v>72</v>
      </c>
      <c r="J362" s="1" t="s">
        <v>233</v>
      </c>
      <c r="K362" s="1">
        <v>12.9</v>
      </c>
      <c r="L362" s="1">
        <v>9.6999999999999993</v>
      </c>
      <c r="M362" s="1">
        <v>11.5</v>
      </c>
      <c r="N362" s="1">
        <v>25</v>
      </c>
      <c r="O362" s="1">
        <v>268</v>
      </c>
      <c r="P362" s="1">
        <v>4</v>
      </c>
      <c r="Q362" s="1">
        <v>5</v>
      </c>
      <c r="R362" s="2">
        <v>37545</v>
      </c>
    </row>
    <row r="363" spans="1:18" ht="15.75" customHeight="1">
      <c r="A363" s="1">
        <v>2022</v>
      </c>
      <c r="B363" s="1" t="s">
        <v>201</v>
      </c>
      <c r="C363" s="1" t="s">
        <v>743</v>
      </c>
      <c r="D363" s="9" t="s">
        <v>743</v>
      </c>
      <c r="E363" s="10" t="s">
        <v>236</v>
      </c>
      <c r="F363" s="1" t="s">
        <v>236</v>
      </c>
      <c r="G363" s="1">
        <v>2.4</v>
      </c>
      <c r="H363" s="1">
        <v>4</v>
      </c>
      <c r="I363" s="1" t="s">
        <v>407</v>
      </c>
      <c r="J363" s="1" t="s">
        <v>233</v>
      </c>
      <c r="K363" s="1">
        <v>10.6</v>
      </c>
      <c r="L363" s="1">
        <v>7.6</v>
      </c>
      <c r="M363" s="1">
        <v>9.3000000000000007</v>
      </c>
      <c r="N363" s="1">
        <v>30</v>
      </c>
      <c r="O363" s="1">
        <v>218</v>
      </c>
      <c r="P363" s="1">
        <v>5</v>
      </c>
      <c r="Q363" s="1">
        <v>6</v>
      </c>
      <c r="R363" s="2">
        <v>27285</v>
      </c>
    </row>
    <row r="364" spans="1:18" ht="15.75" customHeight="1">
      <c r="A364" s="1">
        <v>2022</v>
      </c>
      <c r="B364" s="1" t="s">
        <v>201</v>
      </c>
      <c r="C364" s="1" t="s">
        <v>744</v>
      </c>
      <c r="D364" s="9" t="s">
        <v>744</v>
      </c>
      <c r="E364" s="10" t="s">
        <v>236</v>
      </c>
      <c r="F364" s="1" t="s">
        <v>236</v>
      </c>
      <c r="G364" s="1">
        <v>2.4</v>
      </c>
      <c r="H364" s="1">
        <v>4</v>
      </c>
      <c r="I364" s="1" t="s">
        <v>72</v>
      </c>
      <c r="J364" s="1" t="s">
        <v>233</v>
      </c>
      <c r="K364" s="1">
        <v>10.8</v>
      </c>
      <c r="L364" s="1">
        <v>7.8</v>
      </c>
      <c r="M364" s="1">
        <v>9.5</v>
      </c>
      <c r="N364" s="1">
        <v>30</v>
      </c>
      <c r="O364" s="1">
        <v>222</v>
      </c>
      <c r="P364" s="1">
        <v>5</v>
      </c>
      <c r="Q364" s="1">
        <v>6</v>
      </c>
      <c r="R364" s="2">
        <v>27285</v>
      </c>
    </row>
    <row r="365" spans="1:18" ht="15.75" customHeight="1">
      <c r="A365" s="1">
        <v>2022</v>
      </c>
      <c r="B365" s="1" t="s">
        <v>201</v>
      </c>
      <c r="C365" s="6" t="s">
        <v>389</v>
      </c>
      <c r="D365" s="9" t="s">
        <v>389</v>
      </c>
      <c r="E365" s="12" t="s">
        <v>53</v>
      </c>
      <c r="F365" s="1" t="s">
        <v>53</v>
      </c>
      <c r="G365" s="1">
        <v>3.6</v>
      </c>
      <c r="H365" s="1">
        <v>6</v>
      </c>
      <c r="I365" s="1" t="s">
        <v>45</v>
      </c>
      <c r="J365" s="1" t="s">
        <v>233</v>
      </c>
      <c r="K365" s="1">
        <v>12.3</v>
      </c>
      <c r="L365" s="1">
        <v>9.1999999999999993</v>
      </c>
      <c r="M365" s="1">
        <v>10.9</v>
      </c>
      <c r="N365" s="1">
        <v>26</v>
      </c>
      <c r="O365" s="1">
        <v>256</v>
      </c>
      <c r="P365" s="1">
        <v>5</v>
      </c>
      <c r="Q365" s="1">
        <v>7</v>
      </c>
      <c r="R365" s="2">
        <v>46645</v>
      </c>
    </row>
    <row r="366" spans="1:18" ht="15.75" customHeight="1">
      <c r="A366" s="1">
        <v>2022</v>
      </c>
      <c r="B366" s="1" t="s">
        <v>201</v>
      </c>
      <c r="C366" s="6" t="s">
        <v>389</v>
      </c>
      <c r="D366" s="9" t="s">
        <v>389</v>
      </c>
      <c r="E366" s="12" t="s">
        <v>53</v>
      </c>
      <c r="F366" s="1" t="s">
        <v>53</v>
      </c>
      <c r="G366" s="1">
        <v>5.7</v>
      </c>
      <c r="H366" s="1">
        <v>8</v>
      </c>
      <c r="I366" s="1" t="s">
        <v>45</v>
      </c>
      <c r="J366" s="1" t="s">
        <v>233</v>
      </c>
      <c r="K366" s="1">
        <v>16.7</v>
      </c>
      <c r="L366" s="1">
        <v>10.9</v>
      </c>
      <c r="M366" s="1">
        <v>14.1</v>
      </c>
      <c r="N366" s="1">
        <v>20</v>
      </c>
      <c r="O366" s="1">
        <v>331</v>
      </c>
      <c r="P366" s="1">
        <v>3</v>
      </c>
      <c r="Q366" s="1">
        <v>5</v>
      </c>
      <c r="R366" s="2">
        <v>56240</v>
      </c>
    </row>
    <row r="367" spans="1:18" ht="15.75" customHeight="1">
      <c r="A367" s="1">
        <v>2022</v>
      </c>
      <c r="B367" s="1" t="s">
        <v>201</v>
      </c>
      <c r="C367" s="6" t="s">
        <v>370</v>
      </c>
      <c r="D367" s="9" t="s">
        <v>370</v>
      </c>
      <c r="E367" s="12" t="s">
        <v>53</v>
      </c>
      <c r="F367" s="1" t="s">
        <v>53</v>
      </c>
      <c r="G367" s="1">
        <v>3.6</v>
      </c>
      <c r="H367" s="1">
        <v>6</v>
      </c>
      <c r="I367" s="1" t="s">
        <v>45</v>
      </c>
      <c r="J367" s="1" t="s">
        <v>233</v>
      </c>
      <c r="K367" s="1">
        <v>13</v>
      </c>
      <c r="L367" s="1">
        <v>9.4</v>
      </c>
      <c r="M367" s="1">
        <v>11.3</v>
      </c>
      <c r="N367" s="1">
        <v>25</v>
      </c>
      <c r="O367" s="1">
        <v>266</v>
      </c>
      <c r="P367" s="1">
        <v>4</v>
      </c>
      <c r="Q367" s="1">
        <v>7</v>
      </c>
      <c r="R367" s="2">
        <v>48645</v>
      </c>
    </row>
    <row r="368" spans="1:18" ht="15.75" customHeight="1">
      <c r="A368" s="1">
        <v>2022</v>
      </c>
      <c r="B368" s="1" t="s">
        <v>201</v>
      </c>
      <c r="C368" s="6" t="s">
        <v>370</v>
      </c>
      <c r="D368" s="9" t="s">
        <v>370</v>
      </c>
      <c r="E368" s="12" t="s">
        <v>53</v>
      </c>
      <c r="F368" s="1" t="s">
        <v>53</v>
      </c>
      <c r="G368" s="1">
        <v>5.7</v>
      </c>
      <c r="H368" s="1">
        <v>8</v>
      </c>
      <c r="I368" s="1" t="s">
        <v>45</v>
      </c>
      <c r="J368" s="1" t="s">
        <v>233</v>
      </c>
      <c r="K368" s="1">
        <v>16.7</v>
      </c>
      <c r="L368" s="1">
        <v>10.9</v>
      </c>
      <c r="M368" s="1">
        <v>14.1</v>
      </c>
      <c r="N368" s="1">
        <v>20</v>
      </c>
      <c r="O368" s="1">
        <v>331</v>
      </c>
      <c r="P368" s="1">
        <v>3</v>
      </c>
      <c r="Q368" s="1">
        <v>5</v>
      </c>
      <c r="R368" s="2">
        <v>58240</v>
      </c>
    </row>
    <row r="369" spans="1:18" ht="15.75" customHeight="1">
      <c r="A369" s="1">
        <v>2022</v>
      </c>
      <c r="B369" s="1" t="s">
        <v>201</v>
      </c>
      <c r="C369" s="6" t="s">
        <v>510</v>
      </c>
      <c r="D369" s="9" t="s">
        <v>510</v>
      </c>
      <c r="E369" s="12" t="s">
        <v>53</v>
      </c>
      <c r="F369" s="1" t="s">
        <v>53</v>
      </c>
      <c r="G369" s="1">
        <v>3.6</v>
      </c>
      <c r="H369" s="1">
        <v>6</v>
      </c>
      <c r="I369" s="1" t="s">
        <v>45</v>
      </c>
      <c r="J369" s="1" t="s">
        <v>233</v>
      </c>
      <c r="K369" s="1">
        <v>12.7</v>
      </c>
      <c r="L369" s="1">
        <v>9.6</v>
      </c>
      <c r="M369" s="1">
        <v>11.3</v>
      </c>
      <c r="N369" s="1">
        <v>25</v>
      </c>
      <c r="O369" s="1">
        <v>265</v>
      </c>
      <c r="P369" s="1">
        <v>4</v>
      </c>
      <c r="Q369" s="1">
        <v>7</v>
      </c>
      <c r="R369" s="2">
        <v>44850</v>
      </c>
    </row>
    <row r="370" spans="1:18" ht="15.75" customHeight="1">
      <c r="A370" s="1">
        <v>2022</v>
      </c>
      <c r="B370" s="1" t="s">
        <v>201</v>
      </c>
      <c r="C370" s="6" t="s">
        <v>202</v>
      </c>
      <c r="D370" s="9" t="s">
        <v>202</v>
      </c>
      <c r="E370" s="12" t="s">
        <v>53</v>
      </c>
      <c r="F370" s="1" t="s">
        <v>53</v>
      </c>
      <c r="G370" s="1">
        <v>6.4</v>
      </c>
      <c r="H370" s="1">
        <v>8</v>
      </c>
      <c r="I370" s="1" t="s">
        <v>45</v>
      </c>
      <c r="J370" s="1" t="s">
        <v>22</v>
      </c>
      <c r="K370" s="1">
        <v>18.600000000000001</v>
      </c>
      <c r="L370" s="1">
        <v>12.8</v>
      </c>
      <c r="M370" s="1">
        <v>16</v>
      </c>
      <c r="N370" s="1">
        <v>18</v>
      </c>
      <c r="O370" s="1">
        <v>374</v>
      </c>
      <c r="P370" s="1">
        <v>2</v>
      </c>
      <c r="Q370" s="1">
        <v>1</v>
      </c>
      <c r="R370" s="2">
        <v>97995</v>
      </c>
    </row>
    <row r="371" spans="1:18" ht="15.75" customHeight="1">
      <c r="A371" s="1">
        <v>2022</v>
      </c>
      <c r="B371" s="1" t="s">
        <v>201</v>
      </c>
      <c r="C371" s="1" t="s">
        <v>782</v>
      </c>
      <c r="D371" s="9" t="s">
        <v>782</v>
      </c>
      <c r="E371" s="10" t="s">
        <v>236</v>
      </c>
      <c r="F371" s="1" t="s">
        <v>236</v>
      </c>
      <c r="G371" s="1">
        <v>1.3</v>
      </c>
      <c r="H371" s="1">
        <v>4</v>
      </c>
      <c r="I371" s="1" t="s">
        <v>72</v>
      </c>
      <c r="J371" s="1" t="s">
        <v>233</v>
      </c>
      <c r="K371" s="1">
        <v>9.8000000000000007</v>
      </c>
      <c r="L371" s="1">
        <v>7.4</v>
      </c>
      <c r="M371" s="1">
        <v>8.6999999999999993</v>
      </c>
      <c r="N371" s="1">
        <v>32</v>
      </c>
      <c r="O371" s="1">
        <v>204</v>
      </c>
      <c r="P371" s="1">
        <v>6</v>
      </c>
      <c r="Q371" s="1">
        <v>6</v>
      </c>
      <c r="R371" s="2">
        <v>24695</v>
      </c>
    </row>
    <row r="372" spans="1:18" ht="15.75" customHeight="1">
      <c r="A372" s="1">
        <v>2022</v>
      </c>
      <c r="B372" s="1" t="s">
        <v>201</v>
      </c>
      <c r="C372" s="1" t="s">
        <v>716</v>
      </c>
      <c r="D372" s="9" t="s">
        <v>716</v>
      </c>
      <c r="E372" s="10" t="s">
        <v>236</v>
      </c>
      <c r="F372" s="1" t="s">
        <v>236</v>
      </c>
      <c r="G372" s="1">
        <v>1.3</v>
      </c>
      <c r="H372" s="1">
        <v>4</v>
      </c>
      <c r="I372" s="1" t="s">
        <v>72</v>
      </c>
      <c r="J372" s="1" t="s">
        <v>233</v>
      </c>
      <c r="K372" s="1">
        <v>10.1</v>
      </c>
      <c r="L372" s="1">
        <v>8.1</v>
      </c>
      <c r="M372" s="1">
        <v>9.1999999999999993</v>
      </c>
      <c r="N372" s="1">
        <v>31</v>
      </c>
      <c r="O372" s="1">
        <v>222</v>
      </c>
      <c r="P372" s="1">
        <v>5</v>
      </c>
      <c r="Q372" s="1">
        <v>6</v>
      </c>
      <c r="R372" s="2">
        <v>29145</v>
      </c>
    </row>
    <row r="373" spans="1:18" ht="15.75" customHeight="1">
      <c r="A373" s="1">
        <v>2022</v>
      </c>
      <c r="B373" s="1" t="s">
        <v>201</v>
      </c>
      <c r="C373" s="1" t="s">
        <v>690</v>
      </c>
      <c r="D373" s="9" t="s">
        <v>690</v>
      </c>
      <c r="E373" s="10" t="s">
        <v>236</v>
      </c>
      <c r="F373" s="1" t="s">
        <v>236</v>
      </c>
      <c r="G373" s="1">
        <v>1.3</v>
      </c>
      <c r="H373" s="1">
        <v>4</v>
      </c>
      <c r="I373" s="1" t="s">
        <v>72</v>
      </c>
      <c r="J373" s="1" t="s">
        <v>233</v>
      </c>
      <c r="K373" s="1">
        <v>10.8</v>
      </c>
      <c r="L373" s="1">
        <v>8.6999999999999993</v>
      </c>
      <c r="M373" s="1">
        <v>9.9</v>
      </c>
      <c r="N373" s="1">
        <v>29</v>
      </c>
      <c r="O373" s="1">
        <v>231</v>
      </c>
      <c r="P373" s="1">
        <v>5</v>
      </c>
      <c r="Q373" s="1">
        <v>6</v>
      </c>
      <c r="R373" s="2">
        <v>30945</v>
      </c>
    </row>
    <row r="374" spans="1:18" ht="15.75" customHeight="1">
      <c r="A374" s="1">
        <v>2022</v>
      </c>
      <c r="B374" s="1" t="s">
        <v>201</v>
      </c>
      <c r="C374" s="6" t="s">
        <v>300</v>
      </c>
      <c r="D374" s="9" t="s">
        <v>300</v>
      </c>
      <c r="E374" s="12" t="s">
        <v>53</v>
      </c>
      <c r="F374" s="1" t="s">
        <v>53</v>
      </c>
      <c r="G374" s="1">
        <v>5.7</v>
      </c>
      <c r="H374" s="1">
        <v>8</v>
      </c>
      <c r="I374" s="1" t="s">
        <v>45</v>
      </c>
      <c r="J374" s="1" t="s">
        <v>233</v>
      </c>
      <c r="K374" s="1">
        <v>15.6</v>
      </c>
      <c r="L374" s="1">
        <v>11.7</v>
      </c>
      <c r="M374" s="1">
        <v>13.8</v>
      </c>
      <c r="N374" s="1">
        <v>20</v>
      </c>
      <c r="O374" s="1">
        <v>323</v>
      </c>
      <c r="P374" s="1">
        <v>3</v>
      </c>
      <c r="Q374" s="1">
        <v>5</v>
      </c>
      <c r="R374" s="2">
        <v>71995</v>
      </c>
    </row>
    <row r="375" spans="1:18" ht="15.75" customHeight="1">
      <c r="A375" s="1">
        <v>2022</v>
      </c>
      <c r="B375" s="1" t="s">
        <v>201</v>
      </c>
      <c r="C375" s="6" t="s">
        <v>700</v>
      </c>
      <c r="D375" s="9" t="s">
        <v>700</v>
      </c>
      <c r="E375" s="12" t="s">
        <v>236</v>
      </c>
      <c r="F375" s="1" t="s">
        <v>236</v>
      </c>
      <c r="G375" s="1">
        <v>2</v>
      </c>
      <c r="H375" s="1">
        <v>4</v>
      </c>
      <c r="I375" s="1" t="s">
        <v>45</v>
      </c>
      <c r="J375" s="1" t="s">
        <v>233</v>
      </c>
      <c r="K375" s="1">
        <v>10.7</v>
      </c>
      <c r="L375" s="1">
        <v>9.8000000000000007</v>
      </c>
      <c r="M375" s="1">
        <v>10.3</v>
      </c>
      <c r="N375" s="1">
        <v>27</v>
      </c>
      <c r="O375" s="1">
        <v>241</v>
      </c>
      <c r="P375" s="1">
        <v>5</v>
      </c>
      <c r="Q375" s="1">
        <v>5</v>
      </c>
      <c r="R375" s="2">
        <v>29995</v>
      </c>
    </row>
    <row r="376" spans="1:18" ht="15.75" customHeight="1">
      <c r="A376" s="1">
        <v>2022</v>
      </c>
      <c r="B376" s="1" t="s">
        <v>201</v>
      </c>
      <c r="C376" s="6" t="s">
        <v>700</v>
      </c>
      <c r="D376" s="9" t="s">
        <v>700</v>
      </c>
      <c r="E376" s="12" t="s">
        <v>236</v>
      </c>
      <c r="F376" s="1" t="s">
        <v>236</v>
      </c>
      <c r="G376" s="1">
        <v>3.6</v>
      </c>
      <c r="H376" s="1">
        <v>6</v>
      </c>
      <c r="I376" s="1" t="s">
        <v>45</v>
      </c>
      <c r="J376" s="1" t="s">
        <v>233</v>
      </c>
      <c r="K376" s="1">
        <v>12.8</v>
      </c>
      <c r="L376" s="1">
        <v>10.4</v>
      </c>
      <c r="M376" s="1">
        <v>11.8</v>
      </c>
      <c r="N376" s="1">
        <v>24</v>
      </c>
      <c r="O376" s="1">
        <v>274</v>
      </c>
      <c r="P376" s="1">
        <v>4</v>
      </c>
      <c r="Q376" s="1">
        <v>7</v>
      </c>
      <c r="R376" s="2">
        <v>29995</v>
      </c>
    </row>
    <row r="377" spans="1:18" ht="15.75" customHeight="1">
      <c r="A377" s="1">
        <v>2022</v>
      </c>
      <c r="B377" s="1" t="s">
        <v>201</v>
      </c>
      <c r="C377" s="6" t="s">
        <v>567</v>
      </c>
      <c r="D377" s="9" t="s">
        <v>567</v>
      </c>
      <c r="E377" s="12" t="s">
        <v>236</v>
      </c>
      <c r="F377" s="1" t="s">
        <v>236</v>
      </c>
      <c r="G377" s="1">
        <v>3.6</v>
      </c>
      <c r="H377" s="1">
        <v>6</v>
      </c>
      <c r="I377" s="1" t="s">
        <v>45</v>
      </c>
      <c r="J377" s="1" t="s">
        <v>233</v>
      </c>
      <c r="K377" s="1">
        <v>12</v>
      </c>
      <c r="L377" s="1">
        <v>9.8000000000000007</v>
      </c>
      <c r="M377" s="1">
        <v>11</v>
      </c>
      <c r="N377" s="1">
        <v>26</v>
      </c>
      <c r="O377" s="1">
        <v>258</v>
      </c>
      <c r="P377" s="1">
        <v>4</v>
      </c>
      <c r="Q377" s="1">
        <v>5</v>
      </c>
      <c r="R377" s="2">
        <v>40000</v>
      </c>
    </row>
    <row r="378" spans="1:18" ht="15.75" customHeight="1">
      <c r="A378" s="1">
        <v>2022</v>
      </c>
      <c r="B378" s="1" t="s">
        <v>201</v>
      </c>
      <c r="C378" s="6" t="s">
        <v>700</v>
      </c>
      <c r="D378" s="9" t="s">
        <v>700</v>
      </c>
      <c r="E378" s="12" t="s">
        <v>236</v>
      </c>
      <c r="F378" s="1" t="s">
        <v>236</v>
      </c>
      <c r="G378" s="1">
        <v>3.6</v>
      </c>
      <c r="H378" s="1">
        <v>6</v>
      </c>
      <c r="I378" s="1" t="s">
        <v>84</v>
      </c>
      <c r="J378" s="1" t="s">
        <v>233</v>
      </c>
      <c r="K378" s="1">
        <v>13.7</v>
      </c>
      <c r="L378" s="1">
        <v>9.6</v>
      </c>
      <c r="M378" s="1">
        <v>11.8</v>
      </c>
      <c r="N378" s="1">
        <v>24</v>
      </c>
      <c r="O378" s="1">
        <v>277</v>
      </c>
      <c r="P378" s="1">
        <v>4</v>
      </c>
      <c r="Q378" s="1">
        <v>5</v>
      </c>
      <c r="R378" s="2">
        <v>29995</v>
      </c>
    </row>
    <row r="379" spans="1:18" ht="15.75" customHeight="1">
      <c r="A379" s="1">
        <v>2022</v>
      </c>
      <c r="B379" s="1" t="s">
        <v>201</v>
      </c>
      <c r="C379" s="6" t="s">
        <v>260</v>
      </c>
      <c r="D379" s="9" t="s">
        <v>260</v>
      </c>
      <c r="E379" s="12" t="s">
        <v>236</v>
      </c>
      <c r="F379" s="1" t="s">
        <v>236</v>
      </c>
      <c r="G379" s="1">
        <v>2</v>
      </c>
      <c r="H379" s="1">
        <v>4</v>
      </c>
      <c r="I379" s="1" t="s">
        <v>45</v>
      </c>
      <c r="J379" s="1" t="s">
        <v>233</v>
      </c>
      <c r="K379" s="1">
        <v>11.5</v>
      </c>
      <c r="L379" s="1">
        <v>9.9</v>
      </c>
      <c r="M379" s="1">
        <v>10.8</v>
      </c>
      <c r="N379" s="1">
        <v>26</v>
      </c>
      <c r="O379" s="1">
        <v>251</v>
      </c>
      <c r="P379" s="1">
        <v>5</v>
      </c>
      <c r="Q379" s="1">
        <v>5</v>
      </c>
      <c r="R379" s="2">
        <v>45345</v>
      </c>
    </row>
    <row r="380" spans="1:18" ht="15.75" customHeight="1">
      <c r="A380" s="1">
        <v>2022</v>
      </c>
      <c r="B380" s="1" t="s">
        <v>201</v>
      </c>
      <c r="C380" s="6" t="s">
        <v>544</v>
      </c>
      <c r="D380" s="9" t="s">
        <v>544</v>
      </c>
      <c r="E380" s="12" t="s">
        <v>236</v>
      </c>
      <c r="F380" s="1" t="s">
        <v>236</v>
      </c>
      <c r="G380" s="1">
        <v>3</v>
      </c>
      <c r="H380" s="1">
        <v>6</v>
      </c>
      <c r="I380" s="1" t="s">
        <v>45</v>
      </c>
      <c r="J380" s="1" t="s">
        <v>174</v>
      </c>
      <c r="K380" s="1">
        <v>10.6</v>
      </c>
      <c r="L380" s="1">
        <v>8.1</v>
      </c>
      <c r="M380" s="1">
        <v>9.5</v>
      </c>
      <c r="N380" s="1">
        <v>30</v>
      </c>
      <c r="O380" s="1">
        <v>255</v>
      </c>
      <c r="P380" s="1">
        <v>5</v>
      </c>
      <c r="Q380" s="1">
        <v>1</v>
      </c>
      <c r="R380" s="2">
        <v>42150</v>
      </c>
    </row>
    <row r="381" spans="1:18" ht="15.75" customHeight="1">
      <c r="A381" s="1">
        <v>2022</v>
      </c>
      <c r="B381" s="1" t="s">
        <v>201</v>
      </c>
      <c r="C381" s="6" t="s">
        <v>498</v>
      </c>
      <c r="D381" s="9" t="s">
        <v>498</v>
      </c>
      <c r="E381" s="12" t="s">
        <v>236</v>
      </c>
      <c r="F381" s="1" t="s">
        <v>236</v>
      </c>
      <c r="G381" s="1">
        <v>3</v>
      </c>
      <c r="H381" s="1">
        <v>6</v>
      </c>
      <c r="I381" s="1" t="s">
        <v>45</v>
      </c>
      <c r="J381" s="1" t="s">
        <v>174</v>
      </c>
      <c r="K381" s="1">
        <v>11.2</v>
      </c>
      <c r="L381" s="1">
        <v>9</v>
      </c>
      <c r="M381" s="1">
        <v>10.199999999999999</v>
      </c>
      <c r="N381" s="1">
        <v>28</v>
      </c>
      <c r="O381" s="1">
        <v>275</v>
      </c>
      <c r="P381" s="1">
        <v>4</v>
      </c>
      <c r="Q381" s="1">
        <v>1</v>
      </c>
      <c r="R381" s="2">
        <v>45800</v>
      </c>
    </row>
    <row r="382" spans="1:18" ht="15.75" customHeight="1">
      <c r="A382" s="1">
        <v>2022</v>
      </c>
      <c r="B382" s="1" t="s">
        <v>201</v>
      </c>
      <c r="C382" s="6" t="s">
        <v>260</v>
      </c>
      <c r="D382" s="9" t="s">
        <v>260</v>
      </c>
      <c r="E382" s="12" t="s">
        <v>236</v>
      </c>
      <c r="F382" s="1" t="s">
        <v>236</v>
      </c>
      <c r="G382" s="1">
        <v>3.6</v>
      </c>
      <c r="H382" s="1">
        <v>6</v>
      </c>
      <c r="I382" s="1" t="s">
        <v>45</v>
      </c>
      <c r="J382" s="1" t="s">
        <v>233</v>
      </c>
      <c r="K382" s="1">
        <v>12.9</v>
      </c>
      <c r="L382" s="1">
        <v>10.199999999999999</v>
      </c>
      <c r="M382" s="1">
        <v>11.7</v>
      </c>
      <c r="N382" s="1">
        <v>24</v>
      </c>
      <c r="O382" s="1">
        <v>275</v>
      </c>
      <c r="P382" s="1">
        <v>4</v>
      </c>
      <c r="Q382" s="1">
        <v>7</v>
      </c>
      <c r="R382" s="2">
        <v>34045</v>
      </c>
    </row>
    <row r="383" spans="1:18" ht="15.75" customHeight="1">
      <c r="A383" s="1">
        <v>2022</v>
      </c>
      <c r="B383" s="1" t="s">
        <v>201</v>
      </c>
      <c r="C383" s="6" t="s">
        <v>545</v>
      </c>
      <c r="D383" s="9" t="s">
        <v>545</v>
      </c>
      <c r="E383" s="12" t="s">
        <v>236</v>
      </c>
      <c r="F383" s="1" t="s">
        <v>236</v>
      </c>
      <c r="G383" s="1">
        <v>3.6</v>
      </c>
      <c r="H383" s="1">
        <v>6</v>
      </c>
      <c r="I383" s="1" t="s">
        <v>45</v>
      </c>
      <c r="J383" s="1" t="s">
        <v>233</v>
      </c>
      <c r="K383" s="1">
        <v>12.3</v>
      </c>
      <c r="L383" s="1">
        <v>9.9</v>
      </c>
      <c r="M383" s="1">
        <v>11.2</v>
      </c>
      <c r="N383" s="1">
        <v>25</v>
      </c>
      <c r="O383" s="1">
        <v>262</v>
      </c>
      <c r="P383" s="1">
        <v>4</v>
      </c>
      <c r="Q383" s="1">
        <v>5</v>
      </c>
      <c r="R383" s="2">
        <v>42150</v>
      </c>
    </row>
    <row r="384" spans="1:18" ht="15.75" customHeight="1">
      <c r="A384" s="1">
        <v>2022</v>
      </c>
      <c r="B384" s="1" t="s">
        <v>201</v>
      </c>
      <c r="C384" s="6" t="s">
        <v>260</v>
      </c>
      <c r="D384" s="9" t="s">
        <v>260</v>
      </c>
      <c r="E384" s="12" t="s">
        <v>236</v>
      </c>
      <c r="F384" s="1" t="s">
        <v>236</v>
      </c>
      <c r="G384" s="1">
        <v>3.6</v>
      </c>
      <c r="H384" s="1">
        <v>6</v>
      </c>
      <c r="I384" s="1" t="s">
        <v>84</v>
      </c>
      <c r="J384" s="1" t="s">
        <v>233</v>
      </c>
      <c r="K384" s="1">
        <v>13.8</v>
      </c>
      <c r="L384" s="1">
        <v>10.1</v>
      </c>
      <c r="M384" s="1">
        <v>12.2</v>
      </c>
      <c r="N384" s="1">
        <v>23</v>
      </c>
      <c r="O384" s="1">
        <v>285</v>
      </c>
      <c r="P384" s="1">
        <v>4</v>
      </c>
      <c r="Q384" s="1">
        <v>5</v>
      </c>
      <c r="R384" s="2">
        <v>34045</v>
      </c>
    </row>
    <row r="385" spans="1:18" ht="15.75" customHeight="1">
      <c r="A385" s="1">
        <v>2022</v>
      </c>
      <c r="B385" s="1" t="s">
        <v>201</v>
      </c>
      <c r="C385" s="6" t="s">
        <v>260</v>
      </c>
      <c r="D385" s="9" t="s">
        <v>260</v>
      </c>
      <c r="E385" s="12" t="s">
        <v>236</v>
      </c>
      <c r="F385" s="1" t="s">
        <v>236</v>
      </c>
      <c r="G385" s="1">
        <v>6.4</v>
      </c>
      <c r="H385" s="1">
        <v>8</v>
      </c>
      <c r="I385" s="1" t="s">
        <v>45</v>
      </c>
      <c r="J385" s="1" t="s">
        <v>22</v>
      </c>
      <c r="K385" s="1">
        <v>18.5</v>
      </c>
      <c r="L385" s="1">
        <v>14.1</v>
      </c>
      <c r="M385" s="1">
        <v>16.5</v>
      </c>
      <c r="N385" s="1">
        <v>17</v>
      </c>
      <c r="O385" s="1">
        <v>387</v>
      </c>
      <c r="P385" s="1">
        <v>2</v>
      </c>
      <c r="Q385" s="1">
        <v>1</v>
      </c>
      <c r="R385" s="2">
        <v>79595</v>
      </c>
    </row>
    <row r="386" spans="1:18" ht="15.75" customHeight="1">
      <c r="A386" s="1">
        <v>2022</v>
      </c>
      <c r="B386" s="1" t="s">
        <v>617</v>
      </c>
      <c r="C386" s="6" t="s">
        <v>675</v>
      </c>
      <c r="D386" s="9" t="s">
        <v>675</v>
      </c>
      <c r="E386" s="12" t="s">
        <v>610</v>
      </c>
      <c r="F386" s="1" t="s">
        <v>610</v>
      </c>
      <c r="G386" s="1">
        <v>3.5</v>
      </c>
      <c r="H386" s="1">
        <v>6</v>
      </c>
      <c r="I386" s="1" t="s">
        <v>31</v>
      </c>
      <c r="J386" s="1" t="s">
        <v>233</v>
      </c>
      <c r="K386" s="1">
        <v>12</v>
      </c>
      <c r="L386" s="1">
        <v>8.9</v>
      </c>
      <c r="M386" s="1">
        <v>10.6</v>
      </c>
      <c r="N386" s="1">
        <v>27</v>
      </c>
      <c r="O386" s="1">
        <v>252</v>
      </c>
      <c r="P386" s="1">
        <v>5</v>
      </c>
      <c r="Q386" s="1">
        <v>5</v>
      </c>
      <c r="R386" s="2">
        <v>32300</v>
      </c>
    </row>
    <row r="387" spans="1:18" ht="15.75" customHeight="1">
      <c r="A387" s="1">
        <v>2022</v>
      </c>
      <c r="B387" s="1" t="s">
        <v>617</v>
      </c>
      <c r="C387" s="1" t="s">
        <v>842</v>
      </c>
      <c r="D387" s="9" t="s">
        <v>842</v>
      </c>
      <c r="E387" s="10" t="s">
        <v>69</v>
      </c>
      <c r="F387" s="1" t="s">
        <v>69</v>
      </c>
      <c r="G387" s="1">
        <v>1.6</v>
      </c>
      <c r="H387" s="1">
        <v>4</v>
      </c>
      <c r="I387" s="1" t="s">
        <v>21</v>
      </c>
      <c r="J387" s="1" t="s">
        <v>233</v>
      </c>
      <c r="K387" s="1">
        <v>8.6999999999999993</v>
      </c>
      <c r="L387" s="1">
        <v>6.6</v>
      </c>
      <c r="M387" s="1">
        <v>7.8</v>
      </c>
      <c r="N387" s="1">
        <v>36</v>
      </c>
      <c r="O387" s="1">
        <v>184</v>
      </c>
      <c r="P387" s="1">
        <v>6</v>
      </c>
      <c r="Q387" s="1">
        <v>5</v>
      </c>
      <c r="R387" s="2">
        <v>19090</v>
      </c>
    </row>
    <row r="388" spans="1:18" ht="15.75" customHeight="1">
      <c r="A388" s="1">
        <v>2022</v>
      </c>
      <c r="B388" s="1" t="s">
        <v>617</v>
      </c>
      <c r="C388" s="1" t="s">
        <v>842</v>
      </c>
      <c r="D388" s="9" t="s">
        <v>842</v>
      </c>
      <c r="E388" s="10" t="s">
        <v>69</v>
      </c>
      <c r="F388" s="1" t="s">
        <v>69</v>
      </c>
      <c r="G388" s="1">
        <v>2</v>
      </c>
      <c r="H388" s="1">
        <v>4</v>
      </c>
      <c r="I388" s="1" t="s">
        <v>469</v>
      </c>
      <c r="J388" s="1" t="s">
        <v>233</v>
      </c>
      <c r="K388" s="1">
        <v>7.9</v>
      </c>
      <c r="L388" s="1">
        <v>5.9</v>
      </c>
      <c r="M388" s="1">
        <v>7</v>
      </c>
      <c r="N388" s="1">
        <v>40</v>
      </c>
      <c r="O388" s="1">
        <v>165</v>
      </c>
      <c r="P388" s="1">
        <v>7</v>
      </c>
      <c r="Q388" s="1">
        <v>5</v>
      </c>
      <c r="R388" s="2">
        <v>19090</v>
      </c>
    </row>
    <row r="389" spans="1:18" ht="15.75" customHeight="1">
      <c r="A389" s="1">
        <v>2022</v>
      </c>
      <c r="B389" s="1" t="s">
        <v>617</v>
      </c>
      <c r="C389" s="1" t="s">
        <v>842</v>
      </c>
      <c r="D389" s="9" t="s">
        <v>842</v>
      </c>
      <c r="E389" s="10" t="s">
        <v>69</v>
      </c>
      <c r="F389" s="1" t="s">
        <v>69</v>
      </c>
      <c r="G389" s="1">
        <v>2</v>
      </c>
      <c r="H389" s="1">
        <v>4</v>
      </c>
      <c r="I389" s="1" t="s">
        <v>84</v>
      </c>
      <c r="J389" s="1" t="s">
        <v>233</v>
      </c>
      <c r="K389" s="1">
        <v>8.8000000000000007</v>
      </c>
      <c r="L389" s="1">
        <v>6.1</v>
      </c>
      <c r="M389" s="1">
        <v>7.6</v>
      </c>
      <c r="N389" s="1">
        <v>37</v>
      </c>
      <c r="O389" s="1">
        <v>178</v>
      </c>
      <c r="P389" s="1">
        <v>7</v>
      </c>
      <c r="Q389" s="1">
        <v>5</v>
      </c>
      <c r="R389" s="2">
        <v>19090</v>
      </c>
    </row>
    <row r="390" spans="1:18" ht="15.75" customHeight="1">
      <c r="A390" s="1">
        <v>2022</v>
      </c>
      <c r="B390" s="1" t="s">
        <v>617</v>
      </c>
      <c r="C390" s="1" t="s">
        <v>839</v>
      </c>
      <c r="D390" s="9" t="s">
        <v>839</v>
      </c>
      <c r="E390" s="11" t="s">
        <v>30</v>
      </c>
      <c r="F390" s="1" t="s">
        <v>30</v>
      </c>
      <c r="G390" s="1">
        <v>1.6</v>
      </c>
      <c r="H390" s="1">
        <v>4</v>
      </c>
      <c r="I390" s="1" t="s">
        <v>21</v>
      </c>
      <c r="J390" s="1" t="s">
        <v>233</v>
      </c>
      <c r="K390" s="1">
        <v>8.9</v>
      </c>
      <c r="L390" s="1">
        <v>6.9</v>
      </c>
      <c r="M390" s="1">
        <v>8</v>
      </c>
      <c r="N390" s="1">
        <v>35</v>
      </c>
      <c r="O390" s="1">
        <v>190</v>
      </c>
      <c r="P390" s="1">
        <v>6</v>
      </c>
      <c r="Q390" s="1">
        <v>5</v>
      </c>
      <c r="R390" s="2">
        <v>19790</v>
      </c>
    </row>
    <row r="391" spans="1:18" ht="15.75" customHeight="1">
      <c r="A391" s="1">
        <v>2022</v>
      </c>
      <c r="B391" s="1" t="s">
        <v>617</v>
      </c>
      <c r="C391" s="1" t="s">
        <v>839</v>
      </c>
      <c r="D391" s="9" t="s">
        <v>839</v>
      </c>
      <c r="E391" s="11" t="s">
        <v>30</v>
      </c>
      <c r="F391" s="1" t="s">
        <v>30</v>
      </c>
      <c r="G391" s="1">
        <v>2</v>
      </c>
      <c r="H391" s="1">
        <v>4</v>
      </c>
      <c r="I391" s="1" t="s">
        <v>469</v>
      </c>
      <c r="J391" s="1" t="s">
        <v>233</v>
      </c>
      <c r="K391" s="1">
        <v>8</v>
      </c>
      <c r="L391" s="1">
        <v>6</v>
      </c>
      <c r="M391" s="1">
        <v>7.1</v>
      </c>
      <c r="N391" s="1">
        <v>40</v>
      </c>
      <c r="O391" s="1">
        <v>169</v>
      </c>
      <c r="P391" s="1">
        <v>7</v>
      </c>
      <c r="Q391" s="1">
        <v>5</v>
      </c>
      <c r="R391" s="2">
        <v>19790</v>
      </c>
    </row>
    <row r="392" spans="1:18" ht="15.75" customHeight="1">
      <c r="A392" s="1">
        <v>2022</v>
      </c>
      <c r="B392" s="1" t="s">
        <v>617</v>
      </c>
      <c r="C392" s="6" t="s">
        <v>798</v>
      </c>
      <c r="D392" s="9" t="s">
        <v>798</v>
      </c>
      <c r="E392" s="12" t="s">
        <v>30</v>
      </c>
      <c r="F392" s="1" t="s">
        <v>30</v>
      </c>
      <c r="G392" s="1">
        <v>2.5</v>
      </c>
      <c r="H392" s="1">
        <v>4</v>
      </c>
      <c r="I392" s="1" t="s">
        <v>49</v>
      </c>
      <c r="J392" s="1" t="s">
        <v>233</v>
      </c>
      <c r="K392" s="1">
        <v>9.9</v>
      </c>
      <c r="L392" s="1">
        <v>7.3</v>
      </c>
      <c r="M392" s="1">
        <v>8.6999999999999993</v>
      </c>
      <c r="N392" s="1">
        <v>32</v>
      </c>
      <c r="O392" s="1">
        <v>207</v>
      </c>
      <c r="P392" s="1">
        <v>6</v>
      </c>
      <c r="Q392" s="1">
        <v>5</v>
      </c>
      <c r="R392" s="2">
        <v>23790</v>
      </c>
    </row>
    <row r="393" spans="1:18" ht="15.75" customHeight="1">
      <c r="A393" s="1">
        <v>2022</v>
      </c>
      <c r="B393" s="1" t="s">
        <v>617</v>
      </c>
      <c r="C393" s="6" t="s">
        <v>799</v>
      </c>
      <c r="D393" s="9" t="s">
        <v>799</v>
      </c>
      <c r="E393" s="12" t="s">
        <v>30</v>
      </c>
      <c r="F393" s="1" t="s">
        <v>30</v>
      </c>
      <c r="G393" s="1">
        <v>1.6</v>
      </c>
      <c r="H393" s="1">
        <v>4</v>
      </c>
      <c r="I393" s="1" t="s">
        <v>31</v>
      </c>
      <c r="J393" s="1" t="s">
        <v>233</v>
      </c>
      <c r="K393" s="1">
        <v>9.1999999999999993</v>
      </c>
      <c r="L393" s="1">
        <v>7</v>
      </c>
      <c r="M393" s="1">
        <v>8.1999999999999993</v>
      </c>
      <c r="N393" s="1">
        <v>34</v>
      </c>
      <c r="O393" s="1">
        <v>195</v>
      </c>
      <c r="P393" s="1">
        <v>6</v>
      </c>
      <c r="Q393" s="1">
        <v>5</v>
      </c>
      <c r="R393" s="2">
        <v>23790</v>
      </c>
    </row>
    <row r="394" spans="1:18" ht="15.75" customHeight="1">
      <c r="A394" s="1">
        <v>2022</v>
      </c>
      <c r="B394" s="1" t="s">
        <v>617</v>
      </c>
      <c r="C394" s="1" t="s">
        <v>783</v>
      </c>
      <c r="D394" s="9" t="s">
        <v>783</v>
      </c>
      <c r="E394" s="10" t="s">
        <v>385</v>
      </c>
      <c r="F394" s="1" t="s">
        <v>385</v>
      </c>
      <c r="G394" s="1">
        <v>1.6</v>
      </c>
      <c r="H394" s="1">
        <v>4</v>
      </c>
      <c r="I394" s="1" t="s">
        <v>566</v>
      </c>
      <c r="J394" s="1" t="s">
        <v>233</v>
      </c>
      <c r="K394" s="1">
        <v>4.4000000000000004</v>
      </c>
      <c r="L394" s="1">
        <v>4.9000000000000004</v>
      </c>
      <c r="M394" s="1">
        <v>4.5999999999999996</v>
      </c>
      <c r="N394" s="1">
        <v>61</v>
      </c>
      <c r="O394" s="1">
        <v>110</v>
      </c>
      <c r="P394" s="1">
        <v>9</v>
      </c>
      <c r="Q394" s="1">
        <v>7</v>
      </c>
      <c r="R394" s="2">
        <v>24690</v>
      </c>
    </row>
    <row r="395" spans="1:18" ht="15.75" customHeight="1">
      <c r="A395" s="1">
        <v>2022</v>
      </c>
      <c r="B395" s="1" t="s">
        <v>617</v>
      </c>
      <c r="C395" s="1" t="s">
        <v>805</v>
      </c>
      <c r="D395" s="9" t="s">
        <v>805</v>
      </c>
      <c r="E395" s="10" t="s">
        <v>385</v>
      </c>
      <c r="F395" s="1" t="s">
        <v>385</v>
      </c>
      <c r="G395" s="1">
        <v>1.6</v>
      </c>
      <c r="H395" s="1">
        <v>4</v>
      </c>
      <c r="I395" s="1" t="s">
        <v>566</v>
      </c>
      <c r="J395" s="1" t="s">
        <v>233</v>
      </c>
      <c r="K395" s="1">
        <v>4.4000000000000004</v>
      </c>
      <c r="L395" s="1">
        <v>4.9000000000000004</v>
      </c>
      <c r="M395" s="1">
        <v>4.5999999999999996</v>
      </c>
      <c r="N395" s="1">
        <v>61</v>
      </c>
      <c r="O395" s="1">
        <v>110</v>
      </c>
      <c r="P395" s="1">
        <v>9</v>
      </c>
      <c r="Q395" s="1">
        <v>7</v>
      </c>
      <c r="R395" s="2">
        <v>23490</v>
      </c>
    </row>
    <row r="396" spans="1:18" ht="15.75" customHeight="1">
      <c r="A396" s="1">
        <v>2022</v>
      </c>
      <c r="B396" s="1" t="s">
        <v>617</v>
      </c>
      <c r="C396" s="1" t="s">
        <v>703</v>
      </c>
      <c r="D396" s="9" t="s">
        <v>703</v>
      </c>
      <c r="E396" s="10" t="s">
        <v>385</v>
      </c>
      <c r="F396" s="1" t="s">
        <v>385</v>
      </c>
      <c r="G396" s="1">
        <v>1.6</v>
      </c>
      <c r="H396" s="1">
        <v>4</v>
      </c>
      <c r="I396" s="1" t="s">
        <v>566</v>
      </c>
      <c r="J396" s="1" t="s">
        <v>233</v>
      </c>
      <c r="K396" s="1">
        <v>5</v>
      </c>
      <c r="L396" s="1">
        <v>5.6</v>
      </c>
      <c r="M396" s="1">
        <v>5.3</v>
      </c>
      <c r="N396" s="1">
        <v>53</v>
      </c>
      <c r="O396" s="1">
        <v>124</v>
      </c>
      <c r="P396" s="1">
        <v>9</v>
      </c>
      <c r="Q396" s="1">
        <v>7</v>
      </c>
      <c r="R396" s="2">
        <v>29890</v>
      </c>
    </row>
    <row r="397" spans="1:18" ht="15.75" customHeight="1">
      <c r="A397" s="1">
        <v>2022</v>
      </c>
      <c r="B397" s="1" t="s">
        <v>617</v>
      </c>
      <c r="C397" s="1" t="s">
        <v>844</v>
      </c>
      <c r="D397" s="9" t="s">
        <v>844</v>
      </c>
      <c r="E397" s="10" t="s">
        <v>162</v>
      </c>
      <c r="F397" s="1" t="s">
        <v>162</v>
      </c>
      <c r="G397" s="1">
        <v>1.6</v>
      </c>
      <c r="H397" s="1">
        <v>4</v>
      </c>
      <c r="I397" s="1" t="s">
        <v>835</v>
      </c>
      <c r="J397" s="1" t="s">
        <v>233</v>
      </c>
      <c r="K397" s="1">
        <v>7.2</v>
      </c>
      <c r="L397" s="1">
        <v>6</v>
      </c>
      <c r="M397" s="1">
        <v>6.7</v>
      </c>
      <c r="N397" s="1">
        <v>42</v>
      </c>
      <c r="O397" s="1">
        <v>159</v>
      </c>
      <c r="P397" s="1">
        <v>7</v>
      </c>
      <c r="Q397" s="1">
        <v>3</v>
      </c>
      <c r="R397" s="2">
        <v>16450</v>
      </c>
    </row>
    <row r="398" spans="1:18" ht="15.75" customHeight="1">
      <c r="A398" s="1">
        <v>2022</v>
      </c>
      <c r="B398" s="1" t="s">
        <v>617</v>
      </c>
      <c r="C398" s="1" t="s">
        <v>844</v>
      </c>
      <c r="D398" s="9" t="s">
        <v>844</v>
      </c>
      <c r="E398" s="10" t="s">
        <v>162</v>
      </c>
      <c r="F398" s="1" t="s">
        <v>162</v>
      </c>
      <c r="G398" s="1">
        <v>1.6</v>
      </c>
      <c r="H398" s="1">
        <v>4</v>
      </c>
      <c r="I398" s="1" t="s">
        <v>84</v>
      </c>
      <c r="J398" s="1" t="s">
        <v>233</v>
      </c>
      <c r="K398" s="1">
        <v>7.7</v>
      </c>
      <c r="L398" s="1">
        <v>6.1</v>
      </c>
      <c r="M398" s="1">
        <v>7</v>
      </c>
      <c r="N398" s="1">
        <v>40</v>
      </c>
      <c r="O398" s="1">
        <v>166</v>
      </c>
      <c r="P398" s="1">
        <v>7</v>
      </c>
      <c r="Q398" s="1">
        <v>3</v>
      </c>
      <c r="R398" s="2">
        <v>16450</v>
      </c>
    </row>
    <row r="399" spans="1:18" ht="15.75" customHeight="1">
      <c r="A399" s="1">
        <v>2022</v>
      </c>
      <c r="B399" s="1" t="s">
        <v>617</v>
      </c>
      <c r="C399" s="1" t="s">
        <v>810</v>
      </c>
      <c r="D399" s="9" t="s">
        <v>810</v>
      </c>
      <c r="E399" s="10" t="s">
        <v>236</v>
      </c>
      <c r="F399" s="1" t="s">
        <v>236</v>
      </c>
      <c r="G399" s="1">
        <v>2</v>
      </c>
      <c r="H399" s="1">
        <v>4</v>
      </c>
      <c r="I399" s="1" t="s">
        <v>479</v>
      </c>
      <c r="J399" s="1" t="s">
        <v>233</v>
      </c>
      <c r="K399" s="1">
        <v>8.1999999999999993</v>
      </c>
      <c r="L399" s="1">
        <v>7.1</v>
      </c>
      <c r="M399" s="1">
        <v>7.7</v>
      </c>
      <c r="N399" s="1">
        <v>37</v>
      </c>
      <c r="O399" s="1">
        <v>182</v>
      </c>
      <c r="P399" s="1">
        <v>6</v>
      </c>
      <c r="Q399" s="1">
        <v>5</v>
      </c>
      <c r="R399" s="2">
        <v>22590</v>
      </c>
    </row>
    <row r="400" spans="1:18" ht="15.75" customHeight="1">
      <c r="A400" s="1">
        <v>2022</v>
      </c>
      <c r="B400" s="1" t="s">
        <v>617</v>
      </c>
      <c r="C400" s="1" t="s">
        <v>811</v>
      </c>
      <c r="D400" s="9" t="s">
        <v>811</v>
      </c>
      <c r="E400" s="10" t="s">
        <v>236</v>
      </c>
      <c r="F400" s="1" t="s">
        <v>236</v>
      </c>
      <c r="G400" s="1">
        <v>1.6</v>
      </c>
      <c r="H400" s="1">
        <v>4</v>
      </c>
      <c r="I400" s="1" t="s">
        <v>21</v>
      </c>
      <c r="J400" s="1" t="s">
        <v>233</v>
      </c>
      <c r="K400" s="1">
        <v>9.4</v>
      </c>
      <c r="L400" s="1">
        <v>7.9</v>
      </c>
      <c r="M400" s="1">
        <v>8.6999999999999993</v>
      </c>
      <c r="N400" s="1">
        <v>32</v>
      </c>
      <c r="O400" s="1">
        <v>205</v>
      </c>
      <c r="P400" s="1">
        <v>6</v>
      </c>
      <c r="Q400" s="1">
        <v>5</v>
      </c>
      <c r="R400" s="2">
        <v>22590</v>
      </c>
    </row>
    <row r="401" spans="1:18" ht="15.75" customHeight="1">
      <c r="A401" s="1">
        <v>2022</v>
      </c>
      <c r="B401" s="1" t="s">
        <v>617</v>
      </c>
      <c r="C401" s="1" t="s">
        <v>811</v>
      </c>
      <c r="D401" s="9" t="s">
        <v>811</v>
      </c>
      <c r="E401" s="10" t="s">
        <v>236</v>
      </c>
      <c r="F401" s="1" t="s">
        <v>236</v>
      </c>
      <c r="G401" s="1">
        <v>2</v>
      </c>
      <c r="H401" s="1">
        <v>4</v>
      </c>
      <c r="I401" s="1" t="s">
        <v>479</v>
      </c>
      <c r="J401" s="1" t="s">
        <v>233</v>
      </c>
      <c r="K401" s="1">
        <v>8.8000000000000007</v>
      </c>
      <c r="L401" s="1">
        <v>7.6</v>
      </c>
      <c r="M401" s="1">
        <v>8.1999999999999993</v>
      </c>
      <c r="N401" s="1">
        <v>34</v>
      </c>
      <c r="O401" s="1">
        <v>195</v>
      </c>
      <c r="P401" s="1">
        <v>6</v>
      </c>
      <c r="Q401" s="1">
        <v>5</v>
      </c>
      <c r="R401" s="2">
        <v>22590</v>
      </c>
    </row>
    <row r="402" spans="1:18" ht="15.75" customHeight="1">
      <c r="A402" s="1">
        <v>2022</v>
      </c>
      <c r="B402" s="1" t="s">
        <v>617</v>
      </c>
      <c r="C402" s="1" t="s">
        <v>709</v>
      </c>
      <c r="D402" s="9" t="s">
        <v>709</v>
      </c>
      <c r="E402" s="11" t="s">
        <v>236</v>
      </c>
      <c r="F402" s="1" t="s">
        <v>236</v>
      </c>
      <c r="G402" s="1">
        <v>2.5</v>
      </c>
      <c r="H402" s="1">
        <v>4</v>
      </c>
      <c r="I402" s="1" t="s">
        <v>49</v>
      </c>
      <c r="J402" s="1" t="s">
        <v>233</v>
      </c>
      <c r="K402" s="1">
        <v>10.9</v>
      </c>
      <c r="L402" s="1">
        <v>8.6999999999999993</v>
      </c>
      <c r="M402" s="1">
        <v>9.9</v>
      </c>
      <c r="N402" s="1">
        <v>29</v>
      </c>
      <c r="O402" s="1">
        <v>234</v>
      </c>
      <c r="P402" s="1">
        <v>5</v>
      </c>
      <c r="Q402" s="1">
        <v>5</v>
      </c>
      <c r="R402" s="2">
        <v>29590</v>
      </c>
    </row>
    <row r="403" spans="1:18" ht="15.75" customHeight="1">
      <c r="A403" s="1">
        <v>2022</v>
      </c>
      <c r="B403" s="1" t="s">
        <v>617</v>
      </c>
      <c r="C403" s="1" t="s">
        <v>709</v>
      </c>
      <c r="D403" s="9" t="s">
        <v>709</v>
      </c>
      <c r="E403" s="11" t="s">
        <v>236</v>
      </c>
      <c r="F403" s="1" t="s">
        <v>236</v>
      </c>
      <c r="G403" s="1">
        <v>2.5</v>
      </c>
      <c r="H403" s="1">
        <v>4</v>
      </c>
      <c r="I403" s="1" t="s">
        <v>31</v>
      </c>
      <c r="J403" s="1" t="s">
        <v>233</v>
      </c>
      <c r="K403" s="1">
        <v>10.1</v>
      </c>
      <c r="L403" s="1">
        <v>9.1999999999999993</v>
      </c>
      <c r="M403" s="1">
        <v>9.6999999999999993</v>
      </c>
      <c r="N403" s="1">
        <v>29</v>
      </c>
      <c r="O403" s="1">
        <v>227</v>
      </c>
      <c r="P403" s="1">
        <v>5</v>
      </c>
      <c r="Q403" s="1">
        <v>5</v>
      </c>
      <c r="R403" s="2">
        <v>29590</v>
      </c>
    </row>
    <row r="404" spans="1:18" ht="15.75" customHeight="1">
      <c r="A404" s="1">
        <v>2022</v>
      </c>
      <c r="B404" s="1" t="s">
        <v>617</v>
      </c>
      <c r="C404" s="1" t="s">
        <v>645</v>
      </c>
      <c r="D404" s="9" t="s">
        <v>645</v>
      </c>
      <c r="E404" s="11" t="s">
        <v>236</v>
      </c>
      <c r="F404" s="1" t="s">
        <v>236</v>
      </c>
      <c r="G404" s="1">
        <v>1.6</v>
      </c>
      <c r="H404" s="1">
        <v>4</v>
      </c>
      <c r="I404" s="1" t="s">
        <v>566</v>
      </c>
      <c r="J404" s="1" t="s">
        <v>233</v>
      </c>
      <c r="K404" s="1">
        <v>6.4</v>
      </c>
      <c r="L404" s="1">
        <v>7</v>
      </c>
      <c r="M404" s="1">
        <v>6.6</v>
      </c>
      <c r="N404" s="1">
        <v>43</v>
      </c>
      <c r="O404" s="1">
        <v>157</v>
      </c>
      <c r="P404" s="1">
        <v>7</v>
      </c>
      <c r="Q404" s="1">
        <v>7</v>
      </c>
      <c r="R404" s="2">
        <v>34090</v>
      </c>
    </row>
    <row r="405" spans="1:18" ht="15.75" customHeight="1">
      <c r="A405" s="1">
        <v>2022</v>
      </c>
      <c r="B405" s="1" t="s">
        <v>617</v>
      </c>
      <c r="C405" s="1" t="s">
        <v>841</v>
      </c>
      <c r="D405" s="9" t="s">
        <v>841</v>
      </c>
      <c r="E405" s="10" t="s">
        <v>385</v>
      </c>
      <c r="F405" s="1" t="s">
        <v>385</v>
      </c>
      <c r="G405" s="1">
        <v>2</v>
      </c>
      <c r="H405" s="1">
        <v>4</v>
      </c>
      <c r="I405" s="1" t="s">
        <v>469</v>
      </c>
      <c r="J405" s="1" t="s">
        <v>233</v>
      </c>
      <c r="K405" s="1">
        <v>8.5</v>
      </c>
      <c r="L405" s="1">
        <v>7</v>
      </c>
      <c r="M405" s="1">
        <v>7.9</v>
      </c>
      <c r="N405" s="1">
        <v>36</v>
      </c>
      <c r="O405" s="1">
        <v>187</v>
      </c>
      <c r="P405" s="1">
        <v>6</v>
      </c>
      <c r="Q405" s="1">
        <v>7</v>
      </c>
      <c r="R405" s="2">
        <v>19290</v>
      </c>
    </row>
    <row r="406" spans="1:18" ht="15.75" customHeight="1">
      <c r="A406" s="1">
        <v>2022</v>
      </c>
      <c r="B406" s="1" t="s">
        <v>617</v>
      </c>
      <c r="C406" s="1" t="s">
        <v>794</v>
      </c>
      <c r="D406" s="9" t="s">
        <v>794</v>
      </c>
      <c r="E406" s="10" t="s">
        <v>236</v>
      </c>
      <c r="F406" s="1" t="s">
        <v>236</v>
      </c>
      <c r="G406" s="1">
        <v>2.4</v>
      </c>
      <c r="H406" s="1">
        <v>4</v>
      </c>
      <c r="I406" s="1" t="s">
        <v>392</v>
      </c>
      <c r="J406" s="1" t="s">
        <v>233</v>
      </c>
      <c r="K406" s="1">
        <v>10.1</v>
      </c>
      <c r="L406" s="1">
        <v>7.6</v>
      </c>
      <c r="M406" s="1">
        <v>9</v>
      </c>
      <c r="N406" s="1">
        <v>31</v>
      </c>
      <c r="O406" s="1">
        <v>214</v>
      </c>
      <c r="P406" s="1">
        <v>5</v>
      </c>
      <c r="Q406" s="1">
        <v>5</v>
      </c>
      <c r="R406" s="2">
        <v>24090</v>
      </c>
    </row>
    <row r="407" spans="1:18" ht="15.75" customHeight="1">
      <c r="A407" s="1">
        <v>2022</v>
      </c>
      <c r="B407" s="1" t="s">
        <v>617</v>
      </c>
      <c r="C407" s="1" t="s">
        <v>795</v>
      </c>
      <c r="D407" s="9" t="s">
        <v>795</v>
      </c>
      <c r="E407" s="10" t="s">
        <v>236</v>
      </c>
      <c r="F407" s="1" t="s">
        <v>236</v>
      </c>
      <c r="G407" s="1">
        <v>2</v>
      </c>
      <c r="H407" s="1">
        <v>4</v>
      </c>
      <c r="I407" s="1" t="s">
        <v>392</v>
      </c>
      <c r="J407" s="1" t="s">
        <v>233</v>
      </c>
      <c r="K407" s="1">
        <v>12.1</v>
      </c>
      <c r="L407" s="1">
        <v>9.6</v>
      </c>
      <c r="M407" s="1">
        <v>11</v>
      </c>
      <c r="N407" s="1">
        <v>26</v>
      </c>
      <c r="O407" s="1">
        <v>261</v>
      </c>
      <c r="P407" s="1">
        <v>4</v>
      </c>
      <c r="Q407" s="1">
        <v>5</v>
      </c>
      <c r="R407" s="2">
        <v>24090</v>
      </c>
    </row>
    <row r="408" spans="1:18" ht="15.75" customHeight="1">
      <c r="A408" s="1">
        <v>2022</v>
      </c>
      <c r="B408" s="1" t="s">
        <v>617</v>
      </c>
      <c r="C408" s="1" t="s">
        <v>795</v>
      </c>
      <c r="D408" s="9" t="s">
        <v>795</v>
      </c>
      <c r="E408" s="10" t="s">
        <v>236</v>
      </c>
      <c r="F408" s="1" t="s">
        <v>236</v>
      </c>
      <c r="G408" s="1">
        <v>2.4</v>
      </c>
      <c r="H408" s="1">
        <v>4</v>
      </c>
      <c r="I408" s="1" t="s">
        <v>392</v>
      </c>
      <c r="J408" s="1" t="s">
        <v>233</v>
      </c>
      <c r="K408" s="1">
        <v>10.8</v>
      </c>
      <c r="L408" s="1">
        <v>9.1</v>
      </c>
      <c r="M408" s="1">
        <v>10</v>
      </c>
      <c r="N408" s="1">
        <v>28</v>
      </c>
      <c r="O408" s="1">
        <v>238</v>
      </c>
      <c r="P408" s="1">
        <v>5</v>
      </c>
      <c r="Q408" s="1">
        <v>5</v>
      </c>
      <c r="R408" s="2">
        <v>24090</v>
      </c>
    </row>
    <row r="409" spans="1:18" ht="15.75" customHeight="1">
      <c r="A409" s="1">
        <v>2022</v>
      </c>
      <c r="B409" s="1" t="s">
        <v>617</v>
      </c>
      <c r="C409" s="1" t="s">
        <v>618</v>
      </c>
      <c r="D409" s="9" t="s">
        <v>618</v>
      </c>
      <c r="E409" s="11" t="s">
        <v>69</v>
      </c>
      <c r="F409" s="1" t="s">
        <v>69</v>
      </c>
      <c r="G409" s="1">
        <v>3.3</v>
      </c>
      <c r="H409" s="1">
        <v>6</v>
      </c>
      <c r="I409" s="1" t="s">
        <v>31</v>
      </c>
      <c r="J409" s="1" t="s">
        <v>22</v>
      </c>
      <c r="K409" s="1">
        <v>13.7</v>
      </c>
      <c r="L409" s="1">
        <v>9.6</v>
      </c>
      <c r="M409" s="1">
        <v>11.9</v>
      </c>
      <c r="N409" s="1">
        <v>24</v>
      </c>
      <c r="O409" s="1">
        <v>280</v>
      </c>
      <c r="P409" s="1">
        <v>4</v>
      </c>
      <c r="Q409" s="1">
        <v>3</v>
      </c>
      <c r="R409" s="2">
        <v>36290</v>
      </c>
    </row>
    <row r="410" spans="1:18" ht="15.75" customHeight="1">
      <c r="A410" s="1">
        <v>2022</v>
      </c>
      <c r="B410" s="1" t="s">
        <v>617</v>
      </c>
      <c r="C410" s="6" t="s">
        <v>659</v>
      </c>
      <c r="D410" s="9" t="s">
        <v>659</v>
      </c>
      <c r="E410" s="12" t="s">
        <v>236</v>
      </c>
      <c r="F410" s="1" t="s">
        <v>236</v>
      </c>
      <c r="G410" s="1">
        <v>3.8</v>
      </c>
      <c r="H410" s="1">
        <v>6</v>
      </c>
      <c r="I410" s="1" t="s">
        <v>31</v>
      </c>
      <c r="J410" s="1" t="s">
        <v>233</v>
      </c>
      <c r="K410" s="1">
        <v>12.7</v>
      </c>
      <c r="L410" s="1">
        <v>9.6999999999999993</v>
      </c>
      <c r="M410" s="1">
        <v>11.3</v>
      </c>
      <c r="N410" s="1">
        <v>25</v>
      </c>
      <c r="O410" s="1">
        <v>266</v>
      </c>
      <c r="P410" s="1">
        <v>4</v>
      </c>
      <c r="Q410" s="1">
        <v>5</v>
      </c>
      <c r="R410" s="2">
        <v>33390</v>
      </c>
    </row>
    <row r="411" spans="1:18" ht="15.75" customHeight="1">
      <c r="A411" s="1">
        <v>2022</v>
      </c>
      <c r="B411" s="1" t="s">
        <v>61</v>
      </c>
      <c r="C411" s="6" t="s">
        <v>363</v>
      </c>
      <c r="D411" s="9" t="s">
        <v>363</v>
      </c>
      <c r="E411" s="12" t="s">
        <v>53</v>
      </c>
      <c r="F411" s="1" t="s">
        <v>53</v>
      </c>
      <c r="G411" s="1">
        <v>2</v>
      </c>
      <c r="H411" s="1">
        <v>4</v>
      </c>
      <c r="I411" s="1" t="s">
        <v>31</v>
      </c>
      <c r="J411" s="1" t="s">
        <v>22</v>
      </c>
      <c r="K411" s="1">
        <v>13.2</v>
      </c>
      <c r="L411" s="1">
        <v>11.3</v>
      </c>
      <c r="M411" s="1">
        <v>12.3</v>
      </c>
      <c r="N411" s="1">
        <v>23</v>
      </c>
      <c r="O411" s="1">
        <v>289</v>
      </c>
      <c r="P411" s="1">
        <v>4</v>
      </c>
      <c r="Q411" s="1">
        <v>7</v>
      </c>
      <c r="R411" s="2">
        <v>58954</v>
      </c>
    </row>
    <row r="412" spans="1:18" ht="15.75" customHeight="1">
      <c r="A412" s="1">
        <v>2022</v>
      </c>
      <c r="B412" s="1" t="s">
        <v>61</v>
      </c>
      <c r="C412" s="6" t="s">
        <v>230</v>
      </c>
      <c r="D412" s="9" t="s">
        <v>230</v>
      </c>
      <c r="E412" s="12" t="s">
        <v>53</v>
      </c>
      <c r="F412" s="1" t="s">
        <v>53</v>
      </c>
      <c r="G412" s="1">
        <v>3</v>
      </c>
      <c r="H412" s="1">
        <v>6</v>
      </c>
      <c r="I412" s="1" t="s">
        <v>31</v>
      </c>
      <c r="J412" s="1" t="s">
        <v>22</v>
      </c>
      <c r="K412" s="1">
        <v>13.5</v>
      </c>
      <c r="L412" s="1">
        <v>10.8</v>
      </c>
      <c r="M412" s="1">
        <v>12.3</v>
      </c>
      <c r="N412" s="1">
        <v>23</v>
      </c>
      <c r="O412" s="1">
        <v>287</v>
      </c>
      <c r="P412" s="1">
        <v>4</v>
      </c>
      <c r="Q412" s="1">
        <v>7</v>
      </c>
      <c r="R412" s="2">
        <v>85400</v>
      </c>
    </row>
    <row r="413" spans="1:18" ht="15.75" customHeight="1">
      <c r="A413" s="1">
        <v>2022</v>
      </c>
      <c r="B413" s="1" t="s">
        <v>61</v>
      </c>
      <c r="C413" s="6" t="s">
        <v>160</v>
      </c>
      <c r="D413" s="9" t="s">
        <v>160</v>
      </c>
      <c r="E413" s="12" t="s">
        <v>53</v>
      </c>
      <c r="F413" s="1" t="s">
        <v>53</v>
      </c>
      <c r="G413" s="1">
        <v>5</v>
      </c>
      <c r="H413" s="1">
        <v>8</v>
      </c>
      <c r="I413" s="1" t="s">
        <v>31</v>
      </c>
      <c r="J413" s="1" t="s">
        <v>22</v>
      </c>
      <c r="K413" s="1">
        <v>15.8</v>
      </c>
      <c r="L413" s="1">
        <v>12.4</v>
      </c>
      <c r="M413" s="1">
        <v>14.3</v>
      </c>
      <c r="N413" s="1">
        <v>20</v>
      </c>
      <c r="O413" s="1">
        <v>339</v>
      </c>
      <c r="P413" s="1">
        <v>3</v>
      </c>
      <c r="Q413" s="1">
        <v>3</v>
      </c>
      <c r="R413" s="2">
        <v>107900</v>
      </c>
    </row>
    <row r="414" spans="1:18" ht="15.75" customHeight="1">
      <c r="A414" s="1">
        <v>2022</v>
      </c>
      <c r="B414" s="1" t="s">
        <v>61</v>
      </c>
      <c r="C414" s="6" t="s">
        <v>335</v>
      </c>
      <c r="D414" s="9" t="s">
        <v>335</v>
      </c>
      <c r="E414" s="12" t="s">
        <v>53</v>
      </c>
      <c r="F414" s="1" t="s">
        <v>53</v>
      </c>
      <c r="G414" s="1">
        <v>2</v>
      </c>
      <c r="H414" s="1">
        <v>4</v>
      </c>
      <c r="I414" s="1" t="s">
        <v>31</v>
      </c>
      <c r="J414" s="1" t="s">
        <v>22</v>
      </c>
      <c r="K414" s="1">
        <v>14.2</v>
      </c>
      <c r="L414" s="1">
        <v>11.7</v>
      </c>
      <c r="M414" s="1">
        <v>13</v>
      </c>
      <c r="N414" s="1">
        <v>22</v>
      </c>
      <c r="O414" s="1">
        <v>306</v>
      </c>
      <c r="P414" s="1">
        <v>3</v>
      </c>
      <c r="Q414" s="1">
        <v>7</v>
      </c>
      <c r="R414" s="2">
        <v>65849</v>
      </c>
    </row>
    <row r="415" spans="1:18" ht="15.75" customHeight="1">
      <c r="A415" s="1">
        <v>2022</v>
      </c>
      <c r="B415" s="1" t="s">
        <v>61</v>
      </c>
      <c r="C415" s="6" t="s">
        <v>330</v>
      </c>
      <c r="D415" s="9" t="s">
        <v>330</v>
      </c>
      <c r="E415" s="12" t="s">
        <v>53</v>
      </c>
      <c r="F415" s="1" t="s">
        <v>53</v>
      </c>
      <c r="G415" s="1">
        <v>3</v>
      </c>
      <c r="H415" s="1">
        <v>6</v>
      </c>
      <c r="I415" s="1" t="s">
        <v>31</v>
      </c>
      <c r="J415" s="1" t="s">
        <v>22</v>
      </c>
      <c r="K415" s="1">
        <v>13.5</v>
      </c>
      <c r="L415" s="1">
        <v>10.8</v>
      </c>
      <c r="M415" s="1">
        <v>12.3</v>
      </c>
      <c r="N415" s="1">
        <v>23</v>
      </c>
      <c r="O415" s="1">
        <v>287</v>
      </c>
      <c r="P415" s="1">
        <v>4</v>
      </c>
      <c r="Q415" s="1">
        <v>7</v>
      </c>
      <c r="R415" s="2">
        <v>66900</v>
      </c>
    </row>
    <row r="416" spans="1:18" ht="15.75" customHeight="1">
      <c r="A416" s="1">
        <v>2022</v>
      </c>
      <c r="B416" s="1" t="s">
        <v>61</v>
      </c>
      <c r="C416" s="6" t="s">
        <v>151</v>
      </c>
      <c r="D416" s="9" t="s">
        <v>151</v>
      </c>
      <c r="E416" s="12" t="s">
        <v>53</v>
      </c>
      <c r="F416" s="1" t="s">
        <v>53</v>
      </c>
      <c r="G416" s="1">
        <v>5</v>
      </c>
      <c r="H416" s="1">
        <v>8</v>
      </c>
      <c r="I416" s="1" t="s">
        <v>31</v>
      </c>
      <c r="J416" s="1" t="s">
        <v>22</v>
      </c>
      <c r="K416" s="1">
        <v>16.399999999999999</v>
      </c>
      <c r="L416" s="1">
        <v>12.7</v>
      </c>
      <c r="M416" s="1">
        <v>14.7</v>
      </c>
      <c r="N416" s="1">
        <v>19</v>
      </c>
      <c r="O416" s="1">
        <v>350</v>
      </c>
      <c r="P416" s="1">
        <v>3</v>
      </c>
      <c r="Q416" s="1">
        <v>3</v>
      </c>
      <c r="R416" s="2">
        <v>111500</v>
      </c>
    </row>
    <row r="417" spans="1:18" ht="15.75" customHeight="1">
      <c r="A417" s="1">
        <v>2022</v>
      </c>
      <c r="B417" s="1" t="s">
        <v>61</v>
      </c>
      <c r="C417" s="6" t="s">
        <v>403</v>
      </c>
      <c r="D417" s="9" t="s">
        <v>403</v>
      </c>
      <c r="E417" s="12" t="s">
        <v>53</v>
      </c>
      <c r="F417" s="1" t="s">
        <v>53</v>
      </c>
      <c r="G417" s="1">
        <v>2</v>
      </c>
      <c r="H417" s="1">
        <v>4</v>
      </c>
      <c r="I417" s="1" t="s">
        <v>31</v>
      </c>
      <c r="J417" s="1" t="s">
        <v>22</v>
      </c>
      <c r="K417" s="1">
        <v>12.2</v>
      </c>
      <c r="L417" s="1">
        <v>10.6</v>
      </c>
      <c r="M417" s="1">
        <v>11.5</v>
      </c>
      <c r="N417" s="1">
        <v>25</v>
      </c>
      <c r="O417" s="1">
        <v>271</v>
      </c>
      <c r="P417" s="1">
        <v>4</v>
      </c>
      <c r="Q417" s="1">
        <v>7</v>
      </c>
      <c r="R417" s="2">
        <v>55000</v>
      </c>
    </row>
    <row r="418" spans="1:18" ht="15.75" customHeight="1">
      <c r="A418" s="1">
        <v>2022</v>
      </c>
      <c r="B418" s="1" t="s">
        <v>61</v>
      </c>
      <c r="C418" s="6" t="s">
        <v>344</v>
      </c>
      <c r="D418" s="9" t="s">
        <v>344</v>
      </c>
      <c r="E418" s="12" t="s">
        <v>53</v>
      </c>
      <c r="F418" s="1" t="s">
        <v>53</v>
      </c>
      <c r="G418" s="1">
        <v>3</v>
      </c>
      <c r="H418" s="1">
        <v>6</v>
      </c>
      <c r="I418" s="1" t="s">
        <v>31</v>
      </c>
      <c r="J418" s="1" t="s">
        <v>22</v>
      </c>
      <c r="K418" s="1">
        <v>12.8</v>
      </c>
      <c r="L418" s="1">
        <v>9.8000000000000007</v>
      </c>
      <c r="M418" s="1">
        <v>11.4</v>
      </c>
      <c r="N418" s="1">
        <v>25</v>
      </c>
      <c r="O418" s="1">
        <v>270</v>
      </c>
      <c r="P418" s="1">
        <v>4</v>
      </c>
      <c r="Q418" s="1">
        <v>7</v>
      </c>
      <c r="R418" s="2">
        <v>63100</v>
      </c>
    </row>
    <row r="419" spans="1:18" ht="15.75" customHeight="1">
      <c r="A419" s="1">
        <v>2022</v>
      </c>
      <c r="B419" s="1" t="s">
        <v>61</v>
      </c>
      <c r="C419" s="6" t="s">
        <v>216</v>
      </c>
      <c r="D419" s="9" t="s">
        <v>216</v>
      </c>
      <c r="E419" s="12" t="s">
        <v>53</v>
      </c>
      <c r="F419" s="1" t="s">
        <v>53</v>
      </c>
      <c r="G419" s="1">
        <v>3</v>
      </c>
      <c r="H419" s="1">
        <v>6</v>
      </c>
      <c r="I419" s="1" t="s">
        <v>31</v>
      </c>
      <c r="J419" s="1" t="s">
        <v>22</v>
      </c>
      <c r="K419" s="1">
        <v>13.3</v>
      </c>
      <c r="L419" s="1">
        <v>10.199999999999999</v>
      </c>
      <c r="M419" s="1">
        <v>11.9</v>
      </c>
      <c r="N419" s="1">
        <v>24</v>
      </c>
      <c r="O419" s="1">
        <v>279</v>
      </c>
      <c r="P419" s="1">
        <v>4</v>
      </c>
      <c r="Q419" s="1">
        <v>7</v>
      </c>
      <c r="R419" s="2">
        <v>88106</v>
      </c>
    </row>
    <row r="420" spans="1:18" ht="15.75" customHeight="1">
      <c r="A420" s="1">
        <v>2022</v>
      </c>
      <c r="B420" s="1" t="s">
        <v>61</v>
      </c>
      <c r="C420" s="6" t="s">
        <v>175</v>
      </c>
      <c r="D420" s="9" t="s">
        <v>175</v>
      </c>
      <c r="E420" s="12" t="s">
        <v>53</v>
      </c>
      <c r="F420" s="1" t="s">
        <v>53</v>
      </c>
      <c r="G420" s="1">
        <v>3</v>
      </c>
      <c r="H420" s="1">
        <v>6</v>
      </c>
      <c r="I420" s="1" t="s">
        <v>31</v>
      </c>
      <c r="J420" s="1" t="s">
        <v>22</v>
      </c>
      <c r="K420" s="1">
        <v>13.3</v>
      </c>
      <c r="L420" s="1">
        <v>10.199999999999999</v>
      </c>
      <c r="M420" s="1">
        <v>11.9</v>
      </c>
      <c r="N420" s="1">
        <v>24</v>
      </c>
      <c r="O420" s="1">
        <v>279</v>
      </c>
      <c r="P420" s="1">
        <v>4</v>
      </c>
      <c r="Q420" s="1">
        <v>7</v>
      </c>
      <c r="R420" s="2">
        <v>104000</v>
      </c>
    </row>
    <row r="421" spans="1:18" ht="15.75" customHeight="1">
      <c r="A421" s="1">
        <v>2022</v>
      </c>
      <c r="B421" s="1" t="s">
        <v>61</v>
      </c>
      <c r="C421" s="6" t="s">
        <v>139</v>
      </c>
      <c r="D421" s="9" t="s">
        <v>139</v>
      </c>
      <c r="E421" s="12" t="s">
        <v>53</v>
      </c>
      <c r="F421" s="1" t="s">
        <v>53</v>
      </c>
      <c r="G421" s="1">
        <v>5</v>
      </c>
      <c r="H421" s="1">
        <v>8</v>
      </c>
      <c r="I421" s="1" t="s">
        <v>31</v>
      </c>
      <c r="J421" s="1" t="s">
        <v>22</v>
      </c>
      <c r="K421" s="1">
        <v>14.4</v>
      </c>
      <c r="L421" s="1">
        <v>11.3</v>
      </c>
      <c r="M421" s="1">
        <v>13</v>
      </c>
      <c r="N421" s="1">
        <v>22</v>
      </c>
      <c r="O421" s="1">
        <v>305</v>
      </c>
      <c r="P421" s="1">
        <v>3</v>
      </c>
      <c r="Q421" s="1">
        <v>3</v>
      </c>
      <c r="R421" s="2">
        <v>115800</v>
      </c>
    </row>
    <row r="422" spans="1:18" ht="15.75" customHeight="1">
      <c r="A422" s="1">
        <v>2022</v>
      </c>
      <c r="B422" s="1" t="s">
        <v>61</v>
      </c>
      <c r="C422" s="6" t="s">
        <v>101</v>
      </c>
      <c r="D422" s="9" t="s">
        <v>101</v>
      </c>
      <c r="E422" s="12" t="s">
        <v>53</v>
      </c>
      <c r="F422" s="1" t="s">
        <v>53</v>
      </c>
      <c r="G422" s="1">
        <v>5</v>
      </c>
      <c r="H422" s="1">
        <v>8</v>
      </c>
      <c r="I422" s="1" t="s">
        <v>31</v>
      </c>
      <c r="J422" s="1" t="s">
        <v>22</v>
      </c>
      <c r="K422" s="1">
        <v>14.4</v>
      </c>
      <c r="L422" s="1">
        <v>11.3</v>
      </c>
      <c r="M422" s="1">
        <v>13</v>
      </c>
      <c r="N422" s="1">
        <v>22</v>
      </c>
      <c r="O422" s="1">
        <v>305</v>
      </c>
      <c r="P422" s="1">
        <v>3</v>
      </c>
      <c r="Q422" s="1">
        <v>3</v>
      </c>
      <c r="R422" s="2">
        <v>152475</v>
      </c>
    </row>
    <row r="423" spans="1:18" ht="15.75" customHeight="1">
      <c r="A423" s="1">
        <v>2022</v>
      </c>
      <c r="B423" s="1" t="s">
        <v>61</v>
      </c>
      <c r="C423" s="6" t="s">
        <v>62</v>
      </c>
      <c r="D423" s="9" t="s">
        <v>62</v>
      </c>
      <c r="E423" s="12" t="s">
        <v>53</v>
      </c>
      <c r="F423" s="1" t="s">
        <v>53</v>
      </c>
      <c r="G423" s="1">
        <v>5</v>
      </c>
      <c r="H423" s="1">
        <v>8</v>
      </c>
      <c r="I423" s="1" t="s">
        <v>31</v>
      </c>
      <c r="J423" s="1" t="s">
        <v>22</v>
      </c>
      <c r="K423" s="1">
        <v>17.100000000000001</v>
      </c>
      <c r="L423" s="1">
        <v>12.6</v>
      </c>
      <c r="M423" s="1">
        <v>15.1</v>
      </c>
      <c r="N423" s="1">
        <v>19</v>
      </c>
      <c r="O423" s="1">
        <v>354</v>
      </c>
      <c r="P423" s="1">
        <v>3</v>
      </c>
      <c r="Q423" s="1">
        <v>3</v>
      </c>
      <c r="R423" s="2">
        <v>209000</v>
      </c>
    </row>
    <row r="424" spans="1:18" ht="15.75" customHeight="1">
      <c r="A424" s="1">
        <v>2022</v>
      </c>
      <c r="B424" s="1" t="s">
        <v>61</v>
      </c>
      <c r="C424" s="6" t="s">
        <v>77</v>
      </c>
      <c r="D424" s="9" t="s">
        <v>77</v>
      </c>
      <c r="E424" s="12" t="s">
        <v>53</v>
      </c>
      <c r="F424" s="1" t="s">
        <v>53</v>
      </c>
      <c r="G424" s="1">
        <v>5</v>
      </c>
      <c r="H424" s="1">
        <v>8</v>
      </c>
      <c r="I424" s="1" t="s">
        <v>31</v>
      </c>
      <c r="J424" s="1" t="s">
        <v>22</v>
      </c>
      <c r="K424" s="1">
        <v>17.899999999999999</v>
      </c>
      <c r="L424" s="1">
        <v>12.7</v>
      </c>
      <c r="M424" s="1">
        <v>15.5</v>
      </c>
      <c r="N424" s="1">
        <v>18</v>
      </c>
      <c r="O424" s="1">
        <v>365</v>
      </c>
      <c r="P424" s="1">
        <v>2</v>
      </c>
      <c r="Q424" s="1">
        <v>3</v>
      </c>
      <c r="R424" s="2">
        <v>183500</v>
      </c>
    </row>
    <row r="425" spans="1:18" ht="15.75" customHeight="1">
      <c r="A425" s="1">
        <v>2022</v>
      </c>
      <c r="B425" s="1" t="s">
        <v>61</v>
      </c>
      <c r="C425" s="6" t="s">
        <v>215</v>
      </c>
      <c r="D425" s="9" t="s">
        <v>215</v>
      </c>
      <c r="E425" s="12" t="s">
        <v>53</v>
      </c>
      <c r="F425" s="1" t="s">
        <v>53</v>
      </c>
      <c r="G425" s="1">
        <v>3</v>
      </c>
      <c r="H425" s="1">
        <v>6</v>
      </c>
      <c r="I425" s="1" t="s">
        <v>31</v>
      </c>
      <c r="J425" s="1" t="s">
        <v>22</v>
      </c>
      <c r="K425" s="1">
        <v>12.7</v>
      </c>
      <c r="L425" s="1">
        <v>9.9</v>
      </c>
      <c r="M425" s="1">
        <v>11.4</v>
      </c>
      <c r="N425" s="1">
        <v>25</v>
      </c>
      <c r="O425" s="1">
        <v>269</v>
      </c>
      <c r="P425" s="1">
        <v>4</v>
      </c>
      <c r="Q425" s="1">
        <v>7</v>
      </c>
      <c r="R425" s="2">
        <v>88568</v>
      </c>
    </row>
    <row r="426" spans="1:18" ht="15.75" customHeight="1">
      <c r="A426" s="1">
        <v>2022</v>
      </c>
      <c r="B426" s="1" t="s">
        <v>61</v>
      </c>
      <c r="C426" s="6" t="s">
        <v>229</v>
      </c>
      <c r="D426" s="9" t="s">
        <v>229</v>
      </c>
      <c r="E426" s="12" t="s">
        <v>53</v>
      </c>
      <c r="F426" s="1" t="s">
        <v>53</v>
      </c>
      <c r="G426" s="1">
        <v>3</v>
      </c>
      <c r="H426" s="1">
        <v>6</v>
      </c>
      <c r="I426" s="1" t="s">
        <v>31</v>
      </c>
      <c r="J426" s="1" t="s">
        <v>22</v>
      </c>
      <c r="K426" s="1">
        <v>12.7</v>
      </c>
      <c r="L426" s="1">
        <v>9.9</v>
      </c>
      <c r="M426" s="1">
        <v>11.4</v>
      </c>
      <c r="N426" s="1">
        <v>25</v>
      </c>
      <c r="O426" s="1">
        <v>269</v>
      </c>
      <c r="P426" s="1">
        <v>4</v>
      </c>
      <c r="Q426" s="1">
        <v>7</v>
      </c>
      <c r="R426" s="2">
        <v>85922</v>
      </c>
    </row>
    <row r="427" spans="1:18" ht="15.75" customHeight="1">
      <c r="A427" s="1">
        <v>2022</v>
      </c>
      <c r="B427" s="1" t="s">
        <v>61</v>
      </c>
      <c r="C427" s="6" t="s">
        <v>217</v>
      </c>
      <c r="D427" s="9" t="s">
        <v>217</v>
      </c>
      <c r="E427" s="12" t="s">
        <v>53</v>
      </c>
      <c r="F427" s="1" t="s">
        <v>53</v>
      </c>
      <c r="G427" s="1">
        <v>5</v>
      </c>
      <c r="H427" s="1">
        <v>8</v>
      </c>
      <c r="I427" s="1" t="s">
        <v>31</v>
      </c>
      <c r="J427" s="1" t="s">
        <v>22</v>
      </c>
      <c r="K427" s="1">
        <v>14.1</v>
      </c>
      <c r="L427" s="1">
        <v>10.7</v>
      </c>
      <c r="M427" s="1">
        <v>12.6</v>
      </c>
      <c r="N427" s="1">
        <v>22</v>
      </c>
      <c r="O427" s="1">
        <v>294</v>
      </c>
      <c r="P427" s="1">
        <v>4</v>
      </c>
      <c r="Q427" s="1">
        <v>3</v>
      </c>
      <c r="R427" s="2">
        <v>87500</v>
      </c>
    </row>
    <row r="428" spans="1:18" ht="15.75" customHeight="1">
      <c r="A428" s="1">
        <v>2022</v>
      </c>
      <c r="B428" s="1" t="s">
        <v>61</v>
      </c>
      <c r="C428" s="6" t="s">
        <v>140</v>
      </c>
      <c r="D428" s="9" t="s">
        <v>140</v>
      </c>
      <c r="E428" s="12" t="s">
        <v>53</v>
      </c>
      <c r="F428" s="1" t="s">
        <v>53</v>
      </c>
      <c r="G428" s="1">
        <v>5</v>
      </c>
      <c r="H428" s="1">
        <v>8</v>
      </c>
      <c r="I428" s="1" t="s">
        <v>31</v>
      </c>
      <c r="J428" s="1" t="s">
        <v>22</v>
      </c>
      <c r="K428" s="1">
        <v>16.2</v>
      </c>
      <c r="L428" s="1">
        <v>12</v>
      </c>
      <c r="M428" s="1">
        <v>14.3</v>
      </c>
      <c r="N428" s="1">
        <v>20</v>
      </c>
      <c r="O428" s="1">
        <v>336</v>
      </c>
      <c r="P428" s="1">
        <v>3</v>
      </c>
      <c r="Q428" s="1">
        <v>3</v>
      </c>
      <c r="R428" s="2">
        <v>115500</v>
      </c>
    </row>
    <row r="429" spans="1:18" ht="15.75" customHeight="1">
      <c r="A429" s="1">
        <v>2022</v>
      </c>
      <c r="B429" s="1" t="s">
        <v>145</v>
      </c>
      <c r="C429" s="6" t="s">
        <v>558</v>
      </c>
      <c r="D429" s="9" t="s">
        <v>558</v>
      </c>
      <c r="E429" s="12" t="s">
        <v>69</v>
      </c>
      <c r="F429" s="1" t="s">
        <v>69</v>
      </c>
      <c r="G429" s="1">
        <v>2.5</v>
      </c>
      <c r="H429" s="1">
        <v>4</v>
      </c>
      <c r="I429" s="1" t="s">
        <v>31</v>
      </c>
      <c r="J429" s="1" t="s">
        <v>233</v>
      </c>
      <c r="K429" s="1">
        <v>9.5</v>
      </c>
      <c r="L429" s="1">
        <v>7</v>
      </c>
      <c r="M429" s="1">
        <v>8.4</v>
      </c>
      <c r="N429" s="1">
        <v>34</v>
      </c>
      <c r="O429" s="1">
        <v>195</v>
      </c>
      <c r="P429" s="1">
        <v>6</v>
      </c>
      <c r="Q429" s="1">
        <v>6</v>
      </c>
      <c r="R429" s="2">
        <v>40950</v>
      </c>
    </row>
    <row r="430" spans="1:18" ht="15.75" customHeight="1">
      <c r="A430" s="1">
        <v>2022</v>
      </c>
      <c r="B430" s="1" t="s">
        <v>145</v>
      </c>
      <c r="C430" s="6" t="s">
        <v>546</v>
      </c>
      <c r="D430" s="9" t="s">
        <v>546</v>
      </c>
      <c r="E430" s="12" t="s">
        <v>69</v>
      </c>
      <c r="F430" s="1" t="s">
        <v>69</v>
      </c>
      <c r="G430" s="1">
        <v>2.5</v>
      </c>
      <c r="H430" s="1">
        <v>4</v>
      </c>
      <c r="I430" s="1" t="s">
        <v>423</v>
      </c>
      <c r="J430" s="1" t="s">
        <v>233</v>
      </c>
      <c r="K430" s="1">
        <v>5.5</v>
      </c>
      <c r="L430" s="1">
        <v>5.2</v>
      </c>
      <c r="M430" s="1">
        <v>5.3</v>
      </c>
      <c r="N430" s="1">
        <v>53</v>
      </c>
      <c r="O430" s="1">
        <v>124</v>
      </c>
      <c r="P430" s="1">
        <v>9</v>
      </c>
      <c r="Q430" s="1">
        <v>7</v>
      </c>
      <c r="R430" s="2">
        <v>42150</v>
      </c>
    </row>
    <row r="431" spans="1:18" ht="15.75" customHeight="1">
      <c r="A431" s="1">
        <v>2022</v>
      </c>
      <c r="B431" s="1" t="s">
        <v>145</v>
      </c>
      <c r="C431" s="6" t="s">
        <v>534</v>
      </c>
      <c r="D431" s="9" t="s">
        <v>534</v>
      </c>
      <c r="E431" s="12" t="s">
        <v>69</v>
      </c>
      <c r="F431" s="1" t="s">
        <v>69</v>
      </c>
      <c r="G431" s="1">
        <v>3.5</v>
      </c>
      <c r="H431" s="1">
        <v>6</v>
      </c>
      <c r="I431" s="1" t="s">
        <v>31</v>
      </c>
      <c r="J431" s="1" t="s">
        <v>233</v>
      </c>
      <c r="K431" s="1">
        <v>10.7</v>
      </c>
      <c r="L431" s="1">
        <v>7.3</v>
      </c>
      <c r="M431" s="1">
        <v>9.1999999999999993</v>
      </c>
      <c r="N431" s="1">
        <v>31</v>
      </c>
      <c r="O431" s="1">
        <v>214</v>
      </c>
      <c r="P431" s="1">
        <v>5</v>
      </c>
      <c r="Q431" s="1">
        <v>5</v>
      </c>
      <c r="R431" s="2">
        <v>43090</v>
      </c>
    </row>
    <row r="432" spans="1:18" ht="15.75" customHeight="1">
      <c r="A432" s="1">
        <v>2022</v>
      </c>
      <c r="B432" s="1" t="s">
        <v>145</v>
      </c>
      <c r="C432" s="6" t="s">
        <v>720</v>
      </c>
      <c r="D432" s="9" t="s">
        <v>720</v>
      </c>
      <c r="E432" s="12" t="s">
        <v>69</v>
      </c>
      <c r="F432" s="1" t="s">
        <v>69</v>
      </c>
      <c r="G432" s="1">
        <v>3.5</v>
      </c>
      <c r="H432" s="1">
        <v>6</v>
      </c>
      <c r="I432" s="1" t="s">
        <v>31</v>
      </c>
      <c r="J432" s="1" t="s">
        <v>233</v>
      </c>
      <c r="K432" s="1">
        <v>10.9</v>
      </c>
      <c r="L432" s="1">
        <v>7.5</v>
      </c>
      <c r="M432" s="1">
        <v>9.4</v>
      </c>
      <c r="N432" s="1">
        <v>30</v>
      </c>
      <c r="O432" s="1">
        <v>219</v>
      </c>
      <c r="P432" s="1">
        <v>5</v>
      </c>
      <c r="Q432" s="1">
        <v>5</v>
      </c>
      <c r="R432" s="2">
        <v>28505</v>
      </c>
    </row>
    <row r="433" spans="1:18" ht="15.75" customHeight="1">
      <c r="A433" s="1">
        <v>2022</v>
      </c>
      <c r="B433" s="1" t="s">
        <v>145</v>
      </c>
      <c r="C433" s="6" t="s">
        <v>391</v>
      </c>
      <c r="D433" s="9" t="s">
        <v>391</v>
      </c>
      <c r="E433" s="12" t="s">
        <v>53</v>
      </c>
      <c r="F433" s="1" t="s">
        <v>53</v>
      </c>
      <c r="G433" s="1">
        <v>4.5999999999999996</v>
      </c>
      <c r="H433" s="1">
        <v>8</v>
      </c>
      <c r="I433" s="1" t="s">
        <v>392</v>
      </c>
      <c r="J433" s="1" t="s">
        <v>22</v>
      </c>
      <c r="K433" s="1">
        <v>16.2</v>
      </c>
      <c r="L433" s="1">
        <v>12.3</v>
      </c>
      <c r="M433" s="1">
        <v>14.5</v>
      </c>
      <c r="N433" s="1">
        <v>19</v>
      </c>
      <c r="O433" s="1">
        <v>337</v>
      </c>
      <c r="P433" s="1">
        <v>3</v>
      </c>
      <c r="Q433" s="1">
        <v>3</v>
      </c>
      <c r="R433" s="2">
        <v>56125</v>
      </c>
    </row>
    <row r="434" spans="1:18" ht="15.75" customHeight="1">
      <c r="A434" s="1">
        <v>2022</v>
      </c>
      <c r="B434" s="1" t="s">
        <v>145</v>
      </c>
      <c r="C434" s="1" t="s">
        <v>579</v>
      </c>
      <c r="D434" s="9" t="s">
        <v>579</v>
      </c>
      <c r="E434" s="11" t="s">
        <v>162</v>
      </c>
      <c r="F434" s="1" t="s">
        <v>162</v>
      </c>
      <c r="G434" s="1">
        <v>2</v>
      </c>
      <c r="H434" s="1">
        <v>4</v>
      </c>
      <c r="I434" s="1" t="s">
        <v>392</v>
      </c>
      <c r="J434" s="1" t="s">
        <v>22</v>
      </c>
      <c r="K434" s="1">
        <v>11</v>
      </c>
      <c r="L434" s="1">
        <v>7.6</v>
      </c>
      <c r="M434" s="1">
        <v>9.5</v>
      </c>
      <c r="N434" s="1">
        <v>30</v>
      </c>
      <c r="O434" s="1">
        <v>221</v>
      </c>
      <c r="P434" s="1">
        <v>5</v>
      </c>
      <c r="Q434" s="1">
        <v>5</v>
      </c>
      <c r="R434" s="2">
        <v>39125</v>
      </c>
    </row>
    <row r="435" spans="1:18" ht="15.75" customHeight="1">
      <c r="A435" s="1">
        <v>2022</v>
      </c>
      <c r="B435" s="1" t="s">
        <v>145</v>
      </c>
      <c r="C435" s="1" t="s">
        <v>580</v>
      </c>
      <c r="D435" s="9" t="s">
        <v>580</v>
      </c>
      <c r="E435" s="11" t="s">
        <v>162</v>
      </c>
      <c r="F435" s="1" t="s">
        <v>162</v>
      </c>
      <c r="G435" s="1">
        <v>3.5</v>
      </c>
      <c r="H435" s="1">
        <v>6</v>
      </c>
      <c r="I435" s="1" t="s">
        <v>392</v>
      </c>
      <c r="J435" s="1" t="s">
        <v>22</v>
      </c>
      <c r="K435" s="1">
        <v>12.2</v>
      </c>
      <c r="L435" s="1">
        <v>9</v>
      </c>
      <c r="M435" s="1">
        <v>10.8</v>
      </c>
      <c r="N435" s="1">
        <v>26</v>
      </c>
      <c r="O435" s="1">
        <v>253</v>
      </c>
      <c r="P435" s="1">
        <v>5</v>
      </c>
      <c r="Q435" s="1">
        <v>5</v>
      </c>
      <c r="R435" s="2">
        <v>39125</v>
      </c>
    </row>
    <row r="436" spans="1:18" ht="15.75" customHeight="1">
      <c r="A436" s="1">
        <v>2022</v>
      </c>
      <c r="B436" s="1" t="s">
        <v>145</v>
      </c>
      <c r="C436" s="1" t="s">
        <v>528</v>
      </c>
      <c r="D436" s="9" t="s">
        <v>528</v>
      </c>
      <c r="E436" s="11" t="s">
        <v>162</v>
      </c>
      <c r="F436" s="1" t="s">
        <v>162</v>
      </c>
      <c r="G436" s="1">
        <v>3.5</v>
      </c>
      <c r="H436" s="1">
        <v>6</v>
      </c>
      <c r="I436" s="1" t="s">
        <v>392</v>
      </c>
      <c r="J436" s="1" t="s">
        <v>22</v>
      </c>
      <c r="K436" s="1">
        <v>12.2</v>
      </c>
      <c r="L436" s="1">
        <v>9</v>
      </c>
      <c r="M436" s="1">
        <v>10.8</v>
      </c>
      <c r="N436" s="1">
        <v>26</v>
      </c>
      <c r="O436" s="1">
        <v>253</v>
      </c>
      <c r="P436" s="1">
        <v>5</v>
      </c>
      <c r="Q436" s="1">
        <v>5</v>
      </c>
      <c r="R436" s="2">
        <v>43550</v>
      </c>
    </row>
    <row r="437" spans="1:18" ht="15.75" customHeight="1">
      <c r="A437" s="1">
        <v>2022</v>
      </c>
      <c r="B437" s="1" t="s">
        <v>145</v>
      </c>
      <c r="C437" s="1" t="s">
        <v>380</v>
      </c>
      <c r="D437" s="9" t="s">
        <v>380</v>
      </c>
      <c r="E437" s="11" t="s">
        <v>162</v>
      </c>
      <c r="F437" s="1" t="s">
        <v>162</v>
      </c>
      <c r="G437" s="1">
        <v>5</v>
      </c>
      <c r="H437" s="1">
        <v>8</v>
      </c>
      <c r="I437" s="1" t="s">
        <v>31</v>
      </c>
      <c r="J437" s="1" t="s">
        <v>22</v>
      </c>
      <c r="K437" s="1">
        <v>14.1</v>
      </c>
      <c r="L437" s="1">
        <v>9.3000000000000007</v>
      </c>
      <c r="M437" s="1">
        <v>11.9</v>
      </c>
      <c r="N437" s="1">
        <v>24</v>
      </c>
      <c r="O437" s="1">
        <v>280</v>
      </c>
      <c r="P437" s="1">
        <v>4</v>
      </c>
      <c r="Q437" s="1">
        <v>5</v>
      </c>
      <c r="R437" s="2">
        <v>56850</v>
      </c>
    </row>
    <row r="438" spans="1:18" ht="15.75" customHeight="1">
      <c r="A438" s="1">
        <v>2022</v>
      </c>
      <c r="B438" s="1" t="s">
        <v>145</v>
      </c>
      <c r="C438" s="1" t="s">
        <v>181</v>
      </c>
      <c r="D438" s="9" t="s">
        <v>181</v>
      </c>
      <c r="E438" s="11" t="s">
        <v>48</v>
      </c>
      <c r="F438" s="1" t="s">
        <v>48</v>
      </c>
      <c r="G438" s="1">
        <v>5</v>
      </c>
      <c r="H438" s="1">
        <v>8</v>
      </c>
      <c r="I438" s="1" t="s">
        <v>147</v>
      </c>
      <c r="J438" s="1" t="s">
        <v>22</v>
      </c>
      <c r="K438" s="1">
        <v>15.1</v>
      </c>
      <c r="L438" s="1">
        <v>9.6</v>
      </c>
      <c r="M438" s="1">
        <v>12.6</v>
      </c>
      <c r="N438" s="1">
        <v>22</v>
      </c>
      <c r="O438" s="1">
        <v>294</v>
      </c>
      <c r="P438" s="1">
        <v>4</v>
      </c>
      <c r="Q438" s="1">
        <v>5</v>
      </c>
      <c r="R438" s="2">
        <v>101200</v>
      </c>
    </row>
    <row r="439" spans="1:18" ht="15.75" customHeight="1">
      <c r="A439" s="1">
        <v>2022</v>
      </c>
      <c r="B439" s="1" t="s">
        <v>145</v>
      </c>
      <c r="C439" s="1" t="s">
        <v>146</v>
      </c>
      <c r="D439" s="9" t="s">
        <v>146</v>
      </c>
      <c r="E439" s="11" t="s">
        <v>44</v>
      </c>
      <c r="F439" s="1" t="s">
        <v>44</v>
      </c>
      <c r="G439" s="1">
        <v>5</v>
      </c>
      <c r="H439" s="1">
        <v>8</v>
      </c>
      <c r="I439" s="1" t="s">
        <v>147</v>
      </c>
      <c r="J439" s="1" t="s">
        <v>22</v>
      </c>
      <c r="K439" s="1">
        <v>16</v>
      </c>
      <c r="L439" s="1">
        <v>9.5</v>
      </c>
      <c r="M439" s="1">
        <v>13</v>
      </c>
      <c r="N439" s="1">
        <v>22</v>
      </c>
      <c r="O439" s="1">
        <v>304</v>
      </c>
      <c r="P439" s="1">
        <v>3</v>
      </c>
      <c r="Q439" s="1">
        <v>5</v>
      </c>
      <c r="R439" s="2">
        <v>112970</v>
      </c>
    </row>
    <row r="440" spans="1:18" ht="15.75" customHeight="1">
      <c r="A440" s="1">
        <v>2022</v>
      </c>
      <c r="B440" s="1" t="s">
        <v>145</v>
      </c>
      <c r="C440" s="1" t="s">
        <v>196</v>
      </c>
      <c r="D440" s="9" t="s">
        <v>196</v>
      </c>
      <c r="E440" s="11" t="s">
        <v>48</v>
      </c>
      <c r="F440" s="1" t="s">
        <v>48</v>
      </c>
      <c r="G440" s="1">
        <v>3.5</v>
      </c>
      <c r="H440" s="1">
        <v>6</v>
      </c>
      <c r="I440" s="1" t="s">
        <v>149</v>
      </c>
      <c r="J440" s="1" t="s">
        <v>22</v>
      </c>
      <c r="K440" s="1">
        <v>9</v>
      </c>
      <c r="L440" s="1">
        <v>7.1</v>
      </c>
      <c r="M440" s="1">
        <v>8.1</v>
      </c>
      <c r="N440" s="1">
        <v>35</v>
      </c>
      <c r="O440" s="1">
        <v>189</v>
      </c>
      <c r="P440" s="1">
        <v>6</v>
      </c>
      <c r="Q440" s="1">
        <v>7</v>
      </c>
      <c r="R440" s="2">
        <v>99150</v>
      </c>
    </row>
    <row r="441" spans="1:18" ht="15.75" customHeight="1">
      <c r="A441" s="1">
        <v>2022</v>
      </c>
      <c r="B441" s="1" t="s">
        <v>145</v>
      </c>
      <c r="C441" s="1" t="s">
        <v>278</v>
      </c>
      <c r="D441" s="9" t="s">
        <v>278</v>
      </c>
      <c r="E441" s="11" t="s">
        <v>69</v>
      </c>
      <c r="F441" s="1" t="s">
        <v>69</v>
      </c>
      <c r="G441" s="1">
        <v>3.4</v>
      </c>
      <c r="H441" s="1">
        <v>6</v>
      </c>
      <c r="I441" s="1" t="s">
        <v>147</v>
      </c>
      <c r="J441" s="1" t="s">
        <v>22</v>
      </c>
      <c r="K441" s="1">
        <v>13.8</v>
      </c>
      <c r="L441" s="1">
        <v>8.6999999999999993</v>
      </c>
      <c r="M441" s="1">
        <v>11.2</v>
      </c>
      <c r="N441" s="1">
        <v>25</v>
      </c>
      <c r="O441" s="1">
        <v>270</v>
      </c>
      <c r="P441" s="1">
        <v>4</v>
      </c>
      <c r="Q441" s="1">
        <v>5</v>
      </c>
      <c r="R441" s="2">
        <v>76100</v>
      </c>
    </row>
    <row r="442" spans="1:18" ht="15.75" customHeight="1">
      <c r="A442" s="1">
        <v>2022</v>
      </c>
      <c r="B442" s="1" t="s">
        <v>145</v>
      </c>
      <c r="C442" s="1" t="s">
        <v>148</v>
      </c>
      <c r="D442" s="9" t="s">
        <v>148</v>
      </c>
      <c r="E442" s="11" t="s">
        <v>69</v>
      </c>
      <c r="F442" s="1" t="s">
        <v>69</v>
      </c>
      <c r="G442" s="1">
        <v>3.5</v>
      </c>
      <c r="H442" s="1">
        <v>6</v>
      </c>
      <c r="I442" s="1" t="s">
        <v>149</v>
      </c>
      <c r="J442" s="1" t="s">
        <v>22</v>
      </c>
      <c r="K442" s="1">
        <v>10.1</v>
      </c>
      <c r="L442" s="1">
        <v>8.1</v>
      </c>
      <c r="M442" s="1">
        <v>9.1999999999999993</v>
      </c>
      <c r="N442" s="1">
        <v>31</v>
      </c>
      <c r="O442" s="1">
        <v>216</v>
      </c>
      <c r="P442" s="1">
        <v>5</v>
      </c>
      <c r="Q442" s="1">
        <v>7</v>
      </c>
      <c r="R442" s="2">
        <v>112000</v>
      </c>
    </row>
    <row r="443" spans="1:18" ht="15.75" customHeight="1">
      <c r="A443" s="1">
        <v>2022</v>
      </c>
      <c r="B443" s="1" t="s">
        <v>145</v>
      </c>
      <c r="C443" s="6" t="s">
        <v>190</v>
      </c>
      <c r="D443" s="9" t="s">
        <v>190</v>
      </c>
      <c r="E443" s="12" t="s">
        <v>53</v>
      </c>
      <c r="F443" s="1" t="s">
        <v>53</v>
      </c>
      <c r="G443" s="1">
        <v>3.4</v>
      </c>
      <c r="H443" s="1">
        <v>6</v>
      </c>
      <c r="I443" s="1" t="s">
        <v>147</v>
      </c>
      <c r="J443" s="1" t="s">
        <v>22</v>
      </c>
      <c r="K443" s="1">
        <v>14.2</v>
      </c>
      <c r="L443" s="1">
        <v>10.8</v>
      </c>
      <c r="M443" s="1">
        <v>12.7</v>
      </c>
      <c r="N443" s="1">
        <v>22</v>
      </c>
      <c r="O443" s="1">
        <v>298</v>
      </c>
      <c r="P443" s="1">
        <v>4</v>
      </c>
      <c r="Q443" s="1">
        <v>5</v>
      </c>
      <c r="R443" s="2">
        <v>101000</v>
      </c>
    </row>
    <row r="444" spans="1:18" ht="15.75" customHeight="1">
      <c r="A444" s="1">
        <v>2022</v>
      </c>
      <c r="B444" s="1" t="s">
        <v>145</v>
      </c>
      <c r="C444" s="1" t="s">
        <v>589</v>
      </c>
      <c r="D444" s="9" t="s">
        <v>589</v>
      </c>
      <c r="E444" s="11" t="s">
        <v>236</v>
      </c>
      <c r="F444" s="1" t="s">
        <v>236</v>
      </c>
      <c r="G444" s="1">
        <v>2.5</v>
      </c>
      <c r="H444" s="1">
        <v>4</v>
      </c>
      <c r="I444" s="1" t="s">
        <v>31</v>
      </c>
      <c r="J444" s="1" t="s">
        <v>233</v>
      </c>
      <c r="K444" s="1">
        <v>9.4</v>
      </c>
      <c r="L444" s="1">
        <v>7.4</v>
      </c>
      <c r="M444" s="1">
        <v>8.4</v>
      </c>
      <c r="N444" s="1">
        <v>34</v>
      </c>
      <c r="O444" s="1">
        <v>198</v>
      </c>
      <c r="P444" s="1">
        <v>6</v>
      </c>
      <c r="Q444" s="1">
        <v>6</v>
      </c>
      <c r="R444" s="2">
        <v>38350</v>
      </c>
    </row>
    <row r="445" spans="1:18" ht="15.75" customHeight="1">
      <c r="A445" s="1">
        <v>2022</v>
      </c>
      <c r="B445" s="1" t="s">
        <v>145</v>
      </c>
      <c r="C445" s="1" t="s">
        <v>549</v>
      </c>
      <c r="D445" s="9" t="s">
        <v>549</v>
      </c>
      <c r="E445" s="11" t="s">
        <v>236</v>
      </c>
      <c r="F445" s="1" t="s">
        <v>236</v>
      </c>
      <c r="G445" s="1">
        <v>2.4</v>
      </c>
      <c r="H445" s="1">
        <v>4</v>
      </c>
      <c r="I445" s="1" t="s">
        <v>31</v>
      </c>
      <c r="J445" s="1" t="s">
        <v>22</v>
      </c>
      <c r="K445" s="1">
        <v>10.5</v>
      </c>
      <c r="L445" s="1">
        <v>8.3000000000000007</v>
      </c>
      <c r="M445" s="1">
        <v>9.5</v>
      </c>
      <c r="N445" s="1">
        <v>30</v>
      </c>
      <c r="O445" s="1">
        <v>221</v>
      </c>
      <c r="P445" s="1">
        <v>5</v>
      </c>
      <c r="Q445" s="1">
        <v>7</v>
      </c>
      <c r="R445" s="2">
        <v>41950</v>
      </c>
    </row>
    <row r="446" spans="1:18" ht="15.75" customHeight="1">
      <c r="A446" s="1">
        <v>2022</v>
      </c>
      <c r="B446" s="1" t="s">
        <v>145</v>
      </c>
      <c r="C446" s="1" t="s">
        <v>475</v>
      </c>
      <c r="D446" s="9" t="s">
        <v>475</v>
      </c>
      <c r="E446" s="11" t="s">
        <v>236</v>
      </c>
      <c r="F446" s="1" t="s">
        <v>236</v>
      </c>
      <c r="G446" s="1">
        <v>2.4</v>
      </c>
      <c r="H446" s="1">
        <v>4</v>
      </c>
      <c r="I446" s="1" t="s">
        <v>31</v>
      </c>
      <c r="J446" s="1" t="s">
        <v>22</v>
      </c>
      <c r="K446" s="1">
        <v>10.5</v>
      </c>
      <c r="L446" s="1">
        <v>8.4</v>
      </c>
      <c r="M446" s="1">
        <v>9.5</v>
      </c>
      <c r="N446" s="1">
        <v>30</v>
      </c>
      <c r="O446" s="1">
        <v>222</v>
      </c>
      <c r="P446" s="1">
        <v>5</v>
      </c>
      <c r="Q446" s="1">
        <v>7</v>
      </c>
      <c r="R446" s="2">
        <v>47445</v>
      </c>
    </row>
    <row r="447" spans="1:18" ht="15.75" customHeight="1">
      <c r="A447" s="1">
        <v>2022</v>
      </c>
      <c r="B447" s="1" t="s">
        <v>145</v>
      </c>
      <c r="C447" s="1" t="s">
        <v>553</v>
      </c>
      <c r="D447" s="9" t="s">
        <v>553</v>
      </c>
      <c r="E447" s="11" t="s">
        <v>236</v>
      </c>
      <c r="F447" s="1" t="s">
        <v>236</v>
      </c>
      <c r="G447" s="1">
        <v>2.5</v>
      </c>
      <c r="H447" s="1">
        <v>4</v>
      </c>
      <c r="I447" s="1" t="s">
        <v>423</v>
      </c>
      <c r="J447" s="1" t="s">
        <v>22</v>
      </c>
      <c r="K447" s="1">
        <v>5.7</v>
      </c>
      <c r="L447" s="1">
        <v>6.4</v>
      </c>
      <c r="M447" s="1">
        <v>6</v>
      </c>
      <c r="N447" s="1">
        <v>47</v>
      </c>
      <c r="O447" s="1">
        <v>140</v>
      </c>
      <c r="P447" s="1">
        <v>8</v>
      </c>
      <c r="Q447" s="1">
        <v>7</v>
      </c>
      <c r="R447" s="2">
        <v>41550</v>
      </c>
    </row>
    <row r="448" spans="1:18" ht="15.75" customHeight="1">
      <c r="A448" s="1">
        <v>2022</v>
      </c>
      <c r="B448" s="1" t="s">
        <v>145</v>
      </c>
      <c r="C448" s="1" t="s">
        <v>536</v>
      </c>
      <c r="D448" s="9" t="s">
        <v>536</v>
      </c>
      <c r="E448" s="11" t="s">
        <v>48</v>
      </c>
      <c r="F448" s="1" t="s">
        <v>48</v>
      </c>
      <c r="G448" s="1">
        <v>3.5</v>
      </c>
      <c r="H448" s="1">
        <v>6</v>
      </c>
      <c r="I448" s="1" t="s">
        <v>392</v>
      </c>
      <c r="J448" s="1" t="s">
        <v>22</v>
      </c>
      <c r="K448" s="1">
        <v>12.2</v>
      </c>
      <c r="L448" s="1">
        <v>9</v>
      </c>
      <c r="M448" s="1">
        <v>10.8</v>
      </c>
      <c r="N448" s="1">
        <v>26</v>
      </c>
      <c r="O448" s="1">
        <v>253</v>
      </c>
      <c r="P448" s="1">
        <v>5</v>
      </c>
      <c r="Q448" s="1">
        <v>5</v>
      </c>
      <c r="R448" s="2">
        <v>42820</v>
      </c>
    </row>
    <row r="449" spans="1:18" ht="15.75" customHeight="1">
      <c r="A449" s="1">
        <v>2022</v>
      </c>
      <c r="B449" s="1" t="s">
        <v>145</v>
      </c>
      <c r="C449" s="1" t="s">
        <v>500</v>
      </c>
      <c r="D449" s="9" t="s">
        <v>500</v>
      </c>
      <c r="E449" s="11" t="s">
        <v>48</v>
      </c>
      <c r="F449" s="1" t="s">
        <v>48</v>
      </c>
      <c r="G449" s="1">
        <v>3.5</v>
      </c>
      <c r="H449" s="1">
        <v>6</v>
      </c>
      <c r="I449" s="1" t="s">
        <v>392</v>
      </c>
      <c r="J449" s="1" t="s">
        <v>22</v>
      </c>
      <c r="K449" s="1">
        <v>12.2</v>
      </c>
      <c r="L449" s="1">
        <v>9</v>
      </c>
      <c r="M449" s="1">
        <v>10.8</v>
      </c>
      <c r="N449" s="1">
        <v>26</v>
      </c>
      <c r="O449" s="1">
        <v>253</v>
      </c>
      <c r="P449" s="1">
        <v>5</v>
      </c>
      <c r="Q449" s="1">
        <v>5</v>
      </c>
      <c r="R449" s="2">
        <v>45750</v>
      </c>
    </row>
    <row r="450" spans="1:18" ht="15.75" customHeight="1">
      <c r="A450" s="1">
        <v>2022</v>
      </c>
      <c r="B450" s="1" t="s">
        <v>145</v>
      </c>
      <c r="C450" s="1" t="s">
        <v>188</v>
      </c>
      <c r="D450" s="9" t="s">
        <v>188</v>
      </c>
      <c r="E450" s="11" t="s">
        <v>48</v>
      </c>
      <c r="F450" s="1" t="s">
        <v>48</v>
      </c>
      <c r="G450" s="1">
        <v>5</v>
      </c>
      <c r="H450" s="1">
        <v>8</v>
      </c>
      <c r="I450" s="1" t="s">
        <v>31</v>
      </c>
      <c r="J450" s="1" t="s">
        <v>22</v>
      </c>
      <c r="K450" s="1">
        <v>14.4</v>
      </c>
      <c r="L450" s="1">
        <v>9.6</v>
      </c>
      <c r="M450" s="1">
        <v>12.2</v>
      </c>
      <c r="N450" s="1">
        <v>23</v>
      </c>
      <c r="O450" s="1">
        <v>285</v>
      </c>
      <c r="P450" s="1">
        <v>4</v>
      </c>
      <c r="Q450" s="1">
        <v>5</v>
      </c>
      <c r="R450" s="2">
        <v>101095</v>
      </c>
    </row>
    <row r="451" spans="1:18" ht="15.75" customHeight="1">
      <c r="A451" s="1">
        <v>2022</v>
      </c>
      <c r="B451" s="1" t="s">
        <v>145</v>
      </c>
      <c r="C451" s="6" t="s">
        <v>487</v>
      </c>
      <c r="D451" s="9" t="s">
        <v>487</v>
      </c>
      <c r="E451" s="12" t="s">
        <v>236</v>
      </c>
      <c r="F451" s="1" t="s">
        <v>236</v>
      </c>
      <c r="G451" s="1">
        <v>3.5</v>
      </c>
      <c r="H451" s="1">
        <v>6</v>
      </c>
      <c r="I451" s="1" t="s">
        <v>31</v>
      </c>
      <c r="J451" s="1" t="s">
        <v>233</v>
      </c>
      <c r="K451" s="1">
        <v>12.2</v>
      </c>
      <c r="L451" s="1">
        <v>9</v>
      </c>
      <c r="M451" s="1">
        <v>10.8</v>
      </c>
      <c r="N451" s="1">
        <v>26</v>
      </c>
      <c r="O451" s="1">
        <v>252</v>
      </c>
      <c r="P451" s="1">
        <v>5</v>
      </c>
      <c r="Q451" s="1">
        <v>5</v>
      </c>
      <c r="R451" s="2">
        <v>45920</v>
      </c>
    </row>
    <row r="452" spans="1:18" ht="15.75" customHeight="1">
      <c r="A452" s="1">
        <v>2022</v>
      </c>
      <c r="B452" s="1" t="s">
        <v>145</v>
      </c>
      <c r="C452" s="6" t="s">
        <v>455</v>
      </c>
      <c r="D452" s="9" t="s">
        <v>455</v>
      </c>
      <c r="E452" s="12" t="s">
        <v>236</v>
      </c>
      <c r="F452" s="1" t="s">
        <v>236</v>
      </c>
      <c r="G452" s="1">
        <v>3.5</v>
      </c>
      <c r="H452" s="1">
        <v>6</v>
      </c>
      <c r="I452" s="1" t="s">
        <v>31</v>
      </c>
      <c r="J452" s="1" t="s">
        <v>233</v>
      </c>
      <c r="K452" s="1">
        <v>13.1</v>
      </c>
      <c r="L452" s="1">
        <v>9.4</v>
      </c>
      <c r="M452" s="1">
        <v>11.1</v>
      </c>
      <c r="N452" s="1">
        <v>25</v>
      </c>
      <c r="O452" s="1">
        <v>268</v>
      </c>
      <c r="P452" s="1">
        <v>4</v>
      </c>
      <c r="Q452" s="1">
        <v>5</v>
      </c>
      <c r="R452" s="2">
        <v>49825</v>
      </c>
    </row>
    <row r="453" spans="1:18" ht="15.75" customHeight="1">
      <c r="A453" s="1">
        <v>2022</v>
      </c>
      <c r="B453" s="1" t="s">
        <v>145</v>
      </c>
      <c r="C453" s="6" t="s">
        <v>463</v>
      </c>
      <c r="D453" s="9" t="s">
        <v>463</v>
      </c>
      <c r="E453" s="12" t="s">
        <v>53</v>
      </c>
      <c r="F453" s="1" t="s">
        <v>53</v>
      </c>
      <c r="G453" s="1">
        <v>3.5</v>
      </c>
      <c r="H453" s="1">
        <v>6</v>
      </c>
      <c r="I453" s="1" t="s">
        <v>423</v>
      </c>
      <c r="J453" s="1" t="s">
        <v>22</v>
      </c>
      <c r="K453" s="1">
        <v>7.5</v>
      </c>
      <c r="L453" s="1">
        <v>8.4</v>
      </c>
      <c r="M453" s="1">
        <v>7.9</v>
      </c>
      <c r="N453" s="1">
        <v>36</v>
      </c>
      <c r="O453" s="1">
        <v>185</v>
      </c>
      <c r="P453" s="1">
        <v>6</v>
      </c>
      <c r="Q453" s="1">
        <v>7</v>
      </c>
      <c r="R453" s="2">
        <v>48720</v>
      </c>
    </row>
    <row r="454" spans="1:18" ht="15.75" customHeight="1">
      <c r="A454" s="1">
        <v>2022</v>
      </c>
      <c r="B454" s="1" t="s">
        <v>145</v>
      </c>
      <c r="C454" s="6" t="s">
        <v>422</v>
      </c>
      <c r="D454" s="9" t="s">
        <v>422</v>
      </c>
      <c r="E454" s="12" t="s">
        <v>53</v>
      </c>
      <c r="F454" s="1" t="s">
        <v>53</v>
      </c>
      <c r="G454" s="1">
        <v>3.5</v>
      </c>
      <c r="H454" s="1">
        <v>6</v>
      </c>
      <c r="I454" s="1" t="s">
        <v>423</v>
      </c>
      <c r="J454" s="1" t="s">
        <v>22</v>
      </c>
      <c r="K454" s="1">
        <v>8.1</v>
      </c>
      <c r="L454" s="1">
        <v>8.4</v>
      </c>
      <c r="M454" s="1">
        <v>8.1</v>
      </c>
      <c r="N454" s="1">
        <v>35</v>
      </c>
      <c r="O454" s="1">
        <v>190</v>
      </c>
      <c r="P454" s="1">
        <v>6</v>
      </c>
      <c r="Q454" s="1">
        <v>7</v>
      </c>
      <c r="R454" s="2">
        <v>53185</v>
      </c>
    </row>
    <row r="455" spans="1:18" ht="15.75" customHeight="1">
      <c r="A455" s="1">
        <v>2022</v>
      </c>
      <c r="B455" s="1" t="s">
        <v>145</v>
      </c>
      <c r="C455" s="1" t="s">
        <v>656</v>
      </c>
      <c r="D455" s="9" t="s">
        <v>656</v>
      </c>
      <c r="E455" s="10" t="s">
        <v>69</v>
      </c>
      <c r="F455" s="1" t="s">
        <v>69</v>
      </c>
      <c r="G455" s="1">
        <v>2</v>
      </c>
      <c r="H455" s="1">
        <v>4</v>
      </c>
      <c r="I455" s="1" t="s">
        <v>147</v>
      </c>
      <c r="J455" s="1" t="s">
        <v>233</v>
      </c>
      <c r="K455" s="1">
        <v>8</v>
      </c>
      <c r="L455" s="1">
        <v>6.3</v>
      </c>
      <c r="M455" s="1">
        <v>7.2</v>
      </c>
      <c r="N455" s="1">
        <v>39</v>
      </c>
      <c r="O455" s="1">
        <v>168</v>
      </c>
      <c r="P455" s="1">
        <v>7</v>
      </c>
      <c r="Q455" s="1">
        <v>6</v>
      </c>
      <c r="R455" s="2">
        <v>33450</v>
      </c>
    </row>
    <row r="456" spans="1:18" ht="15.75" customHeight="1">
      <c r="A456" s="1">
        <v>2022</v>
      </c>
      <c r="B456" s="1" t="s">
        <v>145</v>
      </c>
      <c r="C456" s="1" t="s">
        <v>629</v>
      </c>
      <c r="D456" s="9" t="s">
        <v>629</v>
      </c>
      <c r="E456" s="10" t="s">
        <v>162</v>
      </c>
      <c r="F456" s="1" t="s">
        <v>162</v>
      </c>
      <c r="G456" s="1">
        <v>2</v>
      </c>
      <c r="H456" s="1">
        <v>4</v>
      </c>
      <c r="I456" s="1" t="s">
        <v>423</v>
      </c>
      <c r="J456" s="1" t="s">
        <v>233</v>
      </c>
      <c r="K456" s="1">
        <v>5.7</v>
      </c>
      <c r="L456" s="1">
        <v>6.2</v>
      </c>
      <c r="M456" s="1">
        <v>6</v>
      </c>
      <c r="N456" s="1">
        <v>47</v>
      </c>
      <c r="O456" s="1">
        <v>140</v>
      </c>
      <c r="P456" s="1">
        <v>8</v>
      </c>
      <c r="Q456" s="1">
        <v>7</v>
      </c>
      <c r="R456" s="2">
        <v>35750</v>
      </c>
    </row>
    <row r="457" spans="1:18" ht="15.75" customHeight="1">
      <c r="A457" s="1">
        <v>2022</v>
      </c>
      <c r="B457" s="1" t="s">
        <v>231</v>
      </c>
      <c r="C457" s="6" t="s">
        <v>437</v>
      </c>
      <c r="D457" s="9" t="s">
        <v>437</v>
      </c>
      <c r="E457" s="12" t="s">
        <v>53</v>
      </c>
      <c r="F457" s="1" t="s">
        <v>53</v>
      </c>
      <c r="G457" s="1">
        <v>3</v>
      </c>
      <c r="H457" s="1">
        <v>6</v>
      </c>
      <c r="I457" s="1" t="s">
        <v>147</v>
      </c>
      <c r="J457" s="1" t="s">
        <v>233</v>
      </c>
      <c r="K457" s="1">
        <v>13.7</v>
      </c>
      <c r="L457" s="1">
        <v>9.6999999999999993</v>
      </c>
      <c r="M457" s="1">
        <v>11.9</v>
      </c>
      <c r="N457" s="1">
        <v>24</v>
      </c>
      <c r="O457" s="1">
        <v>280</v>
      </c>
      <c r="P457" s="1">
        <v>4</v>
      </c>
      <c r="Q457" s="1">
        <v>5</v>
      </c>
      <c r="R457" s="2">
        <v>51780</v>
      </c>
    </row>
    <row r="458" spans="1:18" ht="15.75" customHeight="1">
      <c r="A458" s="1">
        <v>2022</v>
      </c>
      <c r="B458" s="1" t="s">
        <v>231</v>
      </c>
      <c r="C458" s="1" t="s">
        <v>615</v>
      </c>
      <c r="D458" s="9" t="s">
        <v>615</v>
      </c>
      <c r="E458" s="11" t="s">
        <v>236</v>
      </c>
      <c r="F458" s="1" t="s">
        <v>236</v>
      </c>
      <c r="G458" s="1">
        <v>2</v>
      </c>
      <c r="H458" s="1">
        <v>4</v>
      </c>
      <c r="I458" s="1" t="s">
        <v>31</v>
      </c>
      <c r="J458" s="1" t="s">
        <v>233</v>
      </c>
      <c r="K458" s="1">
        <v>11.1</v>
      </c>
      <c r="L458" s="1">
        <v>8.1</v>
      </c>
      <c r="M458" s="1">
        <v>9.8000000000000007</v>
      </c>
      <c r="N458" s="1">
        <v>29</v>
      </c>
      <c r="O458" s="1">
        <v>229</v>
      </c>
      <c r="P458" s="1">
        <v>5</v>
      </c>
      <c r="Q458" s="1">
        <v>5</v>
      </c>
      <c r="R458" s="2">
        <v>36580</v>
      </c>
    </row>
    <row r="459" spans="1:18" ht="15.75" customHeight="1">
      <c r="A459" s="1">
        <v>2022</v>
      </c>
      <c r="B459" s="1" t="s">
        <v>231</v>
      </c>
      <c r="C459" s="1" t="s">
        <v>615</v>
      </c>
      <c r="D459" s="9" t="s">
        <v>615</v>
      </c>
      <c r="E459" s="11" t="s">
        <v>236</v>
      </c>
      <c r="F459" s="1" t="s">
        <v>236</v>
      </c>
      <c r="G459" s="1">
        <v>2.2999999999999998</v>
      </c>
      <c r="H459" s="1">
        <v>4</v>
      </c>
      <c r="I459" s="1" t="s">
        <v>31</v>
      </c>
      <c r="J459" s="1" t="s">
        <v>233</v>
      </c>
      <c r="K459" s="1">
        <v>11.2</v>
      </c>
      <c r="L459" s="1">
        <v>8.3000000000000007</v>
      </c>
      <c r="M459" s="1">
        <v>9.9</v>
      </c>
      <c r="N459" s="1">
        <v>29</v>
      </c>
      <c r="O459" s="1">
        <v>232</v>
      </c>
      <c r="P459" s="1">
        <v>5</v>
      </c>
      <c r="Q459" s="1">
        <v>5</v>
      </c>
      <c r="R459" s="2">
        <v>36580</v>
      </c>
    </row>
    <row r="460" spans="1:18" ht="15.75" customHeight="1">
      <c r="A460" s="1">
        <v>2022</v>
      </c>
      <c r="B460" s="1" t="s">
        <v>231</v>
      </c>
      <c r="C460" s="1" t="s">
        <v>516</v>
      </c>
      <c r="D460" s="9" t="s">
        <v>516</v>
      </c>
      <c r="E460" s="11" t="s">
        <v>236</v>
      </c>
      <c r="F460" s="1" t="s">
        <v>236</v>
      </c>
      <c r="G460" s="1">
        <v>2</v>
      </c>
      <c r="H460" s="1">
        <v>4</v>
      </c>
      <c r="I460" s="1" t="s">
        <v>45</v>
      </c>
      <c r="J460" s="1" t="s">
        <v>233</v>
      </c>
      <c r="K460" s="1">
        <v>11.8</v>
      </c>
      <c r="L460" s="1">
        <v>9.4</v>
      </c>
      <c r="M460" s="1">
        <v>10.7</v>
      </c>
      <c r="N460" s="1">
        <v>26</v>
      </c>
      <c r="O460" s="1">
        <v>252</v>
      </c>
      <c r="P460" s="1">
        <v>5</v>
      </c>
      <c r="Q460" s="1">
        <v>6</v>
      </c>
      <c r="R460" s="2">
        <v>44090</v>
      </c>
    </row>
    <row r="461" spans="1:18" ht="15.75" customHeight="1">
      <c r="A461" s="1">
        <v>2022</v>
      </c>
      <c r="B461" s="1" t="s">
        <v>231</v>
      </c>
      <c r="C461" s="1" t="s">
        <v>516</v>
      </c>
      <c r="D461" s="9" t="s">
        <v>516</v>
      </c>
      <c r="E461" s="11" t="s">
        <v>236</v>
      </c>
      <c r="F461" s="1" t="s">
        <v>236</v>
      </c>
      <c r="G461" s="1">
        <v>2</v>
      </c>
      <c r="H461" s="1">
        <v>4</v>
      </c>
      <c r="I461" s="1" t="s">
        <v>31</v>
      </c>
      <c r="J461" s="1" t="s">
        <v>233</v>
      </c>
      <c r="K461" s="1">
        <v>11.8</v>
      </c>
      <c r="L461" s="1">
        <v>9.4</v>
      </c>
      <c r="M461" s="1">
        <v>10.7</v>
      </c>
      <c r="N461" s="1">
        <v>26</v>
      </c>
      <c r="O461" s="1">
        <v>251</v>
      </c>
      <c r="P461" s="1">
        <v>5</v>
      </c>
      <c r="Q461" s="1">
        <v>6</v>
      </c>
      <c r="R461" s="2">
        <v>44090</v>
      </c>
    </row>
    <row r="462" spans="1:18" ht="15.75" customHeight="1">
      <c r="A462" s="1">
        <v>2022</v>
      </c>
      <c r="B462" s="1" t="s">
        <v>231</v>
      </c>
      <c r="C462" s="1" t="s">
        <v>516</v>
      </c>
      <c r="D462" s="9" t="s">
        <v>516</v>
      </c>
      <c r="E462" s="11" t="s">
        <v>236</v>
      </c>
      <c r="F462" s="1" t="s">
        <v>236</v>
      </c>
      <c r="G462" s="1">
        <v>2.7</v>
      </c>
      <c r="H462" s="1">
        <v>6</v>
      </c>
      <c r="I462" s="1" t="s">
        <v>31</v>
      </c>
      <c r="J462" s="1" t="s">
        <v>233</v>
      </c>
      <c r="K462" s="1">
        <v>12.6</v>
      </c>
      <c r="L462" s="1">
        <v>9.3000000000000007</v>
      </c>
      <c r="M462" s="1">
        <v>11.2</v>
      </c>
      <c r="N462" s="1">
        <v>25</v>
      </c>
      <c r="O462" s="1">
        <v>262</v>
      </c>
      <c r="P462" s="1">
        <v>4</v>
      </c>
      <c r="Q462" s="1">
        <v>5</v>
      </c>
      <c r="R462" s="2">
        <v>44090</v>
      </c>
    </row>
    <row r="463" spans="1:18" ht="15.75" customHeight="1">
      <c r="A463" s="1">
        <v>2022</v>
      </c>
      <c r="B463" s="1" t="s">
        <v>231</v>
      </c>
      <c r="C463" s="6" t="s">
        <v>232</v>
      </c>
      <c r="D463" s="9" t="s">
        <v>232</v>
      </c>
      <c r="E463" s="12" t="s">
        <v>53</v>
      </c>
      <c r="F463" s="1" t="s">
        <v>53</v>
      </c>
      <c r="G463" s="1">
        <v>3.5</v>
      </c>
      <c r="H463" s="1">
        <v>6</v>
      </c>
      <c r="I463" s="1" t="s">
        <v>147</v>
      </c>
      <c r="J463" s="1" t="s">
        <v>233</v>
      </c>
      <c r="K463" s="1">
        <v>15.2</v>
      </c>
      <c r="L463" s="1">
        <v>10.8</v>
      </c>
      <c r="M463" s="1">
        <v>13.2</v>
      </c>
      <c r="N463" s="1">
        <v>21</v>
      </c>
      <c r="O463" s="1">
        <v>311</v>
      </c>
      <c r="P463" s="1">
        <v>3</v>
      </c>
      <c r="Q463" s="1">
        <v>6</v>
      </c>
      <c r="R463" s="2">
        <v>84660</v>
      </c>
    </row>
    <row r="464" spans="1:18" ht="15.75" customHeight="1">
      <c r="A464" s="1">
        <v>2022</v>
      </c>
      <c r="B464" s="1" t="s">
        <v>612</v>
      </c>
      <c r="C464" s="1" t="s">
        <v>812</v>
      </c>
      <c r="D464" s="9" t="s">
        <v>812</v>
      </c>
      <c r="E464" s="10" t="s">
        <v>162</v>
      </c>
      <c r="F464" s="1" t="s">
        <v>162</v>
      </c>
      <c r="G464" s="1">
        <v>2</v>
      </c>
      <c r="H464" s="1">
        <v>4</v>
      </c>
      <c r="I464" s="1" t="s">
        <v>392</v>
      </c>
      <c r="J464" s="1" t="s">
        <v>233</v>
      </c>
      <c r="K464" s="1">
        <v>8.3000000000000007</v>
      </c>
      <c r="L464" s="1">
        <v>6.9</v>
      </c>
      <c r="M464" s="1">
        <v>7.7</v>
      </c>
      <c r="N464" s="1">
        <v>37</v>
      </c>
      <c r="O464" s="1">
        <v>179</v>
      </c>
      <c r="P464" s="1">
        <v>7</v>
      </c>
      <c r="Q464" s="1">
        <v>3</v>
      </c>
      <c r="R464" s="2">
        <v>22500</v>
      </c>
    </row>
    <row r="465" spans="1:18" ht="15.75" customHeight="1">
      <c r="A465" s="1">
        <v>2022</v>
      </c>
      <c r="B465" s="1" t="s">
        <v>612</v>
      </c>
      <c r="C465" s="1" t="s">
        <v>818</v>
      </c>
      <c r="D465" s="9" t="s">
        <v>818</v>
      </c>
      <c r="E465" s="10" t="s">
        <v>162</v>
      </c>
      <c r="F465" s="1" t="s">
        <v>162</v>
      </c>
      <c r="G465" s="1">
        <v>2</v>
      </c>
      <c r="H465" s="1">
        <v>4</v>
      </c>
      <c r="I465" s="1" t="s">
        <v>84</v>
      </c>
      <c r="J465" s="1" t="s">
        <v>233</v>
      </c>
      <c r="K465" s="1">
        <v>8.8000000000000007</v>
      </c>
      <c r="L465" s="1">
        <v>7</v>
      </c>
      <c r="M465" s="1">
        <v>8</v>
      </c>
      <c r="N465" s="1">
        <v>35</v>
      </c>
      <c r="O465" s="1">
        <v>186</v>
      </c>
      <c r="P465" s="1">
        <v>6</v>
      </c>
      <c r="Q465" s="1">
        <v>3</v>
      </c>
      <c r="R465" s="2">
        <v>21965</v>
      </c>
    </row>
    <row r="466" spans="1:18" ht="15.75" customHeight="1">
      <c r="A466" s="1">
        <v>2022</v>
      </c>
      <c r="B466" s="1" t="s">
        <v>612</v>
      </c>
      <c r="C466" s="1" t="s">
        <v>819</v>
      </c>
      <c r="D466" s="9" t="s">
        <v>819</v>
      </c>
      <c r="E466" s="10" t="s">
        <v>162</v>
      </c>
      <c r="F466" s="1" t="s">
        <v>162</v>
      </c>
      <c r="G466" s="1">
        <v>2</v>
      </c>
      <c r="H466" s="1">
        <v>4</v>
      </c>
      <c r="I466" s="1" t="s">
        <v>392</v>
      </c>
      <c r="J466" s="1" t="s">
        <v>233</v>
      </c>
      <c r="K466" s="1">
        <v>8.6</v>
      </c>
      <c r="L466" s="1">
        <v>7.4</v>
      </c>
      <c r="M466" s="1">
        <v>8.1</v>
      </c>
      <c r="N466" s="1">
        <v>35</v>
      </c>
      <c r="O466" s="1">
        <v>189</v>
      </c>
      <c r="P466" s="1">
        <v>6</v>
      </c>
      <c r="Q466" s="1">
        <v>3</v>
      </c>
      <c r="R466" s="2">
        <v>21965</v>
      </c>
    </row>
    <row r="467" spans="1:18" ht="15.75" customHeight="1">
      <c r="A467" s="1">
        <v>2022</v>
      </c>
      <c r="B467" s="1" t="s">
        <v>612</v>
      </c>
      <c r="C467" s="1" t="s">
        <v>813</v>
      </c>
      <c r="D467" s="9" t="s">
        <v>813</v>
      </c>
      <c r="E467" s="10" t="s">
        <v>236</v>
      </c>
      <c r="F467" s="1" t="s">
        <v>236</v>
      </c>
      <c r="G467" s="1">
        <v>2</v>
      </c>
      <c r="H467" s="1">
        <v>4</v>
      </c>
      <c r="I467" s="1" t="s">
        <v>392</v>
      </c>
      <c r="J467" s="1" t="s">
        <v>233</v>
      </c>
      <c r="K467" s="1">
        <v>9.4</v>
      </c>
      <c r="L467" s="1">
        <v>7.7</v>
      </c>
      <c r="M467" s="1">
        <v>8.6</v>
      </c>
      <c r="N467" s="1">
        <v>33</v>
      </c>
      <c r="O467" s="1">
        <v>202</v>
      </c>
      <c r="P467" s="1">
        <v>6</v>
      </c>
      <c r="Q467" s="1">
        <v>7</v>
      </c>
      <c r="R467" s="2">
        <v>22500</v>
      </c>
    </row>
    <row r="468" spans="1:18" ht="15.75" customHeight="1">
      <c r="A468" s="1">
        <v>2022</v>
      </c>
      <c r="B468" s="1" t="s">
        <v>612</v>
      </c>
      <c r="C468" s="1" t="s">
        <v>813</v>
      </c>
      <c r="D468" s="9" t="s">
        <v>813</v>
      </c>
      <c r="E468" s="10" t="s">
        <v>236</v>
      </c>
      <c r="F468" s="1" t="s">
        <v>236</v>
      </c>
      <c r="G468" s="1">
        <v>2.5</v>
      </c>
      <c r="H468" s="1">
        <v>4</v>
      </c>
      <c r="I468" s="1" t="s">
        <v>392</v>
      </c>
      <c r="J468" s="1" t="s">
        <v>233</v>
      </c>
      <c r="K468" s="1">
        <v>9.9</v>
      </c>
      <c r="L468" s="1">
        <v>7.7</v>
      </c>
      <c r="M468" s="1">
        <v>8.9</v>
      </c>
      <c r="N468" s="1">
        <v>32</v>
      </c>
      <c r="O468" s="1">
        <v>208</v>
      </c>
      <c r="P468" s="1">
        <v>6</v>
      </c>
      <c r="Q468" s="1">
        <v>7</v>
      </c>
      <c r="R468" s="2">
        <v>22500</v>
      </c>
    </row>
    <row r="469" spans="1:18" ht="15.75" customHeight="1">
      <c r="A469" s="1">
        <v>2022</v>
      </c>
      <c r="B469" s="1" t="s">
        <v>612</v>
      </c>
      <c r="C469" s="1" t="s">
        <v>670</v>
      </c>
      <c r="D469" s="9" t="s">
        <v>670</v>
      </c>
      <c r="E469" s="10" t="s">
        <v>236</v>
      </c>
      <c r="F469" s="1" t="s">
        <v>236</v>
      </c>
      <c r="G469" s="1">
        <v>2.5</v>
      </c>
      <c r="H469" s="1">
        <v>4</v>
      </c>
      <c r="I469" s="1" t="s">
        <v>392</v>
      </c>
      <c r="J469" s="1" t="s">
        <v>233</v>
      </c>
      <c r="K469" s="1">
        <v>10.5</v>
      </c>
      <c r="L469" s="1">
        <v>7.9</v>
      </c>
      <c r="M469" s="1">
        <v>9.3000000000000007</v>
      </c>
      <c r="N469" s="1">
        <v>30</v>
      </c>
      <c r="O469" s="1">
        <v>220</v>
      </c>
      <c r="P469" s="1">
        <v>5</v>
      </c>
      <c r="Q469" s="1">
        <v>5</v>
      </c>
      <c r="R469" s="2">
        <v>32790</v>
      </c>
    </row>
    <row r="470" spans="1:18" ht="15.75" customHeight="1">
      <c r="A470" s="1">
        <v>2022</v>
      </c>
      <c r="B470" s="1" t="s">
        <v>612</v>
      </c>
      <c r="C470" s="1" t="s">
        <v>763</v>
      </c>
      <c r="D470" s="9" t="s">
        <v>763</v>
      </c>
      <c r="E470" s="10" t="s">
        <v>236</v>
      </c>
      <c r="F470" s="1" t="s">
        <v>236</v>
      </c>
      <c r="G470" s="1">
        <v>2.5</v>
      </c>
      <c r="H470" s="1">
        <v>4</v>
      </c>
      <c r="I470" s="1" t="s">
        <v>392</v>
      </c>
      <c r="J470" s="1" t="s">
        <v>233</v>
      </c>
      <c r="K470" s="1">
        <v>10.199999999999999</v>
      </c>
      <c r="L470" s="1">
        <v>8.1999999999999993</v>
      </c>
      <c r="M470" s="1">
        <v>9.3000000000000007</v>
      </c>
      <c r="N470" s="1">
        <v>30</v>
      </c>
      <c r="O470" s="1">
        <v>216</v>
      </c>
      <c r="P470" s="1">
        <v>5</v>
      </c>
      <c r="Q470" s="1">
        <v>6</v>
      </c>
      <c r="R470" s="2">
        <v>26250</v>
      </c>
    </row>
    <row r="471" spans="1:18" ht="15.75" customHeight="1">
      <c r="A471" s="1">
        <v>2022</v>
      </c>
      <c r="B471" s="1" t="s">
        <v>612</v>
      </c>
      <c r="C471" s="1" t="s">
        <v>677</v>
      </c>
      <c r="D471" s="9" t="s">
        <v>677</v>
      </c>
      <c r="E471" s="10" t="s">
        <v>236</v>
      </c>
      <c r="F471" s="1" t="s">
        <v>236</v>
      </c>
      <c r="G471" s="1">
        <v>2.5</v>
      </c>
      <c r="H471" s="1">
        <v>4</v>
      </c>
      <c r="I471" s="1" t="s">
        <v>392</v>
      </c>
      <c r="J471" s="1" t="s">
        <v>233</v>
      </c>
      <c r="K471" s="1">
        <v>9.9</v>
      </c>
      <c r="L471" s="1">
        <v>7.9</v>
      </c>
      <c r="M471" s="1">
        <v>9</v>
      </c>
      <c r="N471" s="1">
        <v>31</v>
      </c>
      <c r="O471" s="1">
        <v>209</v>
      </c>
      <c r="P471" s="1">
        <v>5</v>
      </c>
      <c r="Q471" s="1">
        <v>6</v>
      </c>
      <c r="R471" s="2">
        <v>31950</v>
      </c>
    </row>
    <row r="472" spans="1:18" ht="15.75" customHeight="1">
      <c r="A472" s="1">
        <v>2022</v>
      </c>
      <c r="B472" s="1" t="s">
        <v>612</v>
      </c>
      <c r="C472" s="1" t="s">
        <v>613</v>
      </c>
      <c r="D472" s="9" t="s">
        <v>613</v>
      </c>
      <c r="E472" s="10" t="s">
        <v>236</v>
      </c>
      <c r="F472" s="1" t="s">
        <v>236</v>
      </c>
      <c r="G472" s="1">
        <v>2.5</v>
      </c>
      <c r="H472" s="1">
        <v>4</v>
      </c>
      <c r="I472" s="1" t="s">
        <v>392</v>
      </c>
      <c r="J472" s="1" t="s">
        <v>233</v>
      </c>
      <c r="K472" s="1">
        <v>10.8</v>
      </c>
      <c r="L472" s="1">
        <v>8.6999999999999993</v>
      </c>
      <c r="M472" s="1">
        <v>9.8000000000000007</v>
      </c>
      <c r="N472" s="1">
        <v>29</v>
      </c>
      <c r="O472" s="1">
        <v>230</v>
      </c>
      <c r="P472" s="1">
        <v>5</v>
      </c>
      <c r="Q472" s="1">
        <v>5</v>
      </c>
      <c r="R472" s="2">
        <v>37000</v>
      </c>
    </row>
    <row r="473" spans="1:18" ht="15.75" customHeight="1">
      <c r="A473" s="1">
        <v>2022</v>
      </c>
      <c r="B473" s="1" t="s">
        <v>612</v>
      </c>
      <c r="C473" s="6" t="s">
        <v>630</v>
      </c>
      <c r="D473" s="9" t="s">
        <v>630</v>
      </c>
      <c r="E473" s="12" t="s">
        <v>236</v>
      </c>
      <c r="F473" s="1" t="s">
        <v>236</v>
      </c>
      <c r="G473" s="1">
        <v>2.5</v>
      </c>
      <c r="H473" s="1">
        <v>4</v>
      </c>
      <c r="I473" s="1" t="s">
        <v>392</v>
      </c>
      <c r="J473" s="1" t="s">
        <v>233</v>
      </c>
      <c r="K473" s="1">
        <v>11.6</v>
      </c>
      <c r="L473" s="1">
        <v>9</v>
      </c>
      <c r="M473" s="1">
        <v>10.4</v>
      </c>
      <c r="N473" s="1">
        <v>27</v>
      </c>
      <c r="O473" s="1">
        <v>243</v>
      </c>
      <c r="P473" s="1">
        <v>5</v>
      </c>
      <c r="Q473" s="1">
        <v>5</v>
      </c>
      <c r="R473" s="2">
        <v>35630</v>
      </c>
    </row>
    <row r="474" spans="1:18" ht="15.75" customHeight="1">
      <c r="A474" s="1">
        <v>2022</v>
      </c>
      <c r="B474" s="1" t="s">
        <v>612</v>
      </c>
      <c r="C474" s="1" t="s">
        <v>791</v>
      </c>
      <c r="D474" s="9" t="s">
        <v>791</v>
      </c>
      <c r="E474" s="10" t="s">
        <v>162</v>
      </c>
      <c r="F474" s="1" t="s">
        <v>162</v>
      </c>
      <c r="G474" s="1">
        <v>2</v>
      </c>
      <c r="H474" s="1">
        <v>4</v>
      </c>
      <c r="I474" s="1" t="s">
        <v>392</v>
      </c>
      <c r="J474" s="1" t="s">
        <v>233</v>
      </c>
      <c r="K474" s="1">
        <v>8.4</v>
      </c>
      <c r="L474" s="1">
        <v>6.6</v>
      </c>
      <c r="M474" s="1">
        <v>7.6</v>
      </c>
      <c r="N474" s="1">
        <v>37</v>
      </c>
      <c r="O474" s="1">
        <v>178</v>
      </c>
      <c r="P474" s="1">
        <v>7</v>
      </c>
      <c r="Q474" s="1">
        <v>7</v>
      </c>
      <c r="R474" s="2">
        <v>21150</v>
      </c>
    </row>
    <row r="475" spans="1:18" ht="15.75" customHeight="1">
      <c r="A475" s="1">
        <v>2022</v>
      </c>
      <c r="B475" s="1" t="s">
        <v>612</v>
      </c>
      <c r="C475" s="1" t="s">
        <v>829</v>
      </c>
      <c r="D475" s="9" t="s">
        <v>829</v>
      </c>
      <c r="E475" s="10" t="s">
        <v>162</v>
      </c>
      <c r="F475" s="1" t="s">
        <v>162</v>
      </c>
      <c r="G475" s="1">
        <v>2</v>
      </c>
      <c r="H475" s="1">
        <v>4</v>
      </c>
      <c r="I475" s="1" t="s">
        <v>84</v>
      </c>
      <c r="J475" s="1" t="s">
        <v>233</v>
      </c>
      <c r="K475" s="1">
        <v>8.6999999999999993</v>
      </c>
      <c r="L475" s="1">
        <v>6.4</v>
      </c>
      <c r="M475" s="1">
        <v>7.7</v>
      </c>
      <c r="N475" s="1">
        <v>37</v>
      </c>
      <c r="O475" s="1">
        <v>180</v>
      </c>
      <c r="P475" s="1">
        <v>7</v>
      </c>
      <c r="Q475" s="1">
        <v>7</v>
      </c>
      <c r="R475" s="2">
        <v>21150</v>
      </c>
    </row>
    <row r="476" spans="1:18" ht="15.75" customHeight="1">
      <c r="A476" s="1">
        <v>2022</v>
      </c>
      <c r="B476" s="1" t="s">
        <v>612</v>
      </c>
      <c r="C476" s="1" t="s">
        <v>791</v>
      </c>
      <c r="D476" s="9" t="s">
        <v>791</v>
      </c>
      <c r="E476" s="10" t="s">
        <v>162</v>
      </c>
      <c r="F476" s="1" t="s">
        <v>162</v>
      </c>
      <c r="G476" s="1">
        <v>2.5</v>
      </c>
      <c r="H476" s="1">
        <v>4</v>
      </c>
      <c r="I476" s="1" t="s">
        <v>392</v>
      </c>
      <c r="J476" s="1" t="s">
        <v>233</v>
      </c>
      <c r="K476" s="1">
        <v>8.9</v>
      </c>
      <c r="L476" s="1">
        <v>6.5</v>
      </c>
      <c r="M476" s="1">
        <v>7.8</v>
      </c>
      <c r="N476" s="1">
        <v>36</v>
      </c>
      <c r="O476" s="1">
        <v>183</v>
      </c>
      <c r="P476" s="1">
        <v>6</v>
      </c>
      <c r="Q476" s="1">
        <v>7</v>
      </c>
      <c r="R476" s="2">
        <v>24170</v>
      </c>
    </row>
    <row r="477" spans="1:18" ht="15.75" customHeight="1">
      <c r="A477" s="1">
        <v>2022</v>
      </c>
      <c r="B477" s="1" t="s">
        <v>612</v>
      </c>
      <c r="C477" s="1" t="s">
        <v>717</v>
      </c>
      <c r="D477" s="9" t="s">
        <v>717</v>
      </c>
      <c r="E477" s="10" t="s">
        <v>162</v>
      </c>
      <c r="F477" s="1" t="s">
        <v>162</v>
      </c>
      <c r="G477" s="1">
        <v>2.5</v>
      </c>
      <c r="H477" s="1">
        <v>4</v>
      </c>
      <c r="I477" s="1" t="s">
        <v>392</v>
      </c>
      <c r="J477" s="1" t="s">
        <v>233</v>
      </c>
      <c r="K477" s="1">
        <v>9.5</v>
      </c>
      <c r="L477" s="1">
        <v>7.2</v>
      </c>
      <c r="M477" s="1">
        <v>8.5</v>
      </c>
      <c r="N477" s="1">
        <v>33</v>
      </c>
      <c r="O477" s="1">
        <v>199</v>
      </c>
      <c r="P477" s="1">
        <v>6</v>
      </c>
      <c r="Q477" s="1">
        <v>7</v>
      </c>
      <c r="R477" s="2">
        <v>29060</v>
      </c>
    </row>
    <row r="478" spans="1:18" ht="15.75" customHeight="1">
      <c r="A478" s="1">
        <v>2022</v>
      </c>
      <c r="B478" s="1" t="s">
        <v>612</v>
      </c>
      <c r="C478" s="1" t="s">
        <v>679</v>
      </c>
      <c r="D478" s="9" t="s">
        <v>679</v>
      </c>
      <c r="E478" s="10" t="s">
        <v>162</v>
      </c>
      <c r="F478" s="1" t="s">
        <v>162</v>
      </c>
      <c r="G478" s="1">
        <v>2.5</v>
      </c>
      <c r="H478" s="1">
        <v>4</v>
      </c>
      <c r="I478" s="1" t="s">
        <v>392</v>
      </c>
      <c r="J478" s="1" t="s">
        <v>233</v>
      </c>
      <c r="K478" s="1">
        <v>10.1</v>
      </c>
      <c r="L478" s="1">
        <v>7.3</v>
      </c>
      <c r="M478" s="1">
        <v>8.8000000000000007</v>
      </c>
      <c r="N478" s="1">
        <v>32</v>
      </c>
      <c r="O478" s="1">
        <v>207</v>
      </c>
      <c r="P478" s="1">
        <v>6</v>
      </c>
      <c r="Q478" s="1">
        <v>5</v>
      </c>
      <c r="R478" s="2">
        <v>31750</v>
      </c>
    </row>
    <row r="479" spans="1:18" ht="15.75" customHeight="1">
      <c r="A479" s="1">
        <v>2022</v>
      </c>
      <c r="B479" s="1" t="s">
        <v>612</v>
      </c>
      <c r="C479" s="1" t="s">
        <v>769</v>
      </c>
      <c r="D479" s="9" t="s">
        <v>769</v>
      </c>
      <c r="E479" s="10" t="s">
        <v>69</v>
      </c>
      <c r="F479" s="1" t="s">
        <v>69</v>
      </c>
      <c r="G479" s="1">
        <v>2</v>
      </c>
      <c r="H479" s="1">
        <v>4</v>
      </c>
      <c r="I479" s="1" t="s">
        <v>392</v>
      </c>
      <c r="J479" s="1" t="s">
        <v>233</v>
      </c>
      <c r="K479" s="1">
        <v>8.6</v>
      </c>
      <c r="L479" s="1">
        <v>6.7</v>
      </c>
      <c r="M479" s="1">
        <v>7.7</v>
      </c>
      <c r="N479" s="1">
        <v>37</v>
      </c>
      <c r="O479" s="1">
        <v>181</v>
      </c>
      <c r="P479" s="1">
        <v>7</v>
      </c>
      <c r="Q479" s="1">
        <v>7</v>
      </c>
      <c r="R479" s="2">
        <v>25690</v>
      </c>
    </row>
    <row r="480" spans="1:18" ht="15.75" customHeight="1">
      <c r="A480" s="1">
        <v>2022</v>
      </c>
      <c r="B480" s="1" t="s">
        <v>612</v>
      </c>
      <c r="C480" s="1" t="s">
        <v>738</v>
      </c>
      <c r="D480" s="9" t="s">
        <v>738</v>
      </c>
      <c r="E480" s="10" t="s">
        <v>69</v>
      </c>
      <c r="F480" s="1" t="s">
        <v>69</v>
      </c>
      <c r="G480" s="1">
        <v>2</v>
      </c>
      <c r="H480" s="1">
        <v>4</v>
      </c>
      <c r="I480" s="1" t="s">
        <v>84</v>
      </c>
      <c r="J480" s="1" t="s">
        <v>233</v>
      </c>
      <c r="K480" s="1">
        <v>8.6999999999999993</v>
      </c>
      <c r="L480" s="1">
        <v>6.6</v>
      </c>
      <c r="M480" s="1">
        <v>7.8</v>
      </c>
      <c r="N480" s="1">
        <v>36</v>
      </c>
      <c r="O480" s="1">
        <v>181</v>
      </c>
      <c r="P480" s="1">
        <v>6</v>
      </c>
      <c r="Q480" s="1">
        <v>7</v>
      </c>
      <c r="R480" s="2">
        <v>27390</v>
      </c>
    </row>
    <row r="481" spans="1:18" ht="15.75" customHeight="1">
      <c r="A481" s="1">
        <v>2022</v>
      </c>
      <c r="B481" s="1" t="s">
        <v>612</v>
      </c>
      <c r="C481" s="1" t="s">
        <v>769</v>
      </c>
      <c r="D481" s="9" t="s">
        <v>769</v>
      </c>
      <c r="E481" s="10" t="s">
        <v>69</v>
      </c>
      <c r="F481" s="1" t="s">
        <v>69</v>
      </c>
      <c r="G481" s="1">
        <v>2.5</v>
      </c>
      <c r="H481" s="1">
        <v>4</v>
      </c>
      <c r="I481" s="1" t="s">
        <v>392</v>
      </c>
      <c r="J481" s="1" t="s">
        <v>233</v>
      </c>
      <c r="K481" s="1">
        <v>9.1</v>
      </c>
      <c r="L481" s="1">
        <v>6.8</v>
      </c>
      <c r="M481" s="1">
        <v>8.1</v>
      </c>
      <c r="N481" s="1">
        <v>35</v>
      </c>
      <c r="O481" s="1">
        <v>190</v>
      </c>
      <c r="P481" s="1">
        <v>6</v>
      </c>
      <c r="Q481" s="1">
        <v>7</v>
      </c>
      <c r="R481" s="2">
        <v>25690</v>
      </c>
    </row>
    <row r="482" spans="1:18" ht="15.75" customHeight="1">
      <c r="A482" s="1">
        <v>2022</v>
      </c>
      <c r="B482" s="1" t="s">
        <v>612</v>
      </c>
      <c r="C482" s="1" t="s">
        <v>738</v>
      </c>
      <c r="D482" s="9" t="s">
        <v>738</v>
      </c>
      <c r="E482" s="10" t="s">
        <v>69</v>
      </c>
      <c r="F482" s="1" t="s">
        <v>69</v>
      </c>
      <c r="G482" s="1">
        <v>2.5</v>
      </c>
      <c r="H482" s="1">
        <v>4</v>
      </c>
      <c r="I482" s="1" t="s">
        <v>84</v>
      </c>
      <c r="J482" s="1" t="s">
        <v>233</v>
      </c>
      <c r="K482" s="1">
        <v>9.6</v>
      </c>
      <c r="L482" s="1">
        <v>7.1</v>
      </c>
      <c r="M482" s="1">
        <v>8.4</v>
      </c>
      <c r="N482" s="1">
        <v>34</v>
      </c>
      <c r="O482" s="1">
        <v>198</v>
      </c>
      <c r="P482" s="1">
        <v>6</v>
      </c>
      <c r="Q482" s="1">
        <v>7</v>
      </c>
      <c r="R482" s="2">
        <v>27390</v>
      </c>
    </row>
    <row r="483" spans="1:18" ht="15.75" customHeight="1">
      <c r="A483" s="1">
        <v>2022</v>
      </c>
      <c r="B483" s="1" t="s">
        <v>612</v>
      </c>
      <c r="C483" s="1" t="s">
        <v>695</v>
      </c>
      <c r="D483" s="9" t="s">
        <v>695</v>
      </c>
      <c r="E483" s="10" t="s">
        <v>69</v>
      </c>
      <c r="F483" s="1" t="s">
        <v>69</v>
      </c>
      <c r="G483" s="1">
        <v>2.5</v>
      </c>
      <c r="H483" s="1">
        <v>4</v>
      </c>
      <c r="I483" s="1" t="s">
        <v>392</v>
      </c>
      <c r="J483" s="1" t="s">
        <v>233</v>
      </c>
      <c r="K483" s="1">
        <v>9.5</v>
      </c>
      <c r="L483" s="1">
        <v>7.4</v>
      </c>
      <c r="M483" s="1">
        <v>8.6</v>
      </c>
      <c r="N483" s="1">
        <v>33</v>
      </c>
      <c r="O483" s="1">
        <v>200</v>
      </c>
      <c r="P483" s="1">
        <v>6</v>
      </c>
      <c r="Q483" s="1">
        <v>7</v>
      </c>
      <c r="R483" s="2">
        <v>30350</v>
      </c>
    </row>
    <row r="484" spans="1:18" ht="15.75" customHeight="1">
      <c r="A484" s="1">
        <v>2022</v>
      </c>
      <c r="B484" s="1" t="s">
        <v>612</v>
      </c>
      <c r="C484" s="1" t="s">
        <v>666</v>
      </c>
      <c r="D484" s="9" t="s">
        <v>666</v>
      </c>
      <c r="E484" s="10" t="s">
        <v>69</v>
      </c>
      <c r="F484" s="1" t="s">
        <v>69</v>
      </c>
      <c r="G484" s="1">
        <v>2.5</v>
      </c>
      <c r="H484" s="1">
        <v>4</v>
      </c>
      <c r="I484" s="1" t="s">
        <v>392</v>
      </c>
      <c r="J484" s="1" t="s">
        <v>233</v>
      </c>
      <c r="K484" s="1">
        <v>10.1</v>
      </c>
      <c r="L484" s="1">
        <v>7.5</v>
      </c>
      <c r="M484" s="1">
        <v>8.9</v>
      </c>
      <c r="N484" s="1">
        <v>32</v>
      </c>
      <c r="O484" s="1">
        <v>209</v>
      </c>
      <c r="P484" s="1">
        <v>5</v>
      </c>
      <c r="Q484" s="1">
        <v>5</v>
      </c>
      <c r="R484" s="2">
        <v>32950</v>
      </c>
    </row>
    <row r="485" spans="1:18" ht="15.75" customHeight="1">
      <c r="A485" s="1">
        <v>2022</v>
      </c>
      <c r="B485" s="1" t="s">
        <v>70</v>
      </c>
      <c r="C485" s="1" t="s">
        <v>621</v>
      </c>
      <c r="D485" s="9" t="s">
        <v>621</v>
      </c>
      <c r="E485" s="10" t="s">
        <v>48</v>
      </c>
      <c r="F485" s="1" t="s">
        <v>48</v>
      </c>
      <c r="G485" s="1">
        <v>2</v>
      </c>
      <c r="H485" s="1">
        <v>4</v>
      </c>
      <c r="I485" s="1" t="s">
        <v>21</v>
      </c>
      <c r="J485" s="1" t="s">
        <v>22</v>
      </c>
      <c r="K485" s="1">
        <v>9.5</v>
      </c>
      <c r="L485" s="1">
        <v>6.8</v>
      </c>
      <c r="M485" s="1">
        <v>8.3000000000000007</v>
      </c>
      <c r="N485" s="1">
        <v>34</v>
      </c>
      <c r="O485" s="1">
        <v>194</v>
      </c>
      <c r="P485" s="1">
        <v>6</v>
      </c>
      <c r="Q485" s="1">
        <v>5</v>
      </c>
      <c r="R485" s="2">
        <v>35950</v>
      </c>
    </row>
    <row r="486" spans="1:18" ht="15.75" customHeight="1">
      <c r="A486" s="1">
        <v>2022</v>
      </c>
      <c r="B486" s="1" t="s">
        <v>70</v>
      </c>
      <c r="C486" s="1" t="s">
        <v>485</v>
      </c>
      <c r="D486" s="9" t="s">
        <v>485</v>
      </c>
      <c r="E486" s="10" t="s">
        <v>385</v>
      </c>
      <c r="F486" s="1" t="s">
        <v>385</v>
      </c>
      <c r="G486" s="1">
        <v>2</v>
      </c>
      <c r="H486" s="1">
        <v>4</v>
      </c>
      <c r="I486" s="1" t="s">
        <v>21</v>
      </c>
      <c r="J486" s="1" t="s">
        <v>22</v>
      </c>
      <c r="K486" s="1">
        <v>10</v>
      </c>
      <c r="L486" s="1">
        <v>7</v>
      </c>
      <c r="M486" s="1">
        <v>8.6999999999999993</v>
      </c>
      <c r="N486" s="1">
        <v>32</v>
      </c>
      <c r="O486" s="1">
        <v>202</v>
      </c>
      <c r="P486" s="1">
        <v>6</v>
      </c>
      <c r="Q486" s="1">
        <v>5</v>
      </c>
      <c r="R486" s="2">
        <v>46080</v>
      </c>
    </row>
    <row r="487" spans="1:18" ht="15.75" customHeight="1">
      <c r="A487" s="1">
        <v>2022</v>
      </c>
      <c r="B487" s="1" t="s">
        <v>70</v>
      </c>
      <c r="C487" s="1" t="s">
        <v>492</v>
      </c>
      <c r="D487" s="9" t="s">
        <v>492</v>
      </c>
      <c r="E487" s="10" t="s">
        <v>48</v>
      </c>
      <c r="F487" s="1" t="s">
        <v>48</v>
      </c>
      <c r="G487" s="1">
        <v>2</v>
      </c>
      <c r="H487" s="1">
        <v>4</v>
      </c>
      <c r="I487" s="1" t="s">
        <v>21</v>
      </c>
      <c r="J487" s="1" t="s">
        <v>22</v>
      </c>
      <c r="K487" s="1">
        <v>10.8</v>
      </c>
      <c r="L487" s="1">
        <v>7.9</v>
      </c>
      <c r="M487" s="1">
        <v>9.5</v>
      </c>
      <c r="N487" s="1">
        <v>30</v>
      </c>
      <c r="O487" s="1">
        <v>221</v>
      </c>
      <c r="P487" s="1">
        <v>5</v>
      </c>
      <c r="Q487" s="1">
        <v>5</v>
      </c>
      <c r="R487" s="2">
        <v>45850</v>
      </c>
    </row>
    <row r="488" spans="1:18" ht="15.75" customHeight="1">
      <c r="A488" s="1">
        <v>2022</v>
      </c>
      <c r="B488" s="1" t="s">
        <v>70</v>
      </c>
      <c r="C488" s="1" t="s">
        <v>400</v>
      </c>
      <c r="D488" s="9" t="s">
        <v>400</v>
      </c>
      <c r="E488" s="10" t="s">
        <v>385</v>
      </c>
      <c r="F488" s="1" t="s">
        <v>385</v>
      </c>
      <c r="G488" s="1">
        <v>2</v>
      </c>
      <c r="H488" s="1">
        <v>4</v>
      </c>
      <c r="I488" s="1" t="s">
        <v>21</v>
      </c>
      <c r="J488" s="1" t="s">
        <v>22</v>
      </c>
      <c r="K488" s="1">
        <v>10.8</v>
      </c>
      <c r="L488" s="1">
        <v>7.8</v>
      </c>
      <c r="M488" s="1">
        <v>9.4</v>
      </c>
      <c r="N488" s="1">
        <v>30</v>
      </c>
      <c r="O488" s="1">
        <v>221</v>
      </c>
      <c r="P488" s="1">
        <v>5</v>
      </c>
      <c r="Q488" s="1">
        <v>5</v>
      </c>
      <c r="R488" s="2">
        <v>55295</v>
      </c>
    </row>
    <row r="489" spans="1:18" ht="15.75" customHeight="1">
      <c r="A489" s="1">
        <v>2022</v>
      </c>
      <c r="B489" s="1" t="s">
        <v>70</v>
      </c>
      <c r="C489" s="1" t="s">
        <v>316</v>
      </c>
      <c r="D489" s="9" t="s">
        <v>316</v>
      </c>
      <c r="E489" s="11" t="s">
        <v>48</v>
      </c>
      <c r="F489" s="1" t="s">
        <v>48</v>
      </c>
      <c r="G489" s="1">
        <v>3</v>
      </c>
      <c r="H489" s="1">
        <v>6</v>
      </c>
      <c r="I489" s="1" t="s">
        <v>72</v>
      </c>
      <c r="J489" s="1" t="s">
        <v>22</v>
      </c>
      <c r="K489" s="1">
        <v>12.7</v>
      </c>
      <c r="L489" s="1">
        <v>8.6999999999999993</v>
      </c>
      <c r="M489" s="1">
        <v>10.9</v>
      </c>
      <c r="N489" s="1">
        <v>26</v>
      </c>
      <c r="O489" s="1">
        <v>256</v>
      </c>
      <c r="P489" s="1">
        <v>5</v>
      </c>
      <c r="Q489" s="1">
        <v>5</v>
      </c>
      <c r="R489" s="2">
        <v>69250</v>
      </c>
    </row>
    <row r="490" spans="1:18" ht="15.75" customHeight="1">
      <c r="A490" s="1">
        <v>2022</v>
      </c>
      <c r="B490" s="1" t="s">
        <v>70</v>
      </c>
      <c r="C490" s="1" t="s">
        <v>348</v>
      </c>
      <c r="D490" s="9" t="s">
        <v>348</v>
      </c>
      <c r="E490" s="11" t="s">
        <v>48</v>
      </c>
      <c r="F490" s="1" t="s">
        <v>48</v>
      </c>
      <c r="G490" s="1">
        <v>3</v>
      </c>
      <c r="H490" s="1">
        <v>6</v>
      </c>
      <c r="I490" s="1" t="s">
        <v>72</v>
      </c>
      <c r="J490" s="1" t="s">
        <v>22</v>
      </c>
      <c r="K490" s="1">
        <v>12.6</v>
      </c>
      <c r="L490" s="1">
        <v>8.5</v>
      </c>
      <c r="M490" s="1">
        <v>10.8</v>
      </c>
      <c r="N490" s="1">
        <v>26</v>
      </c>
      <c r="O490" s="1">
        <v>252</v>
      </c>
      <c r="P490" s="1">
        <v>5</v>
      </c>
      <c r="Q490" s="1">
        <v>5</v>
      </c>
      <c r="R490" s="2">
        <v>62600</v>
      </c>
    </row>
    <row r="491" spans="1:18" ht="15.75" customHeight="1">
      <c r="A491" s="1">
        <v>2022</v>
      </c>
      <c r="B491" s="1" t="s">
        <v>70</v>
      </c>
      <c r="C491" s="1" t="s">
        <v>404</v>
      </c>
      <c r="D491" s="9" t="s">
        <v>404</v>
      </c>
      <c r="E491" s="11" t="s">
        <v>162</v>
      </c>
      <c r="F491" s="1" t="s">
        <v>162</v>
      </c>
      <c r="G491" s="1">
        <v>2</v>
      </c>
      <c r="H491" s="1">
        <v>4</v>
      </c>
      <c r="I491" s="1" t="s">
        <v>21</v>
      </c>
      <c r="J491" s="1" t="s">
        <v>22</v>
      </c>
      <c r="K491" s="1">
        <v>11</v>
      </c>
      <c r="L491" s="1">
        <v>8.1999999999999993</v>
      </c>
      <c r="M491" s="1">
        <v>9.6999999999999993</v>
      </c>
      <c r="N491" s="1">
        <v>29</v>
      </c>
      <c r="O491" s="1">
        <v>227</v>
      </c>
      <c r="P491" s="1">
        <v>5</v>
      </c>
      <c r="Q491" s="1">
        <v>5</v>
      </c>
      <c r="R491" s="2">
        <v>54950</v>
      </c>
    </row>
    <row r="492" spans="1:18" ht="15.75" customHeight="1">
      <c r="A492" s="1">
        <v>2022</v>
      </c>
      <c r="B492" s="1" t="s">
        <v>70</v>
      </c>
      <c r="C492" s="1" t="s">
        <v>375</v>
      </c>
      <c r="D492" s="9" t="s">
        <v>375</v>
      </c>
      <c r="E492" s="11" t="s">
        <v>162</v>
      </c>
      <c r="F492" s="1" t="s">
        <v>162</v>
      </c>
      <c r="G492" s="1">
        <v>2</v>
      </c>
      <c r="H492" s="1">
        <v>4</v>
      </c>
      <c r="I492" s="1" t="s">
        <v>49</v>
      </c>
      <c r="J492" s="1" t="s">
        <v>22</v>
      </c>
      <c r="K492" s="1">
        <v>12</v>
      </c>
      <c r="L492" s="1">
        <v>8.5</v>
      </c>
      <c r="M492" s="1">
        <v>10.4</v>
      </c>
      <c r="N492" s="1">
        <v>27</v>
      </c>
      <c r="O492" s="1">
        <v>243</v>
      </c>
      <c r="P492" s="1">
        <v>5</v>
      </c>
      <c r="Q492" s="1">
        <v>3</v>
      </c>
      <c r="R492" s="2">
        <v>57800</v>
      </c>
    </row>
    <row r="493" spans="1:18" ht="15.75" customHeight="1">
      <c r="A493" s="1">
        <v>2022</v>
      </c>
      <c r="B493" s="1" t="s">
        <v>70</v>
      </c>
      <c r="C493" s="6" t="s">
        <v>250</v>
      </c>
      <c r="D493" s="9" t="s">
        <v>250</v>
      </c>
      <c r="E493" s="12" t="s">
        <v>162</v>
      </c>
      <c r="F493" s="1" t="s">
        <v>162</v>
      </c>
      <c r="G493" s="1">
        <v>3</v>
      </c>
      <c r="H493" s="1">
        <v>6</v>
      </c>
      <c r="I493" s="1" t="s">
        <v>72</v>
      </c>
      <c r="J493" s="1" t="s">
        <v>22</v>
      </c>
      <c r="K493" s="1">
        <v>11.6</v>
      </c>
      <c r="L493" s="1">
        <v>8.8000000000000007</v>
      </c>
      <c r="M493" s="1">
        <v>10.3</v>
      </c>
      <c r="N493" s="1">
        <v>27</v>
      </c>
      <c r="O493" s="1">
        <v>241</v>
      </c>
      <c r="P493" s="1">
        <v>5</v>
      </c>
      <c r="Q493" s="1">
        <v>6</v>
      </c>
      <c r="R493" s="2">
        <v>81550</v>
      </c>
    </row>
    <row r="494" spans="1:18" ht="15.75" customHeight="1">
      <c r="A494" s="1">
        <v>2022</v>
      </c>
      <c r="B494" s="1" t="s">
        <v>70</v>
      </c>
      <c r="C494" s="6" t="s">
        <v>251</v>
      </c>
      <c r="D494" s="9" t="s">
        <v>251</v>
      </c>
      <c r="E494" s="12" t="s">
        <v>69</v>
      </c>
      <c r="F494" s="1" t="s">
        <v>69</v>
      </c>
      <c r="G494" s="1">
        <v>3</v>
      </c>
      <c r="H494" s="1">
        <v>6</v>
      </c>
      <c r="I494" s="1" t="s">
        <v>72</v>
      </c>
      <c r="J494" s="1" t="s">
        <v>22</v>
      </c>
      <c r="K494" s="1">
        <v>11.3</v>
      </c>
      <c r="L494" s="1">
        <v>8.3000000000000007</v>
      </c>
      <c r="M494" s="1">
        <v>9.9</v>
      </c>
      <c r="N494" s="1">
        <v>29</v>
      </c>
      <c r="O494" s="1">
        <v>232</v>
      </c>
      <c r="P494" s="1">
        <v>5</v>
      </c>
      <c r="Q494" s="1">
        <v>6</v>
      </c>
      <c r="R494" s="2">
        <v>81300</v>
      </c>
    </row>
    <row r="495" spans="1:18" ht="15.75" customHeight="1">
      <c r="A495" s="1">
        <v>2022</v>
      </c>
      <c r="B495" s="1" t="s">
        <v>70</v>
      </c>
      <c r="C495" s="6" t="s">
        <v>207</v>
      </c>
      <c r="D495" s="9" t="s">
        <v>207</v>
      </c>
      <c r="E495" s="12" t="s">
        <v>48</v>
      </c>
      <c r="F495" s="1" t="s">
        <v>48</v>
      </c>
      <c r="G495" s="1">
        <v>3</v>
      </c>
      <c r="H495" s="1">
        <v>6</v>
      </c>
      <c r="I495" s="1" t="s">
        <v>72</v>
      </c>
      <c r="J495" s="1" t="s">
        <v>22</v>
      </c>
      <c r="K495" s="1">
        <v>12</v>
      </c>
      <c r="L495" s="1">
        <v>8.9</v>
      </c>
      <c r="M495" s="1">
        <v>10.6</v>
      </c>
      <c r="N495" s="1">
        <v>27</v>
      </c>
      <c r="O495" s="1">
        <v>247</v>
      </c>
      <c r="P495" s="1">
        <v>5</v>
      </c>
      <c r="Q495" s="1">
        <v>6</v>
      </c>
      <c r="R495" s="2">
        <v>91500</v>
      </c>
    </row>
    <row r="496" spans="1:18" ht="15.75" customHeight="1">
      <c r="A496" s="1">
        <v>2022</v>
      </c>
      <c r="B496" s="1" t="s">
        <v>70</v>
      </c>
      <c r="C496" s="6" t="s">
        <v>238</v>
      </c>
      <c r="D496" s="9" t="s">
        <v>238</v>
      </c>
      <c r="E496" s="12" t="s">
        <v>48</v>
      </c>
      <c r="F496" s="1" t="s">
        <v>48</v>
      </c>
      <c r="G496" s="1">
        <v>3</v>
      </c>
      <c r="H496" s="1">
        <v>6</v>
      </c>
      <c r="I496" s="1" t="s">
        <v>72</v>
      </c>
      <c r="J496" s="1" t="s">
        <v>22</v>
      </c>
      <c r="K496" s="1">
        <v>11.7</v>
      </c>
      <c r="L496" s="1">
        <v>8.4</v>
      </c>
      <c r="M496" s="1">
        <v>10.199999999999999</v>
      </c>
      <c r="N496" s="1">
        <v>28</v>
      </c>
      <c r="O496" s="1">
        <v>239</v>
      </c>
      <c r="P496" s="1">
        <v>5</v>
      </c>
      <c r="Q496" s="1">
        <v>6</v>
      </c>
      <c r="R496" s="2">
        <v>84500</v>
      </c>
    </row>
    <row r="497" spans="1:18" ht="15.75" customHeight="1">
      <c r="A497" s="1">
        <v>2022</v>
      </c>
      <c r="B497" s="1" t="s">
        <v>70</v>
      </c>
      <c r="C497" s="1" t="s">
        <v>456</v>
      </c>
      <c r="D497" s="9" t="s">
        <v>456</v>
      </c>
      <c r="E497" s="10" t="s">
        <v>385</v>
      </c>
      <c r="F497" s="1" t="s">
        <v>385</v>
      </c>
      <c r="G497" s="1">
        <v>2</v>
      </c>
      <c r="H497" s="1">
        <v>4</v>
      </c>
      <c r="I497" s="1" t="s">
        <v>49</v>
      </c>
      <c r="J497" s="1" t="s">
        <v>22</v>
      </c>
      <c r="K497" s="1">
        <v>11</v>
      </c>
      <c r="L497" s="1">
        <v>8.4</v>
      </c>
      <c r="M497" s="1">
        <v>9.8000000000000007</v>
      </c>
      <c r="N497" s="1">
        <v>29</v>
      </c>
      <c r="O497" s="1">
        <v>230</v>
      </c>
      <c r="P497" s="1">
        <v>5</v>
      </c>
      <c r="Q497" s="1">
        <v>5</v>
      </c>
      <c r="R497" s="2">
        <v>49500</v>
      </c>
    </row>
    <row r="498" spans="1:18" ht="15.75" customHeight="1">
      <c r="A498" s="1">
        <v>2022</v>
      </c>
      <c r="B498" s="1" t="s">
        <v>70</v>
      </c>
      <c r="C498" s="1" t="s">
        <v>384</v>
      </c>
      <c r="D498" s="9" t="s">
        <v>384</v>
      </c>
      <c r="E498" s="10" t="s">
        <v>385</v>
      </c>
      <c r="F498" s="1" t="s">
        <v>385</v>
      </c>
      <c r="G498" s="1">
        <v>2</v>
      </c>
      <c r="H498" s="1">
        <v>4</v>
      </c>
      <c r="I498" s="1" t="s">
        <v>49</v>
      </c>
      <c r="J498" s="1" t="s">
        <v>22</v>
      </c>
      <c r="K498" s="1">
        <v>12.3</v>
      </c>
      <c r="L498" s="1">
        <v>9.6</v>
      </c>
      <c r="M498" s="1">
        <v>11.1</v>
      </c>
      <c r="N498" s="1">
        <v>25</v>
      </c>
      <c r="O498" s="1">
        <v>260</v>
      </c>
      <c r="P498" s="1">
        <v>4</v>
      </c>
      <c r="Q498" s="1">
        <v>3</v>
      </c>
      <c r="R498" s="2">
        <v>56650</v>
      </c>
    </row>
    <row r="499" spans="1:18" ht="15.75" customHeight="1">
      <c r="A499" s="1">
        <v>2022</v>
      </c>
      <c r="B499" s="1" t="s">
        <v>70</v>
      </c>
      <c r="C499" s="1" t="s">
        <v>438</v>
      </c>
      <c r="D499" s="9" t="s">
        <v>438</v>
      </c>
      <c r="E499" s="11" t="s">
        <v>37</v>
      </c>
      <c r="F499" s="1" t="s">
        <v>37</v>
      </c>
      <c r="G499" s="1">
        <v>2</v>
      </c>
      <c r="H499" s="1">
        <v>4</v>
      </c>
      <c r="I499" s="1" t="s">
        <v>49</v>
      </c>
      <c r="J499" s="1" t="s">
        <v>22</v>
      </c>
      <c r="K499" s="1">
        <v>12.7</v>
      </c>
      <c r="L499" s="1">
        <v>9.4</v>
      </c>
      <c r="M499" s="1">
        <v>11.2</v>
      </c>
      <c r="N499" s="1">
        <v>25</v>
      </c>
      <c r="O499" s="1">
        <v>262</v>
      </c>
      <c r="P499" s="1">
        <v>4</v>
      </c>
      <c r="Q499" s="1">
        <v>5</v>
      </c>
      <c r="R499" s="2">
        <v>51500</v>
      </c>
    </row>
    <row r="500" spans="1:18" ht="15.75" customHeight="1">
      <c r="A500" s="1">
        <v>2022</v>
      </c>
      <c r="B500" s="1" t="s">
        <v>70</v>
      </c>
      <c r="C500" s="1" t="s">
        <v>315</v>
      </c>
      <c r="D500" s="9" t="s">
        <v>315</v>
      </c>
      <c r="E500" s="11" t="s">
        <v>236</v>
      </c>
      <c r="F500" s="1" t="s">
        <v>236</v>
      </c>
      <c r="G500" s="1">
        <v>3</v>
      </c>
      <c r="H500" s="1">
        <v>6</v>
      </c>
      <c r="I500" s="1" t="s">
        <v>72</v>
      </c>
      <c r="J500" s="1" t="s">
        <v>22</v>
      </c>
      <c r="K500" s="1">
        <v>12.9</v>
      </c>
      <c r="L500" s="1">
        <v>9.3000000000000007</v>
      </c>
      <c r="M500" s="1">
        <v>11.3</v>
      </c>
      <c r="N500" s="1">
        <v>25</v>
      </c>
      <c r="O500" s="1">
        <v>264</v>
      </c>
      <c r="P500" s="1">
        <v>4</v>
      </c>
      <c r="Q500" s="1">
        <v>5</v>
      </c>
      <c r="R500" s="2">
        <v>69350</v>
      </c>
    </row>
    <row r="501" spans="1:18" ht="15.75" customHeight="1">
      <c r="A501" s="1">
        <v>2022</v>
      </c>
      <c r="B501" s="1" t="s">
        <v>70</v>
      </c>
      <c r="C501" s="1" t="s">
        <v>332</v>
      </c>
      <c r="D501" s="9" t="s">
        <v>332</v>
      </c>
      <c r="E501" s="11" t="s">
        <v>236</v>
      </c>
      <c r="F501" s="1" t="s">
        <v>236</v>
      </c>
      <c r="G501" s="1">
        <v>3</v>
      </c>
      <c r="H501" s="1">
        <v>6</v>
      </c>
      <c r="I501" s="1" t="s">
        <v>72</v>
      </c>
      <c r="J501" s="1" t="s">
        <v>22</v>
      </c>
      <c r="K501" s="1">
        <v>14</v>
      </c>
      <c r="L501" s="1">
        <v>10.1</v>
      </c>
      <c r="M501" s="1">
        <v>12.3</v>
      </c>
      <c r="N501" s="1">
        <v>23</v>
      </c>
      <c r="O501" s="1">
        <v>287</v>
      </c>
      <c r="P501" s="1">
        <v>4</v>
      </c>
      <c r="Q501" s="1">
        <v>5</v>
      </c>
      <c r="R501" s="2">
        <v>66500</v>
      </c>
    </row>
    <row r="502" spans="1:18" ht="15.75" customHeight="1">
      <c r="A502" s="1">
        <v>2022</v>
      </c>
      <c r="B502" s="1" t="s">
        <v>70</v>
      </c>
      <c r="C502" s="6" t="s">
        <v>223</v>
      </c>
      <c r="D502" s="9" t="s">
        <v>223</v>
      </c>
      <c r="E502" s="12" t="s">
        <v>53</v>
      </c>
      <c r="F502" s="1" t="s">
        <v>53</v>
      </c>
      <c r="G502" s="1">
        <v>3</v>
      </c>
      <c r="H502" s="1">
        <v>6</v>
      </c>
      <c r="I502" s="1" t="s">
        <v>72</v>
      </c>
      <c r="J502" s="1" t="s">
        <v>22</v>
      </c>
      <c r="K502" s="1">
        <v>13.4</v>
      </c>
      <c r="L502" s="1">
        <v>10.6</v>
      </c>
      <c r="M502" s="1">
        <v>12.1</v>
      </c>
      <c r="N502" s="1">
        <v>23</v>
      </c>
      <c r="O502" s="1">
        <v>283</v>
      </c>
      <c r="P502" s="1">
        <v>4</v>
      </c>
      <c r="Q502" s="1">
        <v>6</v>
      </c>
      <c r="R502" s="2">
        <v>86750</v>
      </c>
    </row>
    <row r="503" spans="1:18" ht="15.75" customHeight="1">
      <c r="A503" s="1">
        <v>2022</v>
      </c>
      <c r="B503" s="1" t="s">
        <v>70</v>
      </c>
      <c r="C503" s="6" t="s">
        <v>211</v>
      </c>
      <c r="D503" s="9" t="s">
        <v>211</v>
      </c>
      <c r="E503" s="12" t="s">
        <v>53</v>
      </c>
      <c r="F503" s="1" t="s">
        <v>53</v>
      </c>
      <c r="G503" s="1">
        <v>3</v>
      </c>
      <c r="H503" s="1">
        <v>6</v>
      </c>
      <c r="I503" s="1" t="s">
        <v>72</v>
      </c>
      <c r="J503" s="1" t="s">
        <v>22</v>
      </c>
      <c r="K503" s="1">
        <v>13.6</v>
      </c>
      <c r="L503" s="1">
        <v>11.1</v>
      </c>
      <c r="M503" s="1">
        <v>12.5</v>
      </c>
      <c r="N503" s="1">
        <v>23</v>
      </c>
      <c r="O503" s="1">
        <v>292</v>
      </c>
      <c r="P503" s="1">
        <v>4</v>
      </c>
      <c r="Q503" s="1">
        <v>6</v>
      </c>
      <c r="R503" s="2">
        <v>89800</v>
      </c>
    </row>
    <row r="504" spans="1:18" ht="15.75" customHeight="1">
      <c r="A504" s="1">
        <v>2022</v>
      </c>
      <c r="B504" s="1" t="s">
        <v>70</v>
      </c>
      <c r="C504" s="6" t="s">
        <v>161</v>
      </c>
      <c r="D504" s="9" t="s">
        <v>161</v>
      </c>
      <c r="E504" s="12" t="s">
        <v>162</v>
      </c>
      <c r="F504" s="1" t="s">
        <v>162</v>
      </c>
      <c r="G504" s="1">
        <v>3</v>
      </c>
      <c r="H504" s="1">
        <v>6</v>
      </c>
      <c r="I504" s="1" t="s">
        <v>72</v>
      </c>
      <c r="J504" s="1" t="s">
        <v>22</v>
      </c>
      <c r="K504" s="1">
        <v>12.3</v>
      </c>
      <c r="L504" s="1">
        <v>9.4</v>
      </c>
      <c r="M504" s="1">
        <v>11</v>
      </c>
      <c r="N504" s="1">
        <v>26</v>
      </c>
      <c r="O504" s="1">
        <v>258</v>
      </c>
      <c r="P504" s="1">
        <v>4</v>
      </c>
      <c r="Q504" s="1">
        <v>6</v>
      </c>
      <c r="R504" s="2">
        <v>106700</v>
      </c>
    </row>
    <row r="505" spans="1:18" ht="15.75" customHeight="1">
      <c r="A505" s="1">
        <v>2022</v>
      </c>
      <c r="B505" s="1" t="s">
        <v>70</v>
      </c>
      <c r="C505" s="1" t="s">
        <v>379</v>
      </c>
      <c r="D505" s="9" t="s">
        <v>379</v>
      </c>
      <c r="E505" s="11" t="s">
        <v>48</v>
      </c>
      <c r="F505" s="1" t="s">
        <v>48</v>
      </c>
      <c r="G505" s="1">
        <v>2</v>
      </c>
      <c r="H505" s="1">
        <v>4</v>
      </c>
      <c r="I505" s="1" t="s">
        <v>72</v>
      </c>
      <c r="J505" s="1" t="s">
        <v>22</v>
      </c>
      <c r="K505" s="1">
        <v>11</v>
      </c>
      <c r="L505" s="1">
        <v>8</v>
      </c>
      <c r="M505" s="1">
        <v>9.6</v>
      </c>
      <c r="N505" s="1">
        <v>29</v>
      </c>
      <c r="O505" s="1">
        <v>224</v>
      </c>
      <c r="P505" s="1">
        <v>5</v>
      </c>
      <c r="Q505" s="1">
        <v>6</v>
      </c>
      <c r="R505" s="2">
        <v>57250</v>
      </c>
    </row>
    <row r="506" spans="1:18" ht="15.75" customHeight="1">
      <c r="A506" s="1">
        <v>2022</v>
      </c>
      <c r="B506" s="1" t="s">
        <v>70</v>
      </c>
      <c r="C506" s="1" t="s">
        <v>426</v>
      </c>
      <c r="D506" s="9" t="s">
        <v>426</v>
      </c>
      <c r="E506" s="11" t="s">
        <v>48</v>
      </c>
      <c r="F506" s="1" t="s">
        <v>48</v>
      </c>
      <c r="G506" s="1">
        <v>2</v>
      </c>
      <c r="H506" s="1">
        <v>4</v>
      </c>
      <c r="I506" s="1" t="s">
        <v>72</v>
      </c>
      <c r="J506" s="1" t="s">
        <v>22</v>
      </c>
      <c r="K506" s="1">
        <v>10.7</v>
      </c>
      <c r="L506" s="1">
        <v>7.5</v>
      </c>
      <c r="M506" s="1">
        <v>9.3000000000000007</v>
      </c>
      <c r="N506" s="1">
        <v>30</v>
      </c>
      <c r="O506" s="1">
        <v>217</v>
      </c>
      <c r="P506" s="1">
        <v>5</v>
      </c>
      <c r="Q506" s="1">
        <v>6</v>
      </c>
      <c r="R506" s="2">
        <v>52500</v>
      </c>
    </row>
    <row r="507" spans="1:18" ht="15.75" customHeight="1">
      <c r="A507" s="1">
        <v>2022</v>
      </c>
      <c r="B507" s="1" t="s">
        <v>70</v>
      </c>
      <c r="C507" s="1" t="s">
        <v>472</v>
      </c>
      <c r="D507" s="9" t="s">
        <v>472</v>
      </c>
      <c r="E507" s="11" t="s">
        <v>162</v>
      </c>
      <c r="F507" s="1" t="s">
        <v>162</v>
      </c>
      <c r="G507" s="1">
        <v>2</v>
      </c>
      <c r="H507" s="1">
        <v>4</v>
      </c>
      <c r="I507" s="1" t="s">
        <v>21</v>
      </c>
      <c r="J507" s="1" t="s">
        <v>22</v>
      </c>
      <c r="K507" s="1">
        <v>9.8000000000000007</v>
      </c>
      <c r="L507" s="1">
        <v>7</v>
      </c>
      <c r="M507" s="1">
        <v>8.6</v>
      </c>
      <c r="N507" s="1">
        <v>33</v>
      </c>
      <c r="O507" s="1">
        <v>200</v>
      </c>
      <c r="P507" s="1">
        <v>6</v>
      </c>
      <c r="Q507" s="1">
        <v>5</v>
      </c>
      <c r="R507" s="2">
        <v>48250</v>
      </c>
    </row>
    <row r="508" spans="1:18" ht="15.75" customHeight="1">
      <c r="A508" s="1">
        <v>2022</v>
      </c>
      <c r="B508" s="1" t="s">
        <v>70</v>
      </c>
      <c r="C508" s="6" t="s">
        <v>274</v>
      </c>
      <c r="D508" s="9" t="s">
        <v>274</v>
      </c>
      <c r="E508" s="12" t="s">
        <v>162</v>
      </c>
      <c r="F508" s="1" t="s">
        <v>162</v>
      </c>
      <c r="G508" s="1">
        <v>3</v>
      </c>
      <c r="H508" s="1">
        <v>6</v>
      </c>
      <c r="I508" s="1" t="s">
        <v>72</v>
      </c>
      <c r="J508" s="1" t="s">
        <v>22</v>
      </c>
      <c r="K508" s="1">
        <v>11.1</v>
      </c>
      <c r="L508" s="1">
        <v>8.1999999999999993</v>
      </c>
      <c r="M508" s="1">
        <v>9.8000000000000007</v>
      </c>
      <c r="N508" s="1">
        <v>29</v>
      </c>
      <c r="O508" s="1">
        <v>229</v>
      </c>
      <c r="P508" s="1">
        <v>5</v>
      </c>
      <c r="Q508" s="1">
        <v>6</v>
      </c>
      <c r="R508" s="2">
        <v>76500</v>
      </c>
    </row>
    <row r="509" spans="1:18" ht="15.75" customHeight="1">
      <c r="A509" s="1">
        <v>2022</v>
      </c>
      <c r="B509" s="1" t="s">
        <v>70</v>
      </c>
      <c r="C509" s="1" t="s">
        <v>361</v>
      </c>
      <c r="D509" s="9" t="s">
        <v>361</v>
      </c>
      <c r="E509" s="11" t="s">
        <v>69</v>
      </c>
      <c r="F509" s="1" t="s">
        <v>69</v>
      </c>
      <c r="G509" s="1">
        <v>2</v>
      </c>
      <c r="H509" s="1">
        <v>4</v>
      </c>
      <c r="I509" s="1" t="s">
        <v>72</v>
      </c>
      <c r="J509" s="1" t="s">
        <v>22</v>
      </c>
      <c r="K509" s="1">
        <v>11.2</v>
      </c>
      <c r="L509" s="1">
        <v>8.1999999999999993</v>
      </c>
      <c r="M509" s="1">
        <v>9.8000000000000007</v>
      </c>
      <c r="N509" s="1">
        <v>29</v>
      </c>
      <c r="O509" s="1">
        <v>229</v>
      </c>
      <c r="P509" s="1">
        <v>5</v>
      </c>
      <c r="Q509" s="1">
        <v>6</v>
      </c>
      <c r="R509" s="2">
        <v>59250</v>
      </c>
    </row>
    <row r="510" spans="1:18" ht="15.75" customHeight="1">
      <c r="A510" s="1">
        <v>2022</v>
      </c>
      <c r="B510" s="1" t="s">
        <v>70</v>
      </c>
      <c r="C510" s="6" t="s">
        <v>337</v>
      </c>
      <c r="D510" s="9" t="s">
        <v>337</v>
      </c>
      <c r="E510" s="12" t="s">
        <v>69</v>
      </c>
      <c r="F510" s="1" t="s">
        <v>69</v>
      </c>
      <c r="G510" s="1">
        <v>3</v>
      </c>
      <c r="H510" s="1">
        <v>6</v>
      </c>
      <c r="I510" s="1" t="s">
        <v>72</v>
      </c>
      <c r="J510" s="1" t="s">
        <v>22</v>
      </c>
      <c r="K510" s="1">
        <v>10.5</v>
      </c>
      <c r="L510" s="1">
        <v>7.9</v>
      </c>
      <c r="M510" s="1">
        <v>9.3000000000000007</v>
      </c>
      <c r="N510" s="1">
        <v>30</v>
      </c>
      <c r="O510" s="1">
        <v>218</v>
      </c>
      <c r="P510" s="1">
        <v>5</v>
      </c>
      <c r="Q510" s="1">
        <v>6</v>
      </c>
      <c r="R510" s="2">
        <v>65550</v>
      </c>
    </row>
    <row r="511" spans="1:18" ht="15.75" customHeight="1">
      <c r="A511" s="1">
        <v>2022</v>
      </c>
      <c r="B511" s="1" t="s">
        <v>70</v>
      </c>
      <c r="C511" s="6" t="s">
        <v>261</v>
      </c>
      <c r="D511" s="9" t="s">
        <v>261</v>
      </c>
      <c r="E511" s="12" t="s">
        <v>48</v>
      </c>
      <c r="F511" s="1" t="s">
        <v>48</v>
      </c>
      <c r="G511" s="1">
        <v>3</v>
      </c>
      <c r="H511" s="1">
        <v>6</v>
      </c>
      <c r="I511" s="1" t="s">
        <v>72</v>
      </c>
      <c r="J511" s="1" t="s">
        <v>22</v>
      </c>
      <c r="K511" s="1">
        <v>11.2</v>
      </c>
      <c r="L511" s="1">
        <v>8.4</v>
      </c>
      <c r="M511" s="1">
        <v>9.9</v>
      </c>
      <c r="N511" s="1">
        <v>29</v>
      </c>
      <c r="O511" s="1">
        <v>233</v>
      </c>
      <c r="P511" s="1">
        <v>5</v>
      </c>
      <c r="Q511" s="1">
        <v>6</v>
      </c>
      <c r="R511" s="2">
        <v>79550</v>
      </c>
    </row>
    <row r="512" spans="1:18" ht="15.75" customHeight="1">
      <c r="A512" s="1">
        <v>2022</v>
      </c>
      <c r="B512" s="1" t="s">
        <v>70</v>
      </c>
      <c r="C512" s="6" t="s">
        <v>312</v>
      </c>
      <c r="D512" s="9" t="s">
        <v>312</v>
      </c>
      <c r="E512" s="12" t="s">
        <v>48</v>
      </c>
      <c r="F512" s="1" t="s">
        <v>48</v>
      </c>
      <c r="G512" s="1">
        <v>3</v>
      </c>
      <c r="H512" s="1">
        <v>6</v>
      </c>
      <c r="I512" s="1" t="s">
        <v>72</v>
      </c>
      <c r="J512" s="1" t="s">
        <v>22</v>
      </c>
      <c r="K512" s="1">
        <v>11</v>
      </c>
      <c r="L512" s="1">
        <v>8</v>
      </c>
      <c r="M512" s="1">
        <v>9.6</v>
      </c>
      <c r="N512" s="1">
        <v>29</v>
      </c>
      <c r="O512" s="1">
        <v>225</v>
      </c>
      <c r="P512" s="1">
        <v>5</v>
      </c>
      <c r="Q512" s="1">
        <v>6</v>
      </c>
      <c r="R512" s="2">
        <v>69750</v>
      </c>
    </row>
    <row r="513" spans="1:18" ht="15.75" customHeight="1">
      <c r="A513" s="1">
        <v>2022</v>
      </c>
      <c r="B513" s="1" t="s">
        <v>70</v>
      </c>
      <c r="C513" s="6" t="s">
        <v>305</v>
      </c>
      <c r="D513" s="9" t="s">
        <v>305</v>
      </c>
      <c r="E513" s="12" t="s">
        <v>37</v>
      </c>
      <c r="F513" s="1" t="s">
        <v>37</v>
      </c>
      <c r="G513" s="1">
        <v>3</v>
      </c>
      <c r="H513" s="1">
        <v>6</v>
      </c>
      <c r="I513" s="1" t="s">
        <v>72</v>
      </c>
      <c r="J513" s="1" t="s">
        <v>22</v>
      </c>
      <c r="K513" s="1">
        <v>11</v>
      </c>
      <c r="L513" s="1">
        <v>8.3000000000000007</v>
      </c>
      <c r="M513" s="1">
        <v>9.8000000000000007</v>
      </c>
      <c r="N513" s="1">
        <v>29</v>
      </c>
      <c r="O513" s="1">
        <v>229</v>
      </c>
      <c r="P513" s="1">
        <v>5</v>
      </c>
      <c r="Q513" s="1">
        <v>6</v>
      </c>
      <c r="R513" s="2">
        <v>71250</v>
      </c>
    </row>
    <row r="514" spans="1:18" ht="15.75" customHeight="1">
      <c r="A514" s="1">
        <v>2022</v>
      </c>
      <c r="B514" s="1" t="s">
        <v>70</v>
      </c>
      <c r="C514" s="1" t="s">
        <v>575</v>
      </c>
      <c r="D514" s="9" t="s">
        <v>575</v>
      </c>
      <c r="E514" s="10" t="s">
        <v>236</v>
      </c>
      <c r="F514" s="1" t="s">
        <v>236</v>
      </c>
      <c r="G514" s="1">
        <v>2</v>
      </c>
      <c r="H514" s="1">
        <v>4</v>
      </c>
      <c r="I514" s="1" t="s">
        <v>49</v>
      </c>
      <c r="J514" s="1" t="s">
        <v>22</v>
      </c>
      <c r="K514" s="1">
        <v>10.3</v>
      </c>
      <c r="L514" s="1">
        <v>7.3</v>
      </c>
      <c r="M514" s="1">
        <v>9</v>
      </c>
      <c r="N514" s="1">
        <v>31</v>
      </c>
      <c r="O514" s="1">
        <v>210</v>
      </c>
      <c r="P514" s="1">
        <v>5</v>
      </c>
      <c r="Q514" s="1">
        <v>5</v>
      </c>
      <c r="R514" s="2">
        <v>39500</v>
      </c>
    </row>
    <row r="515" spans="1:18" ht="15.75" customHeight="1">
      <c r="A515" s="1">
        <v>2022</v>
      </c>
      <c r="B515" s="1" t="s">
        <v>70</v>
      </c>
      <c r="C515" s="1" t="s">
        <v>551</v>
      </c>
      <c r="D515" s="9" t="s">
        <v>551</v>
      </c>
      <c r="E515" s="11" t="s">
        <v>236</v>
      </c>
      <c r="F515" s="1" t="s">
        <v>236</v>
      </c>
      <c r="G515" s="1">
        <v>2</v>
      </c>
      <c r="H515" s="1">
        <v>4</v>
      </c>
      <c r="I515" s="1" t="s">
        <v>49</v>
      </c>
      <c r="J515" s="1" t="s">
        <v>22</v>
      </c>
      <c r="K515" s="1">
        <v>10.9</v>
      </c>
      <c r="L515" s="1">
        <v>7.9</v>
      </c>
      <c r="M515" s="1">
        <v>9.5</v>
      </c>
      <c r="N515" s="1">
        <v>30</v>
      </c>
      <c r="O515" s="1">
        <v>224</v>
      </c>
      <c r="P515" s="1">
        <v>5</v>
      </c>
      <c r="Q515" s="1">
        <v>5</v>
      </c>
      <c r="R515" s="2">
        <v>41800</v>
      </c>
    </row>
    <row r="516" spans="1:18" ht="15.75" customHeight="1">
      <c r="A516" s="1">
        <v>2022</v>
      </c>
      <c r="B516" s="1" t="s">
        <v>70</v>
      </c>
      <c r="C516" s="1" t="s">
        <v>459</v>
      </c>
      <c r="D516" s="9" t="s">
        <v>459</v>
      </c>
      <c r="E516" s="11" t="s">
        <v>236</v>
      </c>
      <c r="F516" s="1" t="s">
        <v>236</v>
      </c>
      <c r="G516" s="1">
        <v>2</v>
      </c>
      <c r="H516" s="1">
        <v>4</v>
      </c>
      <c r="I516" s="1" t="s">
        <v>72</v>
      </c>
      <c r="J516" s="1" t="s">
        <v>22</v>
      </c>
      <c r="K516" s="1">
        <v>11.5</v>
      </c>
      <c r="L516" s="1">
        <v>9.1</v>
      </c>
      <c r="M516" s="1">
        <v>10.4</v>
      </c>
      <c r="N516" s="1">
        <v>27</v>
      </c>
      <c r="O516" s="1">
        <v>242</v>
      </c>
      <c r="P516" s="1">
        <v>5</v>
      </c>
      <c r="Q516" s="1">
        <v>6</v>
      </c>
      <c r="R516" s="2">
        <v>49100</v>
      </c>
    </row>
    <row r="517" spans="1:18" ht="15.75" customHeight="1">
      <c r="A517" s="1">
        <v>2022</v>
      </c>
      <c r="B517" s="1" t="s">
        <v>70</v>
      </c>
      <c r="C517" s="1" t="s">
        <v>427</v>
      </c>
      <c r="D517" s="9" t="s">
        <v>427</v>
      </c>
      <c r="E517" s="11" t="s">
        <v>236</v>
      </c>
      <c r="F517" s="1" t="s">
        <v>236</v>
      </c>
      <c r="G517" s="1">
        <v>2</v>
      </c>
      <c r="H517" s="1">
        <v>4</v>
      </c>
      <c r="I517" s="1" t="s">
        <v>72</v>
      </c>
      <c r="J517" s="1" t="s">
        <v>22</v>
      </c>
      <c r="K517" s="1">
        <v>11.5</v>
      </c>
      <c r="L517" s="1">
        <v>8.5</v>
      </c>
      <c r="M517" s="1">
        <v>10.1</v>
      </c>
      <c r="N517" s="1">
        <v>28</v>
      </c>
      <c r="O517" s="1">
        <v>237</v>
      </c>
      <c r="P517" s="1">
        <v>5</v>
      </c>
      <c r="Q517" s="1">
        <v>6</v>
      </c>
      <c r="R517" s="2">
        <v>52500</v>
      </c>
    </row>
    <row r="518" spans="1:18" ht="15.75" customHeight="1">
      <c r="A518" s="1">
        <v>2022</v>
      </c>
      <c r="B518" s="1" t="s">
        <v>70</v>
      </c>
      <c r="C518" s="6" t="s">
        <v>347</v>
      </c>
      <c r="D518" s="9" t="s">
        <v>347</v>
      </c>
      <c r="E518" s="12" t="s">
        <v>53</v>
      </c>
      <c r="F518" s="1" t="s">
        <v>53</v>
      </c>
      <c r="G518" s="1">
        <v>2</v>
      </c>
      <c r="H518" s="1">
        <v>4</v>
      </c>
      <c r="I518" s="1" t="s">
        <v>72</v>
      </c>
      <c r="J518" s="1" t="s">
        <v>22</v>
      </c>
      <c r="K518" s="1">
        <v>12.1</v>
      </c>
      <c r="L518" s="1">
        <v>8.9</v>
      </c>
      <c r="M518" s="1">
        <v>10.7</v>
      </c>
      <c r="N518" s="1">
        <v>26</v>
      </c>
      <c r="O518" s="1">
        <v>250</v>
      </c>
      <c r="P518" s="1">
        <v>5</v>
      </c>
      <c r="Q518" s="1">
        <v>5</v>
      </c>
      <c r="R518" s="2">
        <v>62650</v>
      </c>
    </row>
    <row r="519" spans="1:18" ht="15.75" customHeight="1">
      <c r="A519" s="1">
        <v>2022</v>
      </c>
      <c r="B519" s="1" t="s">
        <v>70</v>
      </c>
      <c r="C519" s="6" t="s">
        <v>314</v>
      </c>
      <c r="D519" s="9" t="s">
        <v>314</v>
      </c>
      <c r="E519" s="12" t="s">
        <v>53</v>
      </c>
      <c r="F519" s="1" t="s">
        <v>53</v>
      </c>
      <c r="G519" s="1">
        <v>3</v>
      </c>
      <c r="H519" s="1">
        <v>6</v>
      </c>
      <c r="I519" s="1" t="s">
        <v>72</v>
      </c>
      <c r="J519" s="1" t="s">
        <v>22</v>
      </c>
      <c r="K519" s="1">
        <v>11.4</v>
      </c>
      <c r="L519" s="1">
        <v>9.3000000000000007</v>
      </c>
      <c r="M519" s="1">
        <v>10.4</v>
      </c>
      <c r="N519" s="1">
        <v>27</v>
      </c>
      <c r="O519" s="1">
        <v>244</v>
      </c>
      <c r="P519" s="1">
        <v>5</v>
      </c>
      <c r="Q519" s="1">
        <v>6</v>
      </c>
      <c r="R519" s="2">
        <v>69500</v>
      </c>
    </row>
    <row r="520" spans="1:18" ht="15.75" customHeight="1">
      <c r="A520" s="1">
        <v>2022</v>
      </c>
      <c r="B520" s="1" t="s">
        <v>70</v>
      </c>
      <c r="C520" s="6" t="s">
        <v>350</v>
      </c>
      <c r="D520" s="9" t="s">
        <v>350</v>
      </c>
      <c r="E520" s="12" t="s">
        <v>53</v>
      </c>
      <c r="F520" s="1" t="s">
        <v>53</v>
      </c>
      <c r="G520" s="1">
        <v>3</v>
      </c>
      <c r="H520" s="1">
        <v>6</v>
      </c>
      <c r="I520" s="1" t="s">
        <v>72</v>
      </c>
      <c r="J520" s="1" t="s">
        <v>22</v>
      </c>
      <c r="K520" s="1">
        <v>11.7</v>
      </c>
      <c r="L520" s="1">
        <v>9.1999999999999993</v>
      </c>
      <c r="M520" s="1">
        <v>10.5</v>
      </c>
      <c r="N520" s="1">
        <v>27</v>
      </c>
      <c r="O520" s="1">
        <v>247</v>
      </c>
      <c r="P520" s="1">
        <v>5</v>
      </c>
      <c r="Q520" s="1">
        <v>6</v>
      </c>
      <c r="R520" s="2">
        <v>62500</v>
      </c>
    </row>
    <row r="521" spans="1:18" ht="15.75" customHeight="1">
      <c r="A521" s="1">
        <v>2022</v>
      </c>
      <c r="B521" s="1" t="s">
        <v>70</v>
      </c>
      <c r="C521" s="6" t="s">
        <v>220</v>
      </c>
      <c r="D521" s="9" t="s">
        <v>220</v>
      </c>
      <c r="E521" s="12" t="s">
        <v>53</v>
      </c>
      <c r="F521" s="1" t="s">
        <v>53</v>
      </c>
      <c r="G521" s="1">
        <v>3</v>
      </c>
      <c r="H521" s="1">
        <v>6</v>
      </c>
      <c r="I521" s="1" t="s">
        <v>72</v>
      </c>
      <c r="J521" s="1" t="s">
        <v>22</v>
      </c>
      <c r="K521" s="1">
        <v>12.8</v>
      </c>
      <c r="L521" s="1">
        <v>10</v>
      </c>
      <c r="M521" s="1">
        <v>11.5</v>
      </c>
      <c r="N521" s="1">
        <v>25</v>
      </c>
      <c r="O521" s="1">
        <v>269</v>
      </c>
      <c r="P521" s="1">
        <v>4</v>
      </c>
      <c r="Q521" s="1">
        <v>6</v>
      </c>
      <c r="R521" s="2">
        <v>87000</v>
      </c>
    </row>
    <row r="522" spans="1:18" ht="15.75" customHeight="1">
      <c r="A522" s="1">
        <v>2022</v>
      </c>
      <c r="B522" s="1" t="s">
        <v>70</v>
      </c>
      <c r="C522" s="6" t="s">
        <v>71</v>
      </c>
      <c r="D522" s="9" t="s">
        <v>71</v>
      </c>
      <c r="E522" s="12" t="s">
        <v>30</v>
      </c>
      <c r="F522" s="1" t="s">
        <v>30</v>
      </c>
      <c r="G522" s="1">
        <v>4</v>
      </c>
      <c r="H522" s="1">
        <v>8</v>
      </c>
      <c r="I522" s="1" t="s">
        <v>72</v>
      </c>
      <c r="J522" s="1" t="s">
        <v>22</v>
      </c>
      <c r="K522" s="1">
        <v>15.2</v>
      </c>
      <c r="L522" s="1">
        <v>9.9</v>
      </c>
      <c r="M522" s="1">
        <v>12.9</v>
      </c>
      <c r="N522" s="1">
        <v>22</v>
      </c>
      <c r="O522" s="1">
        <v>301</v>
      </c>
      <c r="P522" s="1">
        <v>3</v>
      </c>
      <c r="Q522" s="1">
        <v>5</v>
      </c>
      <c r="R522" s="2">
        <v>193400</v>
      </c>
    </row>
    <row r="523" spans="1:18" ht="15.75" customHeight="1">
      <c r="A523" s="1">
        <v>2022</v>
      </c>
      <c r="B523" s="1" t="s">
        <v>70</v>
      </c>
      <c r="C523" s="6" t="s">
        <v>143</v>
      </c>
      <c r="D523" s="9" t="s">
        <v>143</v>
      </c>
      <c r="E523" s="12" t="s">
        <v>30</v>
      </c>
      <c r="F523" s="1" t="s">
        <v>30</v>
      </c>
      <c r="G523" s="1">
        <v>3</v>
      </c>
      <c r="H523" s="1">
        <v>6</v>
      </c>
      <c r="I523" s="1" t="s">
        <v>72</v>
      </c>
      <c r="J523" s="1" t="s">
        <v>22</v>
      </c>
      <c r="K523" s="1">
        <v>11.4</v>
      </c>
      <c r="L523" s="1">
        <v>8</v>
      </c>
      <c r="M523" s="1">
        <v>9.9</v>
      </c>
      <c r="N523" s="1">
        <v>29</v>
      </c>
      <c r="O523" s="1">
        <v>231</v>
      </c>
      <c r="P523" s="1">
        <v>5</v>
      </c>
      <c r="Q523" s="1">
        <v>6</v>
      </c>
      <c r="R523" s="2">
        <v>114500</v>
      </c>
    </row>
    <row r="524" spans="1:18" ht="15.75" customHeight="1">
      <c r="A524" s="1">
        <v>2022</v>
      </c>
      <c r="B524" s="1" t="s">
        <v>70</v>
      </c>
      <c r="C524" s="6" t="s">
        <v>130</v>
      </c>
      <c r="D524" s="9" t="s">
        <v>130</v>
      </c>
      <c r="E524" s="12" t="s">
        <v>30</v>
      </c>
      <c r="F524" s="1" t="s">
        <v>30</v>
      </c>
      <c r="G524" s="1">
        <v>4</v>
      </c>
      <c r="H524" s="1">
        <v>8</v>
      </c>
      <c r="I524" s="1" t="s">
        <v>72</v>
      </c>
      <c r="J524" s="1" t="s">
        <v>22</v>
      </c>
      <c r="K524" s="1">
        <v>14.3</v>
      </c>
      <c r="L524" s="1">
        <v>9.5</v>
      </c>
      <c r="M524" s="1">
        <v>12.2</v>
      </c>
      <c r="N524" s="1">
        <v>23</v>
      </c>
      <c r="O524" s="1">
        <v>285</v>
      </c>
      <c r="P524" s="1">
        <v>4</v>
      </c>
      <c r="Q524" s="1">
        <v>5</v>
      </c>
      <c r="R524" s="2">
        <v>124000</v>
      </c>
    </row>
    <row r="525" spans="1:18" ht="15.75" customHeight="1">
      <c r="A525" s="1">
        <v>2022</v>
      </c>
      <c r="B525" s="1" t="s">
        <v>522</v>
      </c>
      <c r="C525" s="1" t="s">
        <v>784</v>
      </c>
      <c r="D525" s="9" t="s">
        <v>784</v>
      </c>
      <c r="E525" s="10" t="s">
        <v>48</v>
      </c>
      <c r="F525" s="1" t="s">
        <v>48</v>
      </c>
      <c r="G525" s="1">
        <v>1.5</v>
      </c>
      <c r="H525" s="1">
        <v>3</v>
      </c>
      <c r="I525" s="1" t="s">
        <v>21</v>
      </c>
      <c r="J525" s="1" t="s">
        <v>22</v>
      </c>
      <c r="K525" s="1">
        <v>8.1999999999999993</v>
      </c>
      <c r="L525" s="1">
        <v>6.2</v>
      </c>
      <c r="M525" s="1">
        <v>7.3</v>
      </c>
      <c r="N525" s="1">
        <v>39</v>
      </c>
      <c r="O525" s="1">
        <v>170</v>
      </c>
      <c r="P525" s="1">
        <v>7</v>
      </c>
      <c r="Q525" s="1">
        <v>7</v>
      </c>
      <c r="R525" s="2">
        <v>24490</v>
      </c>
    </row>
    <row r="526" spans="1:18" ht="15.75" customHeight="1">
      <c r="A526" s="1">
        <v>2022</v>
      </c>
      <c r="B526" s="1" t="s">
        <v>522</v>
      </c>
      <c r="C526" s="1" t="s">
        <v>784</v>
      </c>
      <c r="D526" s="9" t="s">
        <v>784</v>
      </c>
      <c r="E526" s="10" t="s">
        <v>48</v>
      </c>
      <c r="F526" s="1" t="s">
        <v>48</v>
      </c>
      <c r="G526" s="1">
        <v>1.5</v>
      </c>
      <c r="H526" s="1">
        <v>3</v>
      </c>
      <c r="I526" s="1" t="s">
        <v>84</v>
      </c>
      <c r="J526" s="1" t="s">
        <v>22</v>
      </c>
      <c r="K526" s="1">
        <v>8.6999999999999993</v>
      </c>
      <c r="L526" s="1">
        <v>6.3</v>
      </c>
      <c r="M526" s="1">
        <v>7.6</v>
      </c>
      <c r="N526" s="1">
        <v>37</v>
      </c>
      <c r="O526" s="1">
        <v>177</v>
      </c>
      <c r="P526" s="1">
        <v>7</v>
      </c>
      <c r="Q526" s="1">
        <v>7</v>
      </c>
      <c r="R526" s="2">
        <v>24490</v>
      </c>
    </row>
    <row r="527" spans="1:18" ht="15.75" customHeight="1">
      <c r="A527" s="1">
        <v>2022</v>
      </c>
      <c r="B527" s="1" t="s">
        <v>522</v>
      </c>
      <c r="C527" s="1" t="s">
        <v>739</v>
      </c>
      <c r="D527" s="9" t="s">
        <v>739</v>
      </c>
      <c r="E527" s="10" t="s">
        <v>48</v>
      </c>
      <c r="F527" s="1" t="s">
        <v>48</v>
      </c>
      <c r="G527" s="1">
        <v>1.5</v>
      </c>
      <c r="H527" s="1">
        <v>3</v>
      </c>
      <c r="I527" s="1" t="s">
        <v>21</v>
      </c>
      <c r="J527" s="1" t="s">
        <v>22</v>
      </c>
      <c r="K527" s="1">
        <v>8.1999999999999993</v>
      </c>
      <c r="L527" s="1">
        <v>6.2</v>
      </c>
      <c r="M527" s="1">
        <v>7.3</v>
      </c>
      <c r="N527" s="1">
        <v>39</v>
      </c>
      <c r="O527" s="1">
        <v>170</v>
      </c>
      <c r="P527" s="1">
        <v>7</v>
      </c>
      <c r="Q527" s="1">
        <v>7</v>
      </c>
      <c r="R527" s="2">
        <v>27390</v>
      </c>
    </row>
    <row r="528" spans="1:18" ht="15.75" customHeight="1">
      <c r="A528" s="1">
        <v>2022</v>
      </c>
      <c r="B528" s="1" t="s">
        <v>522</v>
      </c>
      <c r="C528" s="1" t="s">
        <v>739</v>
      </c>
      <c r="D528" s="9" t="s">
        <v>739</v>
      </c>
      <c r="E528" s="10" t="s">
        <v>48</v>
      </c>
      <c r="F528" s="1" t="s">
        <v>48</v>
      </c>
      <c r="G528" s="1">
        <v>1.5</v>
      </c>
      <c r="H528" s="1">
        <v>3</v>
      </c>
      <c r="I528" s="1" t="s">
        <v>84</v>
      </c>
      <c r="J528" s="1" t="s">
        <v>22</v>
      </c>
      <c r="K528" s="1">
        <v>8.6999999999999993</v>
      </c>
      <c r="L528" s="1">
        <v>6.3</v>
      </c>
      <c r="M528" s="1">
        <v>7.6</v>
      </c>
      <c r="N528" s="1">
        <v>37</v>
      </c>
      <c r="O528" s="1">
        <v>177</v>
      </c>
      <c r="P528" s="1">
        <v>7</v>
      </c>
      <c r="Q528" s="1">
        <v>7</v>
      </c>
      <c r="R528" s="2">
        <v>27390</v>
      </c>
    </row>
    <row r="529" spans="1:18" ht="15.75" customHeight="1">
      <c r="A529" s="1">
        <v>2022</v>
      </c>
      <c r="B529" s="1" t="s">
        <v>522</v>
      </c>
      <c r="C529" s="1" t="s">
        <v>688</v>
      </c>
      <c r="D529" s="9" t="s">
        <v>688</v>
      </c>
      <c r="E529" s="10" t="s">
        <v>44</v>
      </c>
      <c r="F529" s="1" t="s">
        <v>44</v>
      </c>
      <c r="G529" s="1">
        <v>1.5</v>
      </c>
      <c r="H529" s="1">
        <v>3</v>
      </c>
      <c r="I529" s="1" t="s">
        <v>21</v>
      </c>
      <c r="J529" s="1" t="s">
        <v>22</v>
      </c>
      <c r="K529" s="1">
        <v>8.1999999999999993</v>
      </c>
      <c r="L529" s="1">
        <v>6.2</v>
      </c>
      <c r="M529" s="1">
        <v>7.3</v>
      </c>
      <c r="N529" s="1">
        <v>39</v>
      </c>
      <c r="O529" s="1">
        <v>170</v>
      </c>
      <c r="P529" s="1">
        <v>7</v>
      </c>
      <c r="Q529" s="1">
        <v>7</v>
      </c>
      <c r="R529" s="2">
        <v>31090</v>
      </c>
    </row>
    <row r="530" spans="1:18" ht="15.75" customHeight="1">
      <c r="A530" s="1">
        <v>2022</v>
      </c>
      <c r="B530" s="1" t="s">
        <v>522</v>
      </c>
      <c r="C530" s="1" t="s">
        <v>688</v>
      </c>
      <c r="D530" s="9" t="s">
        <v>688</v>
      </c>
      <c r="E530" s="10" t="s">
        <v>44</v>
      </c>
      <c r="F530" s="1" t="s">
        <v>44</v>
      </c>
      <c r="G530" s="1">
        <v>1.5</v>
      </c>
      <c r="H530" s="1">
        <v>3</v>
      </c>
      <c r="I530" s="1" t="s">
        <v>84</v>
      </c>
      <c r="J530" s="1" t="s">
        <v>22</v>
      </c>
      <c r="K530" s="1">
        <v>8.6999999999999993</v>
      </c>
      <c r="L530" s="1">
        <v>6.3</v>
      </c>
      <c r="M530" s="1">
        <v>7.6</v>
      </c>
      <c r="N530" s="1">
        <v>37</v>
      </c>
      <c r="O530" s="1">
        <v>177</v>
      </c>
      <c r="P530" s="1">
        <v>7</v>
      </c>
      <c r="Q530" s="1">
        <v>7</v>
      </c>
      <c r="R530" s="2">
        <v>31090</v>
      </c>
    </row>
    <row r="531" spans="1:18" ht="15.75" customHeight="1">
      <c r="A531" s="1">
        <v>2022</v>
      </c>
      <c r="B531" s="1" t="s">
        <v>522</v>
      </c>
      <c r="C531" s="1" t="s">
        <v>655</v>
      </c>
      <c r="D531" s="9" t="s">
        <v>655</v>
      </c>
      <c r="E531" s="10" t="s">
        <v>69</v>
      </c>
      <c r="F531" s="1" t="s">
        <v>69</v>
      </c>
      <c r="G531" s="1">
        <v>1.5</v>
      </c>
      <c r="H531" s="1">
        <v>3</v>
      </c>
      <c r="I531" s="1" t="s">
        <v>31</v>
      </c>
      <c r="J531" s="1" t="s">
        <v>22</v>
      </c>
      <c r="K531" s="1">
        <v>10.199999999999999</v>
      </c>
      <c r="L531" s="1">
        <v>7.7</v>
      </c>
      <c r="M531" s="1">
        <v>9.1</v>
      </c>
      <c r="N531" s="1">
        <v>31</v>
      </c>
      <c r="O531" s="1">
        <v>211</v>
      </c>
      <c r="P531" s="1">
        <v>5</v>
      </c>
      <c r="Q531" s="1">
        <v>7</v>
      </c>
      <c r="R531" s="2">
        <v>33490</v>
      </c>
    </row>
    <row r="532" spans="1:18" ht="15.75" customHeight="1">
      <c r="A532" s="1">
        <v>2022</v>
      </c>
      <c r="B532" s="1" t="s">
        <v>522</v>
      </c>
      <c r="C532" s="1" t="s">
        <v>719</v>
      </c>
      <c r="D532" s="9" t="s">
        <v>719</v>
      </c>
      <c r="E532" s="10" t="s">
        <v>48</v>
      </c>
      <c r="F532" s="1" t="s">
        <v>48</v>
      </c>
      <c r="G532" s="1">
        <v>2</v>
      </c>
      <c r="H532" s="1">
        <v>4</v>
      </c>
      <c r="I532" s="1" t="s">
        <v>21</v>
      </c>
      <c r="J532" s="1" t="s">
        <v>22</v>
      </c>
      <c r="K532" s="1">
        <v>8.5</v>
      </c>
      <c r="L532" s="1">
        <v>6.2</v>
      </c>
      <c r="M532" s="1">
        <v>7.5</v>
      </c>
      <c r="N532" s="1">
        <v>38</v>
      </c>
      <c r="O532" s="1">
        <v>174</v>
      </c>
      <c r="P532" s="1">
        <v>7</v>
      </c>
      <c r="Q532" s="1">
        <v>7</v>
      </c>
      <c r="R532" s="2">
        <v>28790</v>
      </c>
    </row>
    <row r="533" spans="1:18" ht="15.75" customHeight="1">
      <c r="A533" s="1">
        <v>2022</v>
      </c>
      <c r="B533" s="1" t="s">
        <v>522</v>
      </c>
      <c r="C533" s="1" t="s">
        <v>719</v>
      </c>
      <c r="D533" s="9" t="s">
        <v>719</v>
      </c>
      <c r="E533" s="10" t="s">
        <v>48</v>
      </c>
      <c r="F533" s="1" t="s">
        <v>48</v>
      </c>
      <c r="G533" s="1">
        <v>2</v>
      </c>
      <c r="H533" s="1">
        <v>4</v>
      </c>
      <c r="I533" s="1" t="s">
        <v>84</v>
      </c>
      <c r="J533" s="1" t="s">
        <v>22</v>
      </c>
      <c r="K533" s="1">
        <v>10.5</v>
      </c>
      <c r="L533" s="1">
        <v>7.3</v>
      </c>
      <c r="M533" s="1">
        <v>9.1</v>
      </c>
      <c r="N533" s="1">
        <v>31</v>
      </c>
      <c r="O533" s="1">
        <v>211</v>
      </c>
      <c r="P533" s="1">
        <v>5</v>
      </c>
      <c r="Q533" s="1">
        <v>7</v>
      </c>
      <c r="R533" s="2">
        <v>28790</v>
      </c>
    </row>
    <row r="534" spans="1:18" ht="15.75" customHeight="1">
      <c r="A534" s="1">
        <v>2022</v>
      </c>
      <c r="B534" s="1" t="s">
        <v>522</v>
      </c>
      <c r="C534" s="1" t="s">
        <v>676</v>
      </c>
      <c r="D534" s="9" t="s">
        <v>676</v>
      </c>
      <c r="E534" s="10" t="s">
        <v>48</v>
      </c>
      <c r="F534" s="1" t="s">
        <v>48</v>
      </c>
      <c r="G534" s="1">
        <v>2</v>
      </c>
      <c r="H534" s="1">
        <v>4</v>
      </c>
      <c r="I534" s="1" t="s">
        <v>21</v>
      </c>
      <c r="J534" s="1" t="s">
        <v>22</v>
      </c>
      <c r="K534" s="1">
        <v>8.5</v>
      </c>
      <c r="L534" s="1">
        <v>6.2</v>
      </c>
      <c r="M534" s="1">
        <v>7.5</v>
      </c>
      <c r="N534" s="1">
        <v>38</v>
      </c>
      <c r="O534" s="1">
        <v>174</v>
      </c>
      <c r="P534" s="1">
        <v>7</v>
      </c>
      <c r="Q534" s="1">
        <v>7</v>
      </c>
      <c r="R534" s="2">
        <v>31990</v>
      </c>
    </row>
    <row r="535" spans="1:18" ht="15.75" customHeight="1">
      <c r="A535" s="1">
        <v>2022</v>
      </c>
      <c r="B535" s="1" t="s">
        <v>522</v>
      </c>
      <c r="C535" s="1" t="s">
        <v>676</v>
      </c>
      <c r="D535" s="9" t="s">
        <v>676</v>
      </c>
      <c r="E535" s="10" t="s">
        <v>48</v>
      </c>
      <c r="F535" s="1" t="s">
        <v>48</v>
      </c>
      <c r="G535" s="1">
        <v>2</v>
      </c>
      <c r="H535" s="1">
        <v>4</v>
      </c>
      <c r="I535" s="1" t="s">
        <v>84</v>
      </c>
      <c r="J535" s="1" t="s">
        <v>22</v>
      </c>
      <c r="K535" s="1">
        <v>10.5</v>
      </c>
      <c r="L535" s="1">
        <v>7.3</v>
      </c>
      <c r="M535" s="1">
        <v>9.1</v>
      </c>
      <c r="N535" s="1">
        <v>31</v>
      </c>
      <c r="O535" s="1">
        <v>211</v>
      </c>
      <c r="P535" s="1">
        <v>5</v>
      </c>
      <c r="Q535" s="1">
        <v>7</v>
      </c>
      <c r="R535" s="2">
        <v>31990</v>
      </c>
    </row>
    <row r="536" spans="1:18" ht="15.75" customHeight="1">
      <c r="A536" s="1">
        <v>2022</v>
      </c>
      <c r="B536" s="1" t="s">
        <v>522</v>
      </c>
      <c r="C536" s="1" t="s">
        <v>647</v>
      </c>
      <c r="D536" s="9" t="s">
        <v>647</v>
      </c>
      <c r="E536" s="10" t="s">
        <v>69</v>
      </c>
      <c r="F536" s="1" t="s">
        <v>69</v>
      </c>
      <c r="G536" s="1">
        <v>2</v>
      </c>
      <c r="H536" s="1">
        <v>4</v>
      </c>
      <c r="I536" s="1" t="s">
        <v>31</v>
      </c>
      <c r="J536" s="1" t="s">
        <v>22</v>
      </c>
      <c r="K536" s="1">
        <v>10.199999999999999</v>
      </c>
      <c r="L536" s="1">
        <v>7.4</v>
      </c>
      <c r="M536" s="1">
        <v>8.9</v>
      </c>
      <c r="N536" s="1">
        <v>32</v>
      </c>
      <c r="O536" s="1">
        <v>207</v>
      </c>
      <c r="P536" s="1">
        <v>6</v>
      </c>
      <c r="Q536" s="1">
        <v>7</v>
      </c>
      <c r="R536" s="2">
        <v>33990</v>
      </c>
    </row>
    <row r="537" spans="1:18" ht="15.75" customHeight="1">
      <c r="A537" s="1">
        <v>2022</v>
      </c>
      <c r="B537" s="1" t="s">
        <v>522</v>
      </c>
      <c r="C537" s="1" t="s">
        <v>634</v>
      </c>
      <c r="D537" s="9" t="s">
        <v>634</v>
      </c>
      <c r="E537" s="10" t="s">
        <v>44</v>
      </c>
      <c r="F537" s="1" t="s">
        <v>44</v>
      </c>
      <c r="G537" s="1">
        <v>2</v>
      </c>
      <c r="H537" s="1">
        <v>4</v>
      </c>
      <c r="I537" s="1" t="s">
        <v>21</v>
      </c>
      <c r="J537" s="1" t="s">
        <v>22</v>
      </c>
      <c r="K537" s="1">
        <v>8.8000000000000007</v>
      </c>
      <c r="L537" s="1">
        <v>6.5</v>
      </c>
      <c r="M537" s="1">
        <v>7.8</v>
      </c>
      <c r="N537" s="1">
        <v>36</v>
      </c>
      <c r="O537" s="1">
        <v>182</v>
      </c>
      <c r="P537" s="1">
        <v>6</v>
      </c>
      <c r="Q537" s="1">
        <v>7</v>
      </c>
      <c r="R537" s="2">
        <v>35390</v>
      </c>
    </row>
    <row r="538" spans="1:18" ht="15.75" customHeight="1">
      <c r="A538" s="1">
        <v>2022</v>
      </c>
      <c r="B538" s="1" t="s">
        <v>522</v>
      </c>
      <c r="C538" s="1" t="s">
        <v>634</v>
      </c>
      <c r="D538" s="9" t="s">
        <v>634</v>
      </c>
      <c r="E538" s="10" t="s">
        <v>44</v>
      </c>
      <c r="F538" s="1" t="s">
        <v>44</v>
      </c>
      <c r="G538" s="1">
        <v>2</v>
      </c>
      <c r="H538" s="1">
        <v>4</v>
      </c>
      <c r="I538" s="1" t="s">
        <v>84</v>
      </c>
      <c r="J538" s="1" t="s">
        <v>22</v>
      </c>
      <c r="K538" s="1">
        <v>10.1</v>
      </c>
      <c r="L538" s="1">
        <v>7.1</v>
      </c>
      <c r="M538" s="1">
        <v>8.8000000000000007</v>
      </c>
      <c r="N538" s="1">
        <v>32</v>
      </c>
      <c r="O538" s="1">
        <v>205</v>
      </c>
      <c r="P538" s="1">
        <v>6</v>
      </c>
      <c r="Q538" s="1">
        <v>7</v>
      </c>
      <c r="R538" s="2">
        <v>35390</v>
      </c>
    </row>
    <row r="539" spans="1:18" ht="15.75" customHeight="1">
      <c r="A539" s="1">
        <v>2022</v>
      </c>
      <c r="B539" s="1" t="s">
        <v>522</v>
      </c>
      <c r="C539" s="1" t="s">
        <v>616</v>
      </c>
      <c r="D539" s="9" t="s">
        <v>616</v>
      </c>
      <c r="E539" s="10" t="s">
        <v>69</v>
      </c>
      <c r="F539" s="1" t="s">
        <v>69</v>
      </c>
      <c r="G539" s="1">
        <v>2</v>
      </c>
      <c r="H539" s="1">
        <v>4</v>
      </c>
      <c r="I539" s="1" t="s">
        <v>31</v>
      </c>
      <c r="J539" s="1" t="s">
        <v>22</v>
      </c>
      <c r="K539" s="1">
        <v>10.4</v>
      </c>
      <c r="L539" s="1">
        <v>7.5</v>
      </c>
      <c r="M539" s="1">
        <v>9.1</v>
      </c>
      <c r="N539" s="1">
        <v>31</v>
      </c>
      <c r="O539" s="1">
        <v>212</v>
      </c>
      <c r="P539" s="1">
        <v>5</v>
      </c>
      <c r="Q539" s="1">
        <v>7</v>
      </c>
      <c r="R539" s="2">
        <v>36490</v>
      </c>
    </row>
    <row r="540" spans="1:18" ht="15.75" customHeight="1">
      <c r="A540" s="1">
        <v>2022</v>
      </c>
      <c r="B540" s="1" t="s">
        <v>522</v>
      </c>
      <c r="C540" s="1" t="s">
        <v>625</v>
      </c>
      <c r="D540" s="9" t="s">
        <v>625</v>
      </c>
      <c r="E540" s="10" t="s">
        <v>48</v>
      </c>
      <c r="F540" s="1" t="s">
        <v>48</v>
      </c>
      <c r="G540" s="1">
        <v>2</v>
      </c>
      <c r="H540" s="1">
        <v>4</v>
      </c>
      <c r="I540" s="1" t="s">
        <v>31</v>
      </c>
      <c r="J540" s="1" t="s">
        <v>22</v>
      </c>
      <c r="K540" s="1">
        <v>9.3000000000000007</v>
      </c>
      <c r="L540" s="1">
        <v>6.9</v>
      </c>
      <c r="M540" s="1">
        <v>8.1999999999999993</v>
      </c>
      <c r="N540" s="1">
        <v>34</v>
      </c>
      <c r="O540" s="1">
        <v>191</v>
      </c>
      <c r="P540" s="1">
        <v>6</v>
      </c>
      <c r="Q540" s="1">
        <v>7</v>
      </c>
      <c r="R540" s="2">
        <v>35940</v>
      </c>
    </row>
    <row r="541" spans="1:18" ht="15.75" customHeight="1">
      <c r="A541" s="1">
        <v>2022</v>
      </c>
      <c r="B541" s="1" t="s">
        <v>522</v>
      </c>
      <c r="C541" s="1" t="s">
        <v>625</v>
      </c>
      <c r="D541" s="9" t="s">
        <v>625</v>
      </c>
      <c r="E541" s="10" t="s">
        <v>48</v>
      </c>
      <c r="F541" s="1" t="s">
        <v>48</v>
      </c>
      <c r="G541" s="1">
        <v>2</v>
      </c>
      <c r="H541" s="1">
        <v>4</v>
      </c>
      <c r="I541" s="1" t="s">
        <v>84</v>
      </c>
      <c r="J541" s="1" t="s">
        <v>22</v>
      </c>
      <c r="K541" s="1">
        <v>10.5</v>
      </c>
      <c r="L541" s="1">
        <v>7.3</v>
      </c>
      <c r="M541" s="1">
        <v>9.1</v>
      </c>
      <c r="N541" s="1">
        <v>31</v>
      </c>
      <c r="O541" s="1">
        <v>211</v>
      </c>
      <c r="P541" s="1">
        <v>5</v>
      </c>
      <c r="Q541" s="1">
        <v>7</v>
      </c>
      <c r="R541" s="2">
        <v>35940</v>
      </c>
    </row>
    <row r="542" spans="1:18" ht="15.75" customHeight="1">
      <c r="A542" s="1">
        <v>2022</v>
      </c>
      <c r="B542" s="1" t="s">
        <v>522</v>
      </c>
      <c r="C542" s="1" t="s">
        <v>552</v>
      </c>
      <c r="D542" s="9" t="s">
        <v>552</v>
      </c>
      <c r="E542" s="10" t="s">
        <v>69</v>
      </c>
      <c r="F542" s="1" t="s">
        <v>69</v>
      </c>
      <c r="G542" s="1">
        <v>2</v>
      </c>
      <c r="H542" s="1">
        <v>4</v>
      </c>
      <c r="I542" s="1" t="s">
        <v>31</v>
      </c>
      <c r="J542" s="1" t="s">
        <v>22</v>
      </c>
      <c r="K542" s="1">
        <v>10.1</v>
      </c>
      <c r="L542" s="1">
        <v>7.6</v>
      </c>
      <c r="M542" s="1">
        <v>9</v>
      </c>
      <c r="N542" s="1">
        <v>31</v>
      </c>
      <c r="O542" s="1">
        <v>210</v>
      </c>
      <c r="P542" s="1">
        <v>5</v>
      </c>
      <c r="Q542" s="1">
        <v>3</v>
      </c>
      <c r="R542" s="2">
        <v>41590</v>
      </c>
    </row>
    <row r="543" spans="1:18" ht="15.75" customHeight="1">
      <c r="A543" s="1">
        <v>2022</v>
      </c>
      <c r="B543" s="1" t="s">
        <v>522</v>
      </c>
      <c r="C543" s="1" t="s">
        <v>523</v>
      </c>
      <c r="D543" s="9" t="s">
        <v>523</v>
      </c>
      <c r="E543" s="10" t="s">
        <v>44</v>
      </c>
      <c r="F543" s="1" t="s">
        <v>44</v>
      </c>
      <c r="G543" s="1">
        <v>2</v>
      </c>
      <c r="H543" s="1">
        <v>4</v>
      </c>
      <c r="I543" s="1" t="s">
        <v>31</v>
      </c>
      <c r="J543" s="1" t="s">
        <v>22</v>
      </c>
      <c r="K543" s="1">
        <v>9.6</v>
      </c>
      <c r="L543" s="1">
        <v>7.2</v>
      </c>
      <c r="M543" s="1">
        <v>8.5</v>
      </c>
      <c r="N543" s="1">
        <v>33</v>
      </c>
      <c r="O543" s="1">
        <v>198</v>
      </c>
      <c r="P543" s="1">
        <v>6</v>
      </c>
      <c r="Q543" s="1">
        <v>7</v>
      </c>
      <c r="R543" s="2">
        <v>43640</v>
      </c>
    </row>
    <row r="544" spans="1:18" ht="15.75" customHeight="1">
      <c r="A544" s="1">
        <v>2022</v>
      </c>
      <c r="B544" s="1" t="s">
        <v>522</v>
      </c>
      <c r="C544" s="1" t="s">
        <v>526</v>
      </c>
      <c r="D544" s="9" t="s">
        <v>526</v>
      </c>
      <c r="E544" s="10" t="s">
        <v>69</v>
      </c>
      <c r="F544" s="1" t="s">
        <v>69</v>
      </c>
      <c r="G544" s="1">
        <v>2</v>
      </c>
      <c r="H544" s="1">
        <v>4</v>
      </c>
      <c r="I544" s="1" t="s">
        <v>31</v>
      </c>
      <c r="J544" s="1" t="s">
        <v>22</v>
      </c>
      <c r="K544" s="1">
        <v>10.4</v>
      </c>
      <c r="L544" s="1">
        <v>7.8</v>
      </c>
      <c r="M544" s="1">
        <v>9.1999999999999993</v>
      </c>
      <c r="N544" s="1">
        <v>31</v>
      </c>
      <c r="O544" s="1">
        <v>210</v>
      </c>
      <c r="P544" s="1">
        <v>5</v>
      </c>
      <c r="Q544" s="1">
        <v>3</v>
      </c>
      <c r="R544" s="2">
        <v>43590</v>
      </c>
    </row>
    <row r="545" spans="1:18" ht="15.75" customHeight="1">
      <c r="A545" s="1">
        <v>2022</v>
      </c>
      <c r="B545" s="1" t="s">
        <v>664</v>
      </c>
      <c r="C545" s="1" t="s">
        <v>800</v>
      </c>
      <c r="D545" s="9" t="s">
        <v>800</v>
      </c>
      <c r="E545" s="10" t="s">
        <v>236</v>
      </c>
      <c r="F545" s="1" t="s">
        <v>236</v>
      </c>
      <c r="G545" s="1">
        <v>1.5</v>
      </c>
      <c r="H545" s="1">
        <v>4</v>
      </c>
      <c r="I545" s="1" t="s">
        <v>479</v>
      </c>
      <c r="J545" s="1" t="s">
        <v>233</v>
      </c>
      <c r="K545" s="1">
        <v>9.6</v>
      </c>
      <c r="L545" s="1">
        <v>8.9</v>
      </c>
      <c r="M545" s="1">
        <v>9.3000000000000007</v>
      </c>
      <c r="N545" s="1">
        <v>30</v>
      </c>
      <c r="O545" s="1">
        <v>216</v>
      </c>
      <c r="P545" s="1">
        <v>5</v>
      </c>
      <c r="Q545" s="1">
        <v>5</v>
      </c>
      <c r="R545" s="2">
        <v>23695</v>
      </c>
    </row>
    <row r="546" spans="1:18" ht="15.75" customHeight="1">
      <c r="A546" s="1">
        <v>2022</v>
      </c>
      <c r="B546" s="1" t="s">
        <v>664</v>
      </c>
      <c r="C546" s="1" t="s">
        <v>846</v>
      </c>
      <c r="D546" s="9" t="s">
        <v>846</v>
      </c>
      <c r="E546" s="10" t="s">
        <v>162</v>
      </c>
      <c r="F546" s="1" t="s">
        <v>162</v>
      </c>
      <c r="G546" s="1">
        <v>1.2</v>
      </c>
      <c r="H546" s="1">
        <v>3</v>
      </c>
      <c r="I546" s="1" t="s">
        <v>469</v>
      </c>
      <c r="J546" s="1" t="s">
        <v>233</v>
      </c>
      <c r="K546" s="1">
        <v>6.6</v>
      </c>
      <c r="L546" s="1">
        <v>5.6</v>
      </c>
      <c r="M546" s="1">
        <v>6.2</v>
      </c>
      <c r="N546" s="1">
        <v>46</v>
      </c>
      <c r="O546" s="1">
        <v>143</v>
      </c>
      <c r="P546" s="1">
        <v>8</v>
      </c>
      <c r="Q546" s="1">
        <v>5</v>
      </c>
      <c r="R546" s="2">
        <v>14645</v>
      </c>
    </row>
    <row r="547" spans="1:18" ht="15.75" customHeight="1">
      <c r="A547" s="1">
        <v>2022</v>
      </c>
      <c r="B547" s="1" t="s">
        <v>664</v>
      </c>
      <c r="C547" s="1" t="s">
        <v>846</v>
      </c>
      <c r="D547" s="9" t="s">
        <v>846</v>
      </c>
      <c r="E547" s="10" t="s">
        <v>162</v>
      </c>
      <c r="F547" s="1" t="s">
        <v>162</v>
      </c>
      <c r="G547" s="1">
        <v>1.2</v>
      </c>
      <c r="H547" s="1">
        <v>3</v>
      </c>
      <c r="I547" s="1" t="s">
        <v>802</v>
      </c>
      <c r="J547" s="1" t="s">
        <v>233</v>
      </c>
      <c r="K547" s="1">
        <v>7.1</v>
      </c>
      <c r="L547" s="1">
        <v>5.8</v>
      </c>
      <c r="M547" s="1">
        <v>6.5</v>
      </c>
      <c r="N547" s="1">
        <v>43</v>
      </c>
      <c r="O547" s="1">
        <v>151</v>
      </c>
      <c r="P547" s="1">
        <v>8</v>
      </c>
      <c r="Q547" s="1">
        <v>5</v>
      </c>
      <c r="R547" s="2">
        <v>14645</v>
      </c>
    </row>
    <row r="548" spans="1:18" ht="15.75" customHeight="1">
      <c r="A548" s="1">
        <v>2022</v>
      </c>
      <c r="B548" s="1" t="s">
        <v>664</v>
      </c>
      <c r="C548" s="1" t="s">
        <v>752</v>
      </c>
      <c r="D548" s="9" t="s">
        <v>752</v>
      </c>
      <c r="E548" s="11" t="s">
        <v>236</v>
      </c>
      <c r="F548" s="1" t="s">
        <v>236</v>
      </c>
      <c r="G548" s="1">
        <v>2.5</v>
      </c>
      <c r="H548" s="1">
        <v>4</v>
      </c>
      <c r="I548" s="1" t="s">
        <v>479</v>
      </c>
      <c r="J548" s="1" t="s">
        <v>233</v>
      </c>
      <c r="K548" s="1">
        <v>9.6999999999999993</v>
      </c>
      <c r="L548" s="1">
        <v>7.9</v>
      </c>
      <c r="M548" s="1">
        <v>8.9</v>
      </c>
      <c r="N548" s="1">
        <v>32</v>
      </c>
      <c r="O548" s="1">
        <v>208</v>
      </c>
      <c r="P548" s="1">
        <v>6</v>
      </c>
      <c r="Q548" s="1">
        <v>6</v>
      </c>
      <c r="R548" s="2">
        <v>26995</v>
      </c>
    </row>
    <row r="549" spans="1:18" ht="15.75" customHeight="1">
      <c r="A549" s="1">
        <v>2022</v>
      </c>
      <c r="B549" s="1" t="s">
        <v>664</v>
      </c>
      <c r="C549" s="1" t="s">
        <v>840</v>
      </c>
      <c r="D549" s="9" t="s">
        <v>840</v>
      </c>
      <c r="E549" s="10" t="s">
        <v>236</v>
      </c>
      <c r="F549" s="1" t="s">
        <v>236</v>
      </c>
      <c r="G549" s="1">
        <v>2</v>
      </c>
      <c r="H549" s="1">
        <v>4</v>
      </c>
      <c r="I549" s="1" t="s">
        <v>423</v>
      </c>
      <c r="J549" s="1" t="s">
        <v>233</v>
      </c>
      <c r="K549" s="1">
        <v>9.6999999999999993</v>
      </c>
      <c r="L549" s="1">
        <v>7.8</v>
      </c>
      <c r="M549" s="1">
        <v>8.8000000000000007</v>
      </c>
      <c r="N549" s="1">
        <v>32</v>
      </c>
      <c r="O549" s="1">
        <v>206</v>
      </c>
      <c r="P549" s="1">
        <v>6</v>
      </c>
      <c r="Q549" s="1">
        <v>5</v>
      </c>
      <c r="R549" s="2">
        <v>19355</v>
      </c>
    </row>
    <row r="550" spans="1:18" ht="15.75" customHeight="1">
      <c r="A550" s="1">
        <v>2022</v>
      </c>
      <c r="B550" s="1" t="s">
        <v>664</v>
      </c>
      <c r="C550" s="1" t="s">
        <v>665</v>
      </c>
      <c r="D550" s="9" t="s">
        <v>665</v>
      </c>
      <c r="E550" s="10" t="s">
        <v>236</v>
      </c>
      <c r="F550" s="1" t="s">
        <v>236</v>
      </c>
      <c r="G550" s="1">
        <v>2</v>
      </c>
      <c r="H550" s="1">
        <v>4</v>
      </c>
      <c r="I550" s="1" t="s">
        <v>423</v>
      </c>
      <c r="J550" s="1" t="s">
        <v>233</v>
      </c>
      <c r="K550" s="1">
        <v>10.1</v>
      </c>
      <c r="L550" s="1">
        <v>8.1999999999999993</v>
      </c>
      <c r="M550" s="1">
        <v>9.1999999999999993</v>
      </c>
      <c r="N550" s="1">
        <v>31</v>
      </c>
      <c r="O550" s="1">
        <v>213</v>
      </c>
      <c r="P550" s="1">
        <v>5</v>
      </c>
      <c r="Q550" s="1">
        <v>5</v>
      </c>
      <c r="R550" s="2">
        <v>32987</v>
      </c>
    </row>
    <row r="551" spans="1:18" ht="15.75" customHeight="1">
      <c r="A551" s="1">
        <v>2022</v>
      </c>
      <c r="B551" s="1" t="s">
        <v>664</v>
      </c>
      <c r="C551" s="1" t="s">
        <v>665</v>
      </c>
      <c r="D551" s="9" t="s">
        <v>665</v>
      </c>
      <c r="E551" s="10" t="s">
        <v>236</v>
      </c>
      <c r="F551" s="1" t="s">
        <v>236</v>
      </c>
      <c r="G551" s="1">
        <v>2.4</v>
      </c>
      <c r="H551" s="1">
        <v>4</v>
      </c>
      <c r="I551" s="1" t="s">
        <v>423</v>
      </c>
      <c r="J551" s="1" t="s">
        <v>233</v>
      </c>
      <c r="K551" s="1">
        <v>10.3</v>
      </c>
      <c r="L551" s="1">
        <v>8.3000000000000007</v>
      </c>
      <c r="M551" s="1">
        <v>9.4</v>
      </c>
      <c r="N551" s="1">
        <v>30</v>
      </c>
      <c r="O551" s="1">
        <v>218</v>
      </c>
      <c r="P551" s="1">
        <v>5</v>
      </c>
      <c r="Q551" s="1">
        <v>5</v>
      </c>
      <c r="R551" s="2">
        <v>32987</v>
      </c>
    </row>
    <row r="552" spans="1:18" ht="15.75" customHeight="1">
      <c r="A552" s="1">
        <v>2022</v>
      </c>
      <c r="B552" s="1" t="s">
        <v>452</v>
      </c>
      <c r="C552" s="1" t="s">
        <v>780</v>
      </c>
      <c r="D552" s="9" t="s">
        <v>780</v>
      </c>
      <c r="E552" s="11" t="s">
        <v>69</v>
      </c>
      <c r="F552" s="1" t="s">
        <v>69</v>
      </c>
      <c r="G552" s="1">
        <v>2.5</v>
      </c>
      <c r="H552" s="1">
        <v>4</v>
      </c>
      <c r="I552" s="1" t="s">
        <v>469</v>
      </c>
      <c r="J552" s="1" t="s">
        <v>233</v>
      </c>
      <c r="K552" s="1">
        <v>9.1</v>
      </c>
      <c r="L552" s="1">
        <v>6.5</v>
      </c>
      <c r="M552" s="1">
        <v>7.9</v>
      </c>
      <c r="N552" s="1">
        <v>36</v>
      </c>
      <c r="O552" s="1">
        <v>186</v>
      </c>
      <c r="P552" s="1">
        <v>6</v>
      </c>
      <c r="Q552" s="1">
        <v>7</v>
      </c>
      <c r="R552" s="2">
        <v>24900</v>
      </c>
    </row>
    <row r="553" spans="1:18" ht="15.75" customHeight="1">
      <c r="A553" s="1">
        <v>2022</v>
      </c>
      <c r="B553" s="1" t="s">
        <v>452</v>
      </c>
      <c r="C553" s="1" t="s">
        <v>733</v>
      </c>
      <c r="D553" s="9" t="s">
        <v>733</v>
      </c>
      <c r="E553" s="11" t="s">
        <v>69</v>
      </c>
      <c r="F553" s="1" t="s">
        <v>69</v>
      </c>
      <c r="G553" s="1">
        <v>2.5</v>
      </c>
      <c r="H553" s="1">
        <v>4</v>
      </c>
      <c r="I553" s="1" t="s">
        <v>469</v>
      </c>
      <c r="J553" s="1" t="s">
        <v>233</v>
      </c>
      <c r="K553" s="1">
        <v>9.3000000000000007</v>
      </c>
      <c r="L553" s="1">
        <v>6.7</v>
      </c>
      <c r="M553" s="1">
        <v>8.1</v>
      </c>
      <c r="N553" s="1">
        <v>35</v>
      </c>
      <c r="O553" s="1">
        <v>190</v>
      </c>
      <c r="P553" s="1">
        <v>6</v>
      </c>
      <c r="Q553" s="1">
        <v>7</v>
      </c>
      <c r="R553" s="2">
        <v>27950</v>
      </c>
    </row>
    <row r="554" spans="1:18" ht="15.75" customHeight="1">
      <c r="A554" s="1">
        <v>2022</v>
      </c>
      <c r="B554" s="1" t="s">
        <v>452</v>
      </c>
      <c r="C554" s="6" t="s">
        <v>453</v>
      </c>
      <c r="D554" s="9" t="s">
        <v>453</v>
      </c>
      <c r="E554" s="12" t="s">
        <v>53</v>
      </c>
      <c r="F554" s="1" t="s">
        <v>53</v>
      </c>
      <c r="G554" s="1">
        <v>5.6</v>
      </c>
      <c r="H554" s="1">
        <v>8</v>
      </c>
      <c r="I554" s="1" t="s">
        <v>303</v>
      </c>
      <c r="J554" s="1" t="s">
        <v>22</v>
      </c>
      <c r="K554" s="1">
        <v>17.5</v>
      </c>
      <c r="L554" s="1">
        <v>12.9</v>
      </c>
      <c r="M554" s="1">
        <v>15.4</v>
      </c>
      <c r="N554" s="1">
        <v>18</v>
      </c>
      <c r="O554" s="1">
        <v>362</v>
      </c>
      <c r="P554" s="1">
        <v>2</v>
      </c>
      <c r="Q554" s="1">
        <v>3</v>
      </c>
      <c r="R554" s="2">
        <v>49900</v>
      </c>
    </row>
    <row r="555" spans="1:18" ht="15.75" customHeight="1">
      <c r="A555" s="1">
        <v>2022</v>
      </c>
      <c r="B555" s="1" t="s">
        <v>452</v>
      </c>
      <c r="C555" s="1" t="s">
        <v>837</v>
      </c>
      <c r="D555" s="9" t="s">
        <v>837</v>
      </c>
      <c r="E555" s="10" t="s">
        <v>69</v>
      </c>
      <c r="F555" s="1" t="s">
        <v>69</v>
      </c>
      <c r="G555" s="1">
        <v>1.6</v>
      </c>
      <c r="H555" s="1">
        <v>4</v>
      </c>
      <c r="I555" s="1" t="s">
        <v>469</v>
      </c>
      <c r="J555" s="1" t="s">
        <v>233</v>
      </c>
      <c r="K555" s="1">
        <v>7.7</v>
      </c>
      <c r="L555" s="1">
        <v>6.6</v>
      </c>
      <c r="M555" s="1">
        <v>7.2</v>
      </c>
      <c r="N555" s="1">
        <v>39</v>
      </c>
      <c r="O555" s="1">
        <v>169</v>
      </c>
      <c r="P555" s="1">
        <v>7</v>
      </c>
      <c r="Q555" s="1">
        <v>7</v>
      </c>
      <c r="R555" s="2">
        <v>19990</v>
      </c>
    </row>
    <row r="556" spans="1:18" ht="15.75" customHeight="1">
      <c r="A556" s="1">
        <v>2022</v>
      </c>
      <c r="B556" s="1" t="s">
        <v>452</v>
      </c>
      <c r="C556" s="1" t="s">
        <v>597</v>
      </c>
      <c r="D556" s="9" t="s">
        <v>597</v>
      </c>
      <c r="E556" s="11" t="s">
        <v>69</v>
      </c>
      <c r="F556" s="1" t="s">
        <v>69</v>
      </c>
      <c r="G556" s="1">
        <v>3.5</v>
      </c>
      <c r="H556" s="1">
        <v>6</v>
      </c>
      <c r="I556" s="1" t="s">
        <v>598</v>
      </c>
      <c r="J556" s="1" t="s">
        <v>22</v>
      </c>
      <c r="K556" s="1">
        <v>11.6</v>
      </c>
      <c r="L556" s="1">
        <v>7.9</v>
      </c>
      <c r="M556" s="1">
        <v>9.9</v>
      </c>
      <c r="N556" s="1">
        <v>29</v>
      </c>
      <c r="O556" s="1">
        <v>233</v>
      </c>
      <c r="P556" s="1">
        <v>5</v>
      </c>
      <c r="Q556" s="1">
        <v>3</v>
      </c>
      <c r="R556" s="2">
        <v>37840</v>
      </c>
    </row>
    <row r="557" spans="1:18" ht="15.75" customHeight="1">
      <c r="A557" s="1">
        <v>2022</v>
      </c>
      <c r="B557" s="1" t="s">
        <v>452</v>
      </c>
      <c r="C557" s="1" t="s">
        <v>660</v>
      </c>
      <c r="D557" s="9" t="s">
        <v>660</v>
      </c>
      <c r="E557" s="11" t="s">
        <v>37</v>
      </c>
      <c r="F557" s="1" t="s">
        <v>37</v>
      </c>
      <c r="G557" s="1">
        <v>3.5</v>
      </c>
      <c r="H557" s="1">
        <v>6</v>
      </c>
      <c r="I557" s="1" t="s">
        <v>598</v>
      </c>
      <c r="J557" s="1" t="s">
        <v>233</v>
      </c>
      <c r="K557" s="1">
        <v>12</v>
      </c>
      <c r="L557" s="1">
        <v>8.5</v>
      </c>
      <c r="M557" s="1">
        <v>10.4</v>
      </c>
      <c r="N557" s="1">
        <v>27</v>
      </c>
      <c r="O557" s="1">
        <v>245</v>
      </c>
      <c r="P557" s="1">
        <v>5</v>
      </c>
      <c r="Q557" s="1">
        <v>5</v>
      </c>
      <c r="R557" s="2">
        <v>33310</v>
      </c>
    </row>
    <row r="558" spans="1:18" ht="15.75" customHeight="1">
      <c r="A558" s="1">
        <v>2022</v>
      </c>
      <c r="B558" s="1" t="s">
        <v>452</v>
      </c>
      <c r="C558" s="6" t="s">
        <v>642</v>
      </c>
      <c r="D558" s="9" t="s">
        <v>642</v>
      </c>
      <c r="E558" s="12" t="s">
        <v>236</v>
      </c>
      <c r="F558" s="1" t="s">
        <v>236</v>
      </c>
      <c r="G558" s="1">
        <v>3.5</v>
      </c>
      <c r="H558" s="1">
        <v>6</v>
      </c>
      <c r="I558" s="1" t="s">
        <v>441</v>
      </c>
      <c r="J558" s="1" t="s">
        <v>233</v>
      </c>
      <c r="K558" s="1">
        <v>11.6</v>
      </c>
      <c r="L558" s="1">
        <v>9.1999999999999993</v>
      </c>
      <c r="M558" s="1">
        <v>10.5</v>
      </c>
      <c r="N558" s="1">
        <v>27</v>
      </c>
      <c r="O558" s="1">
        <v>246</v>
      </c>
      <c r="P558" s="1">
        <v>5</v>
      </c>
      <c r="Q558" s="1">
        <v>5</v>
      </c>
      <c r="R558" s="2">
        <v>34640</v>
      </c>
    </row>
    <row r="559" spans="1:18" ht="15.75" customHeight="1">
      <c r="A559" s="1">
        <v>2022</v>
      </c>
      <c r="B559" s="1" t="s">
        <v>452</v>
      </c>
      <c r="C559" s="1" t="s">
        <v>833</v>
      </c>
      <c r="D559" s="9" t="s">
        <v>833</v>
      </c>
      <c r="E559" s="10" t="s">
        <v>385</v>
      </c>
      <c r="F559" s="1" t="s">
        <v>385</v>
      </c>
      <c r="G559" s="1">
        <v>2</v>
      </c>
      <c r="H559" s="1">
        <v>4</v>
      </c>
      <c r="I559" s="1" t="s">
        <v>479</v>
      </c>
      <c r="J559" s="1" t="s">
        <v>233</v>
      </c>
      <c r="K559" s="1">
        <v>8.6</v>
      </c>
      <c r="L559" s="1">
        <v>7.3</v>
      </c>
      <c r="M559" s="1">
        <v>8</v>
      </c>
      <c r="N559" s="1">
        <v>35</v>
      </c>
      <c r="O559" s="1">
        <v>188</v>
      </c>
      <c r="P559" s="1">
        <v>6</v>
      </c>
      <c r="Q559" s="1">
        <v>6</v>
      </c>
      <c r="R559" s="2">
        <v>20222</v>
      </c>
    </row>
    <row r="560" spans="1:18" ht="15.75" customHeight="1">
      <c r="A560" s="1">
        <v>2022</v>
      </c>
      <c r="B560" s="1" t="s">
        <v>452</v>
      </c>
      <c r="C560" s="1" t="s">
        <v>833</v>
      </c>
      <c r="D560" s="9" t="s">
        <v>833</v>
      </c>
      <c r="E560" s="10" t="s">
        <v>385</v>
      </c>
      <c r="F560" s="1" t="s">
        <v>385</v>
      </c>
      <c r="G560" s="1">
        <v>2</v>
      </c>
      <c r="H560" s="1">
        <v>4</v>
      </c>
      <c r="I560" s="1" t="s">
        <v>84</v>
      </c>
      <c r="J560" s="1" t="s">
        <v>233</v>
      </c>
      <c r="K560" s="1">
        <v>10</v>
      </c>
      <c r="L560" s="1">
        <v>7.9</v>
      </c>
      <c r="M560" s="1">
        <v>9.1</v>
      </c>
      <c r="N560" s="1">
        <v>31</v>
      </c>
      <c r="O560" s="1">
        <v>213</v>
      </c>
      <c r="P560" s="1">
        <v>5</v>
      </c>
      <c r="Q560" s="1">
        <v>6</v>
      </c>
      <c r="R560" s="2">
        <v>20222</v>
      </c>
    </row>
    <row r="561" spans="1:18" ht="15.75" customHeight="1">
      <c r="A561" s="1">
        <v>2022</v>
      </c>
      <c r="B561" s="1" t="s">
        <v>452</v>
      </c>
      <c r="C561" s="1" t="s">
        <v>797</v>
      </c>
      <c r="D561" s="9" t="s">
        <v>797</v>
      </c>
      <c r="E561" s="10" t="s">
        <v>385</v>
      </c>
      <c r="F561" s="1" t="s">
        <v>385</v>
      </c>
      <c r="G561" s="1">
        <v>2</v>
      </c>
      <c r="H561" s="1">
        <v>4</v>
      </c>
      <c r="I561" s="1" t="s">
        <v>479</v>
      </c>
      <c r="J561" s="1" t="s">
        <v>233</v>
      </c>
      <c r="K561" s="1">
        <v>9</v>
      </c>
      <c r="L561" s="1">
        <v>7.5</v>
      </c>
      <c r="M561" s="1">
        <v>8.3000000000000007</v>
      </c>
      <c r="N561" s="1">
        <v>34</v>
      </c>
      <c r="O561" s="1">
        <v>196</v>
      </c>
      <c r="P561" s="1">
        <v>6</v>
      </c>
      <c r="Q561" s="1">
        <v>6</v>
      </c>
      <c r="R561" s="2">
        <v>24036</v>
      </c>
    </row>
    <row r="562" spans="1:18" ht="15.75" customHeight="1">
      <c r="A562" s="1">
        <v>2022</v>
      </c>
      <c r="B562" s="1" t="s">
        <v>452</v>
      </c>
      <c r="C562" s="1" t="s">
        <v>749</v>
      </c>
      <c r="D562" s="9" t="s">
        <v>749</v>
      </c>
      <c r="E562" s="11" t="s">
        <v>236</v>
      </c>
      <c r="F562" s="1" t="s">
        <v>236</v>
      </c>
      <c r="G562" s="1">
        <v>1.5</v>
      </c>
      <c r="H562" s="1">
        <v>3</v>
      </c>
      <c r="I562" s="1" t="s">
        <v>479</v>
      </c>
      <c r="J562" s="1" t="s">
        <v>233</v>
      </c>
      <c r="K562" s="1">
        <v>7.8</v>
      </c>
      <c r="L562" s="1">
        <v>6.5</v>
      </c>
      <c r="M562" s="1">
        <v>7.2</v>
      </c>
      <c r="N562" s="1">
        <v>39</v>
      </c>
      <c r="O562" s="1">
        <v>169</v>
      </c>
      <c r="P562" s="1">
        <v>7</v>
      </c>
      <c r="Q562" s="1">
        <v>6</v>
      </c>
      <c r="R562" s="2">
        <v>27150</v>
      </c>
    </row>
    <row r="563" spans="1:18" ht="15.75" customHeight="1">
      <c r="A563" s="1">
        <v>2022</v>
      </c>
      <c r="B563" s="1" t="s">
        <v>452</v>
      </c>
      <c r="C563" s="1" t="s">
        <v>749</v>
      </c>
      <c r="D563" s="9" t="s">
        <v>749</v>
      </c>
      <c r="E563" s="11" t="s">
        <v>236</v>
      </c>
      <c r="F563" s="1" t="s">
        <v>236</v>
      </c>
      <c r="G563" s="1">
        <v>2.5</v>
      </c>
      <c r="H563" s="1">
        <v>4</v>
      </c>
      <c r="I563" s="1" t="s">
        <v>479</v>
      </c>
      <c r="J563" s="1" t="s">
        <v>233</v>
      </c>
      <c r="K563" s="1">
        <v>9</v>
      </c>
      <c r="L563" s="1">
        <v>7.1</v>
      </c>
      <c r="M563" s="1">
        <v>8.1</v>
      </c>
      <c r="N563" s="1">
        <v>35</v>
      </c>
      <c r="O563" s="1">
        <v>190</v>
      </c>
      <c r="P563" s="1">
        <v>6</v>
      </c>
      <c r="Q563" s="1">
        <v>7</v>
      </c>
      <c r="R563" s="2">
        <v>27150</v>
      </c>
    </row>
    <row r="564" spans="1:18" ht="15.75" customHeight="1">
      <c r="A564" s="1">
        <v>2022</v>
      </c>
      <c r="B564" s="1" t="s">
        <v>452</v>
      </c>
      <c r="C564" s="1" t="s">
        <v>750</v>
      </c>
      <c r="D564" s="9" t="s">
        <v>750</v>
      </c>
      <c r="E564" s="11" t="s">
        <v>236</v>
      </c>
      <c r="F564" s="1" t="s">
        <v>236</v>
      </c>
      <c r="G564" s="1">
        <v>1.5</v>
      </c>
      <c r="H564" s="1">
        <v>3</v>
      </c>
      <c r="I564" s="1" t="s">
        <v>479</v>
      </c>
      <c r="J564" s="1" t="s">
        <v>233</v>
      </c>
      <c r="K564" s="1">
        <v>8.4</v>
      </c>
      <c r="L564" s="1">
        <v>6.7</v>
      </c>
      <c r="M564" s="1">
        <v>7.6</v>
      </c>
      <c r="N564" s="1">
        <v>37</v>
      </c>
      <c r="O564" s="1">
        <v>179</v>
      </c>
      <c r="P564" s="1">
        <v>7</v>
      </c>
      <c r="Q564" s="1">
        <v>6</v>
      </c>
      <c r="R564" s="2">
        <v>27150</v>
      </c>
    </row>
    <row r="565" spans="1:18" ht="15.75" customHeight="1">
      <c r="A565" s="1">
        <v>2022</v>
      </c>
      <c r="B565" s="1" t="s">
        <v>452</v>
      </c>
      <c r="C565" s="1" t="s">
        <v>590</v>
      </c>
      <c r="D565" s="9" t="s">
        <v>590</v>
      </c>
      <c r="E565" s="11" t="s">
        <v>236</v>
      </c>
      <c r="F565" s="1" t="s">
        <v>236</v>
      </c>
      <c r="G565" s="1">
        <v>1.5</v>
      </c>
      <c r="H565" s="1">
        <v>3</v>
      </c>
      <c r="I565" s="1" t="s">
        <v>479</v>
      </c>
      <c r="J565" s="1" t="s">
        <v>233</v>
      </c>
      <c r="K565" s="1">
        <v>8.4</v>
      </c>
      <c r="L565" s="1">
        <v>6.8</v>
      </c>
      <c r="M565" s="1">
        <v>7.7</v>
      </c>
      <c r="N565" s="1">
        <v>37</v>
      </c>
      <c r="O565" s="1">
        <v>181</v>
      </c>
      <c r="P565" s="1">
        <v>6</v>
      </c>
      <c r="Q565" s="1">
        <v>6</v>
      </c>
      <c r="R565" s="2">
        <v>38265</v>
      </c>
    </row>
    <row r="566" spans="1:18" ht="15.75" customHeight="1">
      <c r="A566" s="1">
        <v>2022</v>
      </c>
      <c r="B566" s="1" t="s">
        <v>452</v>
      </c>
      <c r="C566" s="1" t="s">
        <v>750</v>
      </c>
      <c r="D566" s="9" t="s">
        <v>750</v>
      </c>
      <c r="E566" s="11" t="s">
        <v>236</v>
      </c>
      <c r="F566" s="1" t="s">
        <v>236</v>
      </c>
      <c r="G566" s="1">
        <v>2.5</v>
      </c>
      <c r="H566" s="1">
        <v>4</v>
      </c>
      <c r="I566" s="1" t="s">
        <v>479</v>
      </c>
      <c r="J566" s="1" t="s">
        <v>233</v>
      </c>
      <c r="K566" s="1">
        <v>9.1999999999999993</v>
      </c>
      <c r="L566" s="1">
        <v>7.2</v>
      </c>
      <c r="M566" s="1">
        <v>8.3000000000000007</v>
      </c>
      <c r="N566" s="1">
        <v>34</v>
      </c>
      <c r="O566" s="1">
        <v>195</v>
      </c>
      <c r="P566" s="1">
        <v>6</v>
      </c>
      <c r="Q566" s="1">
        <v>7</v>
      </c>
      <c r="R566" s="2">
        <v>27150</v>
      </c>
    </row>
    <row r="567" spans="1:18" ht="15.75" customHeight="1">
      <c r="A567" s="1">
        <v>2022</v>
      </c>
      <c r="B567" s="1" t="s">
        <v>452</v>
      </c>
      <c r="C567" s="1" t="s">
        <v>838</v>
      </c>
      <c r="D567" s="9" t="s">
        <v>838</v>
      </c>
      <c r="E567" s="11" t="s">
        <v>69</v>
      </c>
      <c r="F567" s="1" t="s">
        <v>69</v>
      </c>
      <c r="G567" s="1">
        <v>2</v>
      </c>
      <c r="H567" s="1">
        <v>4</v>
      </c>
      <c r="I567" s="1" t="s">
        <v>469</v>
      </c>
      <c r="J567" s="1" t="s">
        <v>233</v>
      </c>
      <c r="K567" s="1">
        <v>8</v>
      </c>
      <c r="L567" s="1">
        <v>6</v>
      </c>
      <c r="M567" s="1">
        <v>7.1</v>
      </c>
      <c r="N567" s="1">
        <v>40</v>
      </c>
      <c r="O567" s="1">
        <v>167</v>
      </c>
      <c r="P567" s="1">
        <v>7</v>
      </c>
      <c r="Q567" s="1">
        <v>7</v>
      </c>
      <c r="R567" s="2">
        <v>19950</v>
      </c>
    </row>
    <row r="568" spans="1:18" ht="15.75" customHeight="1">
      <c r="A568" s="1">
        <v>2022</v>
      </c>
      <c r="B568" s="1" t="s">
        <v>452</v>
      </c>
      <c r="C568" s="1" t="s">
        <v>808</v>
      </c>
      <c r="D568" s="9" t="s">
        <v>808</v>
      </c>
      <c r="E568" s="11" t="s">
        <v>69</v>
      </c>
      <c r="F568" s="1" t="s">
        <v>69</v>
      </c>
      <c r="G568" s="1">
        <v>2</v>
      </c>
      <c r="H568" s="1">
        <v>4</v>
      </c>
      <c r="I568" s="1" t="s">
        <v>469</v>
      </c>
      <c r="J568" s="1" t="s">
        <v>233</v>
      </c>
      <c r="K568" s="1">
        <v>8.1999999999999993</v>
      </c>
      <c r="L568" s="1">
        <v>6.1</v>
      </c>
      <c r="M568" s="1">
        <v>7.3</v>
      </c>
      <c r="N568" s="1">
        <v>39</v>
      </c>
      <c r="O568" s="1">
        <v>171</v>
      </c>
      <c r="P568" s="1">
        <v>7</v>
      </c>
      <c r="Q568" s="1">
        <v>7</v>
      </c>
      <c r="R568" s="2">
        <v>22700</v>
      </c>
    </row>
    <row r="569" spans="1:18" ht="15.75" customHeight="1">
      <c r="A569" s="1">
        <v>2022</v>
      </c>
      <c r="B569" s="1" t="s">
        <v>452</v>
      </c>
      <c r="C569" s="1" t="s">
        <v>838</v>
      </c>
      <c r="D569" s="9" t="s">
        <v>838</v>
      </c>
      <c r="E569" s="11" t="s">
        <v>69</v>
      </c>
      <c r="F569" s="1" t="s">
        <v>69</v>
      </c>
      <c r="G569" s="1">
        <v>2</v>
      </c>
      <c r="H569" s="1">
        <v>4</v>
      </c>
      <c r="I569" s="1" t="s">
        <v>84</v>
      </c>
      <c r="J569" s="1" t="s">
        <v>233</v>
      </c>
      <c r="K569" s="1">
        <v>9.1999999999999993</v>
      </c>
      <c r="L569" s="1">
        <v>6.2</v>
      </c>
      <c r="M569" s="1">
        <v>7.9</v>
      </c>
      <c r="N569" s="1">
        <v>36</v>
      </c>
      <c r="O569" s="1">
        <v>185</v>
      </c>
      <c r="P569" s="1">
        <v>6</v>
      </c>
      <c r="Q569" s="1">
        <v>7</v>
      </c>
      <c r="R569" s="2">
        <v>19950</v>
      </c>
    </row>
    <row r="570" spans="1:18" ht="15.75" customHeight="1">
      <c r="A570" s="1">
        <v>2022</v>
      </c>
      <c r="B570" s="1" t="s">
        <v>452</v>
      </c>
      <c r="C570" s="1" t="s">
        <v>808</v>
      </c>
      <c r="D570" s="9" t="s">
        <v>808</v>
      </c>
      <c r="E570" s="11" t="s">
        <v>69</v>
      </c>
      <c r="F570" s="1" t="s">
        <v>69</v>
      </c>
      <c r="G570" s="1">
        <v>2</v>
      </c>
      <c r="H570" s="1">
        <v>4</v>
      </c>
      <c r="I570" s="1" t="s">
        <v>84</v>
      </c>
      <c r="J570" s="1" t="s">
        <v>233</v>
      </c>
      <c r="K570" s="1">
        <v>9.4</v>
      </c>
      <c r="L570" s="1">
        <v>6.4</v>
      </c>
      <c r="M570" s="1">
        <v>8.1</v>
      </c>
      <c r="N570" s="1">
        <v>35</v>
      </c>
      <c r="O570" s="1">
        <v>189</v>
      </c>
      <c r="P570" s="1">
        <v>6</v>
      </c>
      <c r="Q570" s="1">
        <v>7</v>
      </c>
      <c r="R570" s="2">
        <v>22700</v>
      </c>
    </row>
    <row r="571" spans="1:18" ht="15.75" customHeight="1">
      <c r="A571" s="1">
        <v>2022</v>
      </c>
      <c r="B571" s="1" t="s">
        <v>452</v>
      </c>
      <c r="C571" s="1" t="s">
        <v>845</v>
      </c>
      <c r="D571" s="9" t="s">
        <v>845</v>
      </c>
      <c r="E571" s="10" t="s">
        <v>162</v>
      </c>
      <c r="F571" s="1" t="s">
        <v>162</v>
      </c>
      <c r="G571" s="1">
        <v>1.6</v>
      </c>
      <c r="H571" s="1">
        <v>4</v>
      </c>
      <c r="I571" s="1" t="s">
        <v>469</v>
      </c>
      <c r="J571" s="1" t="s">
        <v>233</v>
      </c>
      <c r="K571" s="1">
        <v>7.4</v>
      </c>
      <c r="L571" s="1">
        <v>5.9</v>
      </c>
      <c r="M571" s="1">
        <v>6.7</v>
      </c>
      <c r="N571" s="1">
        <v>42</v>
      </c>
      <c r="O571" s="1">
        <v>158</v>
      </c>
      <c r="P571" s="1">
        <v>7</v>
      </c>
      <c r="Q571" s="1">
        <v>7</v>
      </c>
      <c r="R571" s="2">
        <v>15580</v>
      </c>
    </row>
    <row r="572" spans="1:18" ht="15.75" customHeight="1">
      <c r="A572" s="1">
        <v>2022</v>
      </c>
      <c r="B572" s="1" t="s">
        <v>452</v>
      </c>
      <c r="C572" s="1" t="s">
        <v>845</v>
      </c>
      <c r="D572" s="9" t="s">
        <v>845</v>
      </c>
      <c r="E572" s="10" t="s">
        <v>162</v>
      </c>
      <c r="F572" s="1" t="s">
        <v>162</v>
      </c>
      <c r="G572" s="1">
        <v>1.6</v>
      </c>
      <c r="H572" s="1">
        <v>4</v>
      </c>
      <c r="I572" s="1" t="s">
        <v>802</v>
      </c>
      <c r="J572" s="1" t="s">
        <v>233</v>
      </c>
      <c r="K572" s="1">
        <v>8.6</v>
      </c>
      <c r="L572" s="1">
        <v>6.7</v>
      </c>
      <c r="M572" s="1">
        <v>7.7</v>
      </c>
      <c r="N572" s="1">
        <v>37</v>
      </c>
      <c r="O572" s="1">
        <v>181</v>
      </c>
      <c r="P572" s="1">
        <v>7</v>
      </c>
      <c r="Q572" s="1">
        <v>7</v>
      </c>
      <c r="R572" s="2">
        <v>15580</v>
      </c>
    </row>
    <row r="573" spans="1:18" ht="15.75" customHeight="1">
      <c r="A573" s="1">
        <v>2022</v>
      </c>
      <c r="B573" s="1" t="s">
        <v>600</v>
      </c>
      <c r="C573" s="6" t="s">
        <v>669</v>
      </c>
      <c r="D573" s="9" t="s">
        <v>669</v>
      </c>
      <c r="E573" s="12" t="s">
        <v>53</v>
      </c>
      <c r="F573" s="1" t="s">
        <v>53</v>
      </c>
      <c r="G573" s="1">
        <v>2.4</v>
      </c>
      <c r="H573" s="1">
        <v>4</v>
      </c>
      <c r="I573" s="1" t="s">
        <v>479</v>
      </c>
      <c r="J573" s="1" t="s">
        <v>233</v>
      </c>
      <c r="K573" s="1">
        <v>11.7</v>
      </c>
      <c r="L573" s="1">
        <v>9</v>
      </c>
      <c r="M573" s="1">
        <v>10.5</v>
      </c>
      <c r="N573" s="1">
        <v>27</v>
      </c>
      <c r="O573" s="1">
        <v>245</v>
      </c>
      <c r="P573" s="1">
        <v>5</v>
      </c>
      <c r="Q573" s="1">
        <v>3</v>
      </c>
      <c r="R573" s="2">
        <v>32795</v>
      </c>
    </row>
    <row r="574" spans="1:18" ht="15.75" customHeight="1">
      <c r="A574" s="1">
        <v>2022</v>
      </c>
      <c r="B574" s="1" t="s">
        <v>600</v>
      </c>
      <c r="C574" s="1" t="s">
        <v>729</v>
      </c>
      <c r="D574" s="9" t="s">
        <v>729</v>
      </c>
      <c r="E574" s="10" t="s">
        <v>44</v>
      </c>
      <c r="F574" s="1" t="s">
        <v>44</v>
      </c>
      <c r="G574" s="1">
        <v>2.4</v>
      </c>
      <c r="H574" s="1">
        <v>4</v>
      </c>
      <c r="I574" s="1" t="s">
        <v>392</v>
      </c>
      <c r="J574" s="1" t="s">
        <v>22</v>
      </c>
      <c r="K574" s="1">
        <v>11</v>
      </c>
      <c r="L574" s="1">
        <v>7.7</v>
      </c>
      <c r="M574" s="1">
        <v>9.5</v>
      </c>
      <c r="N574" s="1">
        <v>30</v>
      </c>
      <c r="O574" s="1">
        <v>224</v>
      </c>
      <c r="P574" s="1">
        <v>5</v>
      </c>
      <c r="Q574" s="1">
        <v>3</v>
      </c>
      <c r="R574" s="2">
        <v>27995</v>
      </c>
    </row>
    <row r="575" spans="1:18" ht="15.75" customHeight="1">
      <c r="A575" s="1">
        <v>2022</v>
      </c>
      <c r="B575" s="1" t="s">
        <v>600</v>
      </c>
      <c r="C575" s="1" t="s">
        <v>729</v>
      </c>
      <c r="D575" s="9" t="s">
        <v>729</v>
      </c>
      <c r="E575" s="10" t="s">
        <v>44</v>
      </c>
      <c r="F575" s="1" t="s">
        <v>44</v>
      </c>
      <c r="G575" s="1">
        <v>2.4</v>
      </c>
      <c r="H575" s="1">
        <v>4</v>
      </c>
      <c r="I575" s="1" t="s">
        <v>84</v>
      </c>
      <c r="J575" s="1" t="s">
        <v>22</v>
      </c>
      <c r="K575" s="1">
        <v>12</v>
      </c>
      <c r="L575" s="1">
        <v>8.8000000000000007</v>
      </c>
      <c r="M575" s="1">
        <v>10.5</v>
      </c>
      <c r="N575" s="1">
        <v>27</v>
      </c>
      <c r="O575" s="1">
        <v>247</v>
      </c>
      <c r="P575" s="1">
        <v>5</v>
      </c>
      <c r="Q575" s="1">
        <v>3</v>
      </c>
      <c r="R575" s="2">
        <v>27995</v>
      </c>
    </row>
    <row r="576" spans="1:18" ht="15.75" customHeight="1">
      <c r="A576" s="1">
        <v>2022</v>
      </c>
      <c r="B576" s="1" t="s">
        <v>600</v>
      </c>
      <c r="C576" s="1" t="s">
        <v>807</v>
      </c>
      <c r="D576" s="9" t="s">
        <v>807</v>
      </c>
      <c r="E576" s="10" t="s">
        <v>236</v>
      </c>
      <c r="F576" s="1" t="s">
        <v>236</v>
      </c>
      <c r="G576" s="1">
        <v>2</v>
      </c>
      <c r="H576" s="1">
        <v>4</v>
      </c>
      <c r="I576" s="1" t="s">
        <v>479</v>
      </c>
      <c r="J576" s="1" t="s">
        <v>233</v>
      </c>
      <c r="K576" s="1">
        <v>8.5</v>
      </c>
      <c r="L576" s="1">
        <v>7</v>
      </c>
      <c r="M576" s="1">
        <v>7.9</v>
      </c>
      <c r="N576" s="1">
        <v>36</v>
      </c>
      <c r="O576" s="1">
        <v>184</v>
      </c>
      <c r="P576" s="1">
        <v>6</v>
      </c>
      <c r="Q576" s="1">
        <v>7</v>
      </c>
      <c r="R576" s="2">
        <v>23145</v>
      </c>
    </row>
    <row r="577" spans="1:18" ht="15.75" customHeight="1">
      <c r="A577" s="1">
        <v>2022</v>
      </c>
      <c r="B577" s="1" t="s">
        <v>600</v>
      </c>
      <c r="C577" s="1" t="s">
        <v>807</v>
      </c>
      <c r="D577" s="9" t="s">
        <v>807</v>
      </c>
      <c r="E577" s="10" t="s">
        <v>236</v>
      </c>
      <c r="F577" s="1" t="s">
        <v>236</v>
      </c>
      <c r="G577" s="1">
        <v>2</v>
      </c>
      <c r="H577" s="1">
        <v>4</v>
      </c>
      <c r="I577" s="1" t="s">
        <v>84</v>
      </c>
      <c r="J577" s="1" t="s">
        <v>233</v>
      </c>
      <c r="K577" s="1">
        <v>10.5</v>
      </c>
      <c r="L577" s="1">
        <v>8.1</v>
      </c>
      <c r="M577" s="1">
        <v>9.4</v>
      </c>
      <c r="N577" s="1">
        <v>30</v>
      </c>
      <c r="O577" s="1">
        <v>220</v>
      </c>
      <c r="P577" s="1">
        <v>5</v>
      </c>
      <c r="Q577" s="1">
        <v>7</v>
      </c>
      <c r="R577" s="2">
        <v>23145</v>
      </c>
    </row>
    <row r="578" spans="1:18" ht="15.75" customHeight="1">
      <c r="A578" s="1">
        <v>2022</v>
      </c>
      <c r="B578" s="1" t="s">
        <v>600</v>
      </c>
      <c r="C578" s="1" t="s">
        <v>807</v>
      </c>
      <c r="D578" s="9" t="s">
        <v>807</v>
      </c>
      <c r="E578" s="10" t="s">
        <v>236</v>
      </c>
      <c r="F578" s="1" t="s">
        <v>236</v>
      </c>
      <c r="G578" s="1">
        <v>2.5</v>
      </c>
      <c r="H578" s="1">
        <v>4</v>
      </c>
      <c r="I578" s="1" t="s">
        <v>479</v>
      </c>
      <c r="J578" s="1" t="s">
        <v>233</v>
      </c>
      <c r="K578" s="1">
        <v>8.8000000000000007</v>
      </c>
      <c r="L578" s="1">
        <v>7</v>
      </c>
      <c r="M578" s="1">
        <v>8</v>
      </c>
      <c r="N578" s="1">
        <v>35</v>
      </c>
      <c r="O578" s="1">
        <v>188</v>
      </c>
      <c r="P578" s="1">
        <v>6</v>
      </c>
      <c r="Q578" s="1">
        <v>7</v>
      </c>
      <c r="R578" s="2">
        <v>23145</v>
      </c>
    </row>
    <row r="579" spans="1:18" ht="15.75" customHeight="1">
      <c r="A579" s="1">
        <v>2022</v>
      </c>
      <c r="B579" s="1" t="s">
        <v>600</v>
      </c>
      <c r="C579" s="1" t="s">
        <v>766</v>
      </c>
      <c r="D579" s="9" t="s">
        <v>766</v>
      </c>
      <c r="E579" s="11" t="s">
        <v>236</v>
      </c>
      <c r="F579" s="1" t="s">
        <v>236</v>
      </c>
      <c r="G579" s="1">
        <v>2.5</v>
      </c>
      <c r="H579" s="1">
        <v>4</v>
      </c>
      <c r="I579" s="1" t="s">
        <v>598</v>
      </c>
      <c r="J579" s="1" t="s">
        <v>233</v>
      </c>
      <c r="K579" s="1">
        <v>9</v>
      </c>
      <c r="L579" s="1">
        <v>7.2</v>
      </c>
      <c r="M579" s="1">
        <v>8.1999999999999993</v>
      </c>
      <c r="N579" s="1">
        <v>34</v>
      </c>
      <c r="O579" s="1">
        <v>192</v>
      </c>
      <c r="P579" s="1">
        <v>6</v>
      </c>
      <c r="Q579" s="1">
        <v>7</v>
      </c>
      <c r="R579" s="2">
        <v>25895</v>
      </c>
    </row>
    <row r="580" spans="1:18" ht="15.75" customHeight="1">
      <c r="A580" s="1">
        <v>2022</v>
      </c>
      <c r="B580" s="1" t="s">
        <v>600</v>
      </c>
      <c r="C580" s="1" t="s">
        <v>654</v>
      </c>
      <c r="D580" s="9" t="s">
        <v>654</v>
      </c>
      <c r="E580" s="11" t="s">
        <v>236</v>
      </c>
      <c r="F580" s="1" t="s">
        <v>236</v>
      </c>
      <c r="G580" s="1">
        <v>2.5</v>
      </c>
      <c r="H580" s="1">
        <v>4</v>
      </c>
      <c r="I580" s="1" t="s">
        <v>479</v>
      </c>
      <c r="J580" s="1" t="s">
        <v>233</v>
      </c>
      <c r="K580" s="1">
        <v>9.5</v>
      </c>
      <c r="L580" s="1">
        <v>8.3000000000000007</v>
      </c>
      <c r="M580" s="1">
        <v>9</v>
      </c>
      <c r="N580" s="1">
        <v>31</v>
      </c>
      <c r="O580" s="1">
        <v>210</v>
      </c>
      <c r="P580" s="1">
        <v>5</v>
      </c>
      <c r="Q580" s="1">
        <v>7</v>
      </c>
      <c r="R580" s="2">
        <v>33520</v>
      </c>
    </row>
    <row r="581" spans="1:18" ht="15.75" customHeight="1">
      <c r="A581" s="1">
        <v>2022</v>
      </c>
      <c r="B581" s="1" t="s">
        <v>600</v>
      </c>
      <c r="C581" s="1" t="s">
        <v>809</v>
      </c>
      <c r="D581" s="9" t="s">
        <v>809</v>
      </c>
      <c r="E581" s="10" t="s">
        <v>69</v>
      </c>
      <c r="F581" s="1" t="s">
        <v>69</v>
      </c>
      <c r="G581" s="1">
        <v>2</v>
      </c>
      <c r="H581" s="1">
        <v>4</v>
      </c>
      <c r="I581" s="1" t="s">
        <v>598</v>
      </c>
      <c r="J581" s="1" t="s">
        <v>233</v>
      </c>
      <c r="K581" s="1">
        <v>8.3000000000000007</v>
      </c>
      <c r="L581" s="1">
        <v>6.4</v>
      </c>
      <c r="M581" s="1">
        <v>7.4</v>
      </c>
      <c r="N581" s="1">
        <v>38</v>
      </c>
      <c r="O581" s="1">
        <v>174</v>
      </c>
      <c r="P581" s="1">
        <v>7</v>
      </c>
      <c r="Q581" s="1">
        <v>7</v>
      </c>
      <c r="R581" s="2">
        <v>22695</v>
      </c>
    </row>
    <row r="582" spans="1:18" ht="15.75" customHeight="1">
      <c r="A582" s="1">
        <v>2022</v>
      </c>
      <c r="B582" s="1" t="s">
        <v>600</v>
      </c>
      <c r="C582" s="1" t="s">
        <v>809</v>
      </c>
      <c r="D582" s="9" t="s">
        <v>809</v>
      </c>
      <c r="E582" s="10" t="s">
        <v>69</v>
      </c>
      <c r="F582" s="1" t="s">
        <v>69</v>
      </c>
      <c r="G582" s="1">
        <v>2</v>
      </c>
      <c r="H582" s="1">
        <v>4</v>
      </c>
      <c r="I582" s="1" t="s">
        <v>802</v>
      </c>
      <c r="J582" s="1" t="s">
        <v>233</v>
      </c>
      <c r="K582" s="1">
        <v>10.1</v>
      </c>
      <c r="L582" s="1">
        <v>7.5</v>
      </c>
      <c r="M582" s="1">
        <v>9</v>
      </c>
      <c r="N582" s="1">
        <v>31</v>
      </c>
      <c r="O582" s="1">
        <v>209</v>
      </c>
      <c r="P582" s="1">
        <v>5</v>
      </c>
      <c r="Q582" s="1">
        <v>7</v>
      </c>
      <c r="R582" s="2">
        <v>19795</v>
      </c>
    </row>
    <row r="583" spans="1:18" ht="15.75" customHeight="1">
      <c r="A583" s="1">
        <v>2022</v>
      </c>
      <c r="B583" s="1" t="s">
        <v>600</v>
      </c>
      <c r="C583" s="1" t="s">
        <v>756</v>
      </c>
      <c r="D583" s="9" t="s">
        <v>756</v>
      </c>
      <c r="E583" s="10" t="s">
        <v>385</v>
      </c>
      <c r="F583" s="1" t="s">
        <v>385</v>
      </c>
      <c r="G583" s="1">
        <v>2</v>
      </c>
      <c r="H583" s="1">
        <v>4</v>
      </c>
      <c r="I583" s="1" t="s">
        <v>598</v>
      </c>
      <c r="J583" s="1" t="s">
        <v>233</v>
      </c>
      <c r="K583" s="1">
        <v>8.4</v>
      </c>
      <c r="L583" s="1">
        <v>6.6</v>
      </c>
      <c r="M583" s="1">
        <v>7.6</v>
      </c>
      <c r="N583" s="1">
        <v>37</v>
      </c>
      <c r="O583" s="1">
        <v>178</v>
      </c>
      <c r="P583" s="1">
        <v>7</v>
      </c>
      <c r="Q583" s="1">
        <v>7</v>
      </c>
      <c r="R583" s="2">
        <v>26895</v>
      </c>
    </row>
    <row r="584" spans="1:18" ht="15.75" customHeight="1">
      <c r="A584" s="1">
        <v>2022</v>
      </c>
      <c r="B584" s="1" t="s">
        <v>600</v>
      </c>
      <c r="C584" s="1" t="s">
        <v>756</v>
      </c>
      <c r="D584" s="9" t="s">
        <v>756</v>
      </c>
      <c r="E584" s="10" t="s">
        <v>385</v>
      </c>
      <c r="F584" s="1" t="s">
        <v>385</v>
      </c>
      <c r="G584" s="1">
        <v>2</v>
      </c>
      <c r="H584" s="1">
        <v>4</v>
      </c>
      <c r="I584" s="1" t="s">
        <v>802</v>
      </c>
      <c r="J584" s="1" t="s">
        <v>233</v>
      </c>
      <c r="K584" s="1">
        <v>10.1</v>
      </c>
      <c r="L584" s="1">
        <v>7.7</v>
      </c>
      <c r="M584" s="1">
        <v>9</v>
      </c>
      <c r="N584" s="1">
        <v>31</v>
      </c>
      <c r="O584" s="1">
        <v>211</v>
      </c>
      <c r="P584" s="1">
        <v>5</v>
      </c>
      <c r="Q584" s="1">
        <v>7</v>
      </c>
      <c r="R584" s="2">
        <v>23495</v>
      </c>
    </row>
    <row r="585" spans="1:18" ht="15.75" customHeight="1">
      <c r="A585" s="1">
        <v>2022</v>
      </c>
      <c r="B585" s="1" t="s">
        <v>600</v>
      </c>
      <c r="C585" s="1" t="s">
        <v>803</v>
      </c>
      <c r="D585" s="9" t="s">
        <v>803</v>
      </c>
      <c r="E585" s="11" t="s">
        <v>30</v>
      </c>
      <c r="F585" s="1" t="s">
        <v>30</v>
      </c>
      <c r="G585" s="1">
        <v>2.4</v>
      </c>
      <c r="H585" s="1">
        <v>4</v>
      </c>
      <c r="I585" s="1" t="s">
        <v>479</v>
      </c>
      <c r="J585" s="1" t="s">
        <v>233</v>
      </c>
      <c r="K585" s="1">
        <v>9.9</v>
      </c>
      <c r="L585" s="1">
        <v>7.3</v>
      </c>
      <c r="M585" s="1">
        <v>8.6999999999999993</v>
      </c>
      <c r="N585" s="1">
        <v>32</v>
      </c>
      <c r="O585" s="1">
        <v>205</v>
      </c>
      <c r="P585" s="1">
        <v>6</v>
      </c>
      <c r="Q585" s="1">
        <v>3</v>
      </c>
      <c r="R585" s="2">
        <v>23495</v>
      </c>
    </row>
    <row r="586" spans="1:18" ht="15.75" customHeight="1">
      <c r="A586" s="1">
        <v>2022</v>
      </c>
      <c r="B586" s="1" t="s">
        <v>600</v>
      </c>
      <c r="C586" s="1" t="s">
        <v>803</v>
      </c>
      <c r="D586" s="9" t="s">
        <v>803</v>
      </c>
      <c r="E586" s="11" t="s">
        <v>30</v>
      </c>
      <c r="F586" s="1" t="s">
        <v>30</v>
      </c>
      <c r="G586" s="1">
        <v>2.5</v>
      </c>
      <c r="H586" s="1">
        <v>4</v>
      </c>
      <c r="I586" s="1" t="s">
        <v>479</v>
      </c>
      <c r="J586" s="1" t="s">
        <v>233</v>
      </c>
      <c r="K586" s="1">
        <v>8.8000000000000007</v>
      </c>
      <c r="L586" s="1">
        <v>6.7</v>
      </c>
      <c r="M586" s="1">
        <v>7.8</v>
      </c>
      <c r="N586" s="1">
        <v>36</v>
      </c>
      <c r="O586" s="1">
        <v>184</v>
      </c>
      <c r="P586" s="1">
        <v>6</v>
      </c>
      <c r="Q586" s="1">
        <v>7</v>
      </c>
      <c r="R586" s="2">
        <v>23495</v>
      </c>
    </row>
    <row r="587" spans="1:18" ht="15.75" customHeight="1">
      <c r="A587" s="1">
        <v>2022</v>
      </c>
      <c r="B587" s="1" t="s">
        <v>600</v>
      </c>
      <c r="C587" s="1" t="s">
        <v>735</v>
      </c>
      <c r="D587" s="9" t="s">
        <v>735</v>
      </c>
      <c r="E587" s="11" t="s">
        <v>236</v>
      </c>
      <c r="F587" s="1" t="s">
        <v>236</v>
      </c>
      <c r="G587" s="1">
        <v>2.4</v>
      </c>
      <c r="H587" s="1">
        <v>4</v>
      </c>
      <c r="I587" s="1" t="s">
        <v>479</v>
      </c>
      <c r="J587" s="1" t="s">
        <v>233</v>
      </c>
      <c r="K587" s="1">
        <v>10.1</v>
      </c>
      <c r="L587" s="1">
        <v>7.9</v>
      </c>
      <c r="M587" s="1">
        <v>9.1</v>
      </c>
      <c r="N587" s="1">
        <v>31</v>
      </c>
      <c r="O587" s="1">
        <v>213</v>
      </c>
      <c r="P587" s="1">
        <v>5</v>
      </c>
      <c r="Q587" s="1">
        <v>3</v>
      </c>
      <c r="R587" s="2">
        <v>27645</v>
      </c>
    </row>
    <row r="588" spans="1:18" ht="15.75" customHeight="1">
      <c r="A588" s="1">
        <v>2022</v>
      </c>
      <c r="B588" s="1" t="s">
        <v>600</v>
      </c>
      <c r="C588" s="1" t="s">
        <v>735</v>
      </c>
      <c r="D588" s="9" t="s">
        <v>735</v>
      </c>
      <c r="E588" s="11" t="s">
        <v>236</v>
      </c>
      <c r="F588" s="1" t="s">
        <v>236</v>
      </c>
      <c r="G588" s="1">
        <v>2.5</v>
      </c>
      <c r="H588" s="1">
        <v>4</v>
      </c>
      <c r="I588" s="1" t="s">
        <v>479</v>
      </c>
      <c r="J588" s="1" t="s">
        <v>233</v>
      </c>
      <c r="K588" s="1">
        <v>9</v>
      </c>
      <c r="L588" s="1">
        <v>7.1</v>
      </c>
      <c r="M588" s="1">
        <v>8.1999999999999993</v>
      </c>
      <c r="N588" s="1">
        <v>34</v>
      </c>
      <c r="O588" s="1">
        <v>192</v>
      </c>
      <c r="P588" s="1">
        <v>6</v>
      </c>
      <c r="Q588" s="1">
        <v>7</v>
      </c>
      <c r="R588" s="2">
        <v>27645</v>
      </c>
    </row>
    <row r="589" spans="1:18" ht="15.75" customHeight="1">
      <c r="A589" s="1">
        <v>2022</v>
      </c>
      <c r="B589" s="1" t="s">
        <v>600</v>
      </c>
      <c r="C589" s="1" t="s">
        <v>601</v>
      </c>
      <c r="D589" s="9" t="s">
        <v>601</v>
      </c>
      <c r="E589" s="11" t="s">
        <v>236</v>
      </c>
      <c r="F589" s="1" t="s">
        <v>236</v>
      </c>
      <c r="G589" s="1">
        <v>2.4</v>
      </c>
      <c r="H589" s="1">
        <v>4</v>
      </c>
      <c r="I589" s="1" t="s">
        <v>479</v>
      </c>
      <c r="J589" s="1" t="s">
        <v>233</v>
      </c>
      <c r="K589" s="1">
        <v>10.9</v>
      </c>
      <c r="L589" s="1">
        <v>8.9</v>
      </c>
      <c r="M589" s="1">
        <v>10</v>
      </c>
      <c r="N589" s="1">
        <v>28</v>
      </c>
      <c r="O589" s="1">
        <v>235</v>
      </c>
      <c r="P589" s="1">
        <v>5</v>
      </c>
      <c r="Q589" s="1">
        <v>3</v>
      </c>
      <c r="R589" s="2">
        <v>37695</v>
      </c>
    </row>
    <row r="590" spans="1:18" ht="15.75" customHeight="1">
      <c r="A590" s="1">
        <v>2022</v>
      </c>
      <c r="B590" s="1" t="s">
        <v>600</v>
      </c>
      <c r="C590" s="1" t="s">
        <v>708</v>
      </c>
      <c r="D590" s="9" t="s">
        <v>708</v>
      </c>
      <c r="E590" s="11" t="s">
        <v>69</v>
      </c>
      <c r="F590" s="1" t="s">
        <v>69</v>
      </c>
      <c r="G590" s="1">
        <v>2.4</v>
      </c>
      <c r="H590" s="1">
        <v>4</v>
      </c>
      <c r="I590" s="1" t="s">
        <v>479</v>
      </c>
      <c r="J590" s="1" t="s">
        <v>22</v>
      </c>
      <c r="K590" s="1">
        <v>12.7</v>
      </c>
      <c r="L590" s="1">
        <v>9.4</v>
      </c>
      <c r="M590" s="1">
        <v>11.2</v>
      </c>
      <c r="N590" s="1">
        <v>25</v>
      </c>
      <c r="O590" s="1">
        <v>262</v>
      </c>
      <c r="P590" s="1">
        <v>4</v>
      </c>
      <c r="Q590" s="1">
        <v>3</v>
      </c>
      <c r="R590" s="2">
        <v>29605</v>
      </c>
    </row>
    <row r="591" spans="1:18" ht="15.75" customHeight="1">
      <c r="A591" s="1">
        <v>2022</v>
      </c>
      <c r="B591" s="1" t="s">
        <v>600</v>
      </c>
      <c r="C591" s="1" t="s">
        <v>708</v>
      </c>
      <c r="D591" s="9" t="s">
        <v>708</v>
      </c>
      <c r="E591" s="11" t="s">
        <v>69</v>
      </c>
      <c r="F591" s="1" t="s">
        <v>69</v>
      </c>
      <c r="G591" s="1">
        <v>2.4</v>
      </c>
      <c r="H591" s="1">
        <v>4</v>
      </c>
      <c r="I591" s="1" t="s">
        <v>84</v>
      </c>
      <c r="J591" s="1" t="s">
        <v>22</v>
      </c>
      <c r="K591" s="1">
        <v>12.3</v>
      </c>
      <c r="L591" s="1">
        <v>9</v>
      </c>
      <c r="M591" s="1">
        <v>10.8</v>
      </c>
      <c r="N591" s="1">
        <v>26</v>
      </c>
      <c r="O591" s="1">
        <v>254</v>
      </c>
      <c r="P591" s="1">
        <v>5</v>
      </c>
      <c r="Q591" s="1">
        <v>3</v>
      </c>
      <c r="R591" s="2">
        <v>29605</v>
      </c>
    </row>
    <row r="592" spans="1:18" ht="15.75" customHeight="1">
      <c r="A592" s="1">
        <v>2022</v>
      </c>
      <c r="B592" s="1" t="s">
        <v>326</v>
      </c>
      <c r="C592" s="6" t="s">
        <v>592</v>
      </c>
      <c r="D592" s="9" t="s">
        <v>592</v>
      </c>
      <c r="E592" s="12" t="s">
        <v>53</v>
      </c>
      <c r="F592" s="1" t="s">
        <v>53</v>
      </c>
      <c r="G592" s="1">
        <v>4</v>
      </c>
      <c r="H592" s="1">
        <v>6</v>
      </c>
      <c r="I592" s="1" t="s">
        <v>569</v>
      </c>
      <c r="J592" s="1" t="s">
        <v>233</v>
      </c>
      <c r="K592" s="1">
        <v>14.9</v>
      </c>
      <c r="L592" s="1">
        <v>12.6</v>
      </c>
      <c r="M592" s="1">
        <v>13.8</v>
      </c>
      <c r="N592" s="1">
        <v>20</v>
      </c>
      <c r="O592" s="1">
        <v>323</v>
      </c>
      <c r="P592" s="1">
        <v>3</v>
      </c>
      <c r="Q592" s="1">
        <v>5</v>
      </c>
      <c r="R592" s="2">
        <v>38105</v>
      </c>
    </row>
    <row r="593" spans="1:18" ht="15.75" customHeight="1">
      <c r="A593" s="1">
        <v>2022</v>
      </c>
      <c r="B593" s="1" t="s">
        <v>326</v>
      </c>
      <c r="C593" s="6" t="s">
        <v>568</v>
      </c>
      <c r="D593" s="9" t="s">
        <v>568</v>
      </c>
      <c r="E593" s="12" t="s">
        <v>53</v>
      </c>
      <c r="F593" s="1" t="s">
        <v>53</v>
      </c>
      <c r="G593" s="1">
        <v>4</v>
      </c>
      <c r="H593" s="1">
        <v>6</v>
      </c>
      <c r="I593" s="1" t="s">
        <v>569</v>
      </c>
      <c r="J593" s="1" t="s">
        <v>233</v>
      </c>
      <c r="K593" s="1">
        <v>14.8</v>
      </c>
      <c r="L593" s="1">
        <v>12.5</v>
      </c>
      <c r="M593" s="1">
        <v>13.8</v>
      </c>
      <c r="N593" s="1">
        <v>20</v>
      </c>
      <c r="O593" s="1">
        <v>321</v>
      </c>
      <c r="P593" s="1">
        <v>3</v>
      </c>
      <c r="Q593" s="1">
        <v>5</v>
      </c>
      <c r="R593" s="2">
        <v>39980</v>
      </c>
    </row>
    <row r="594" spans="1:18" ht="15.75" customHeight="1">
      <c r="A594" s="1">
        <v>2022</v>
      </c>
      <c r="B594" s="1" t="s">
        <v>326</v>
      </c>
      <c r="C594" s="1" t="s">
        <v>790</v>
      </c>
      <c r="D594" s="9" t="s">
        <v>790</v>
      </c>
      <c r="E594" s="10" t="s">
        <v>162</v>
      </c>
      <c r="F594" s="1" t="s">
        <v>162</v>
      </c>
      <c r="G594" s="1">
        <v>2</v>
      </c>
      <c r="H594" s="1">
        <v>4</v>
      </c>
      <c r="I594" s="1" t="s">
        <v>303</v>
      </c>
      <c r="J594" s="1" t="s">
        <v>233</v>
      </c>
      <c r="K594" s="1">
        <v>8.6999999999999993</v>
      </c>
      <c r="L594" s="1">
        <v>7.5</v>
      </c>
      <c r="M594" s="1">
        <v>8.1999999999999993</v>
      </c>
      <c r="N594" s="1">
        <v>34</v>
      </c>
      <c r="O594" s="1">
        <v>189</v>
      </c>
      <c r="P594" s="1">
        <v>6</v>
      </c>
      <c r="Q594" s="1">
        <v>3</v>
      </c>
      <c r="R594" s="2">
        <v>24280</v>
      </c>
    </row>
    <row r="595" spans="1:18" ht="15.75" customHeight="1">
      <c r="A595" s="1">
        <v>2022</v>
      </c>
      <c r="B595" s="1" t="s">
        <v>326</v>
      </c>
      <c r="C595" s="1" t="s">
        <v>768</v>
      </c>
      <c r="D595" s="9" t="s">
        <v>768</v>
      </c>
      <c r="E595" s="11" t="s">
        <v>69</v>
      </c>
      <c r="F595" s="1" t="s">
        <v>69</v>
      </c>
      <c r="G595" s="1">
        <v>2.5</v>
      </c>
      <c r="H595" s="1">
        <v>4</v>
      </c>
      <c r="I595" s="1" t="s">
        <v>31</v>
      </c>
      <c r="J595" s="1" t="s">
        <v>233</v>
      </c>
      <c r="K595" s="1">
        <v>8.5</v>
      </c>
      <c r="L595" s="1">
        <v>6.1</v>
      </c>
      <c r="M595" s="1">
        <v>7.4</v>
      </c>
      <c r="N595" s="1">
        <v>38</v>
      </c>
      <c r="O595" s="1">
        <v>174</v>
      </c>
      <c r="P595" s="1">
        <v>7</v>
      </c>
      <c r="Q595" s="1">
        <v>7</v>
      </c>
      <c r="R595" s="2">
        <v>25845</v>
      </c>
    </row>
    <row r="596" spans="1:18" ht="15.75" customHeight="1">
      <c r="A596" s="1">
        <v>2022</v>
      </c>
      <c r="B596" s="1" t="s">
        <v>326</v>
      </c>
      <c r="C596" s="1" t="s">
        <v>686</v>
      </c>
      <c r="D596" s="9" t="s">
        <v>686</v>
      </c>
      <c r="E596" s="11" t="s">
        <v>69</v>
      </c>
      <c r="F596" s="1" t="s">
        <v>69</v>
      </c>
      <c r="G596" s="1">
        <v>2.5</v>
      </c>
      <c r="H596" s="1">
        <v>4</v>
      </c>
      <c r="I596" s="1" t="s">
        <v>31</v>
      </c>
      <c r="J596" s="1" t="s">
        <v>233</v>
      </c>
      <c r="K596" s="1">
        <v>8.6</v>
      </c>
      <c r="L596" s="1">
        <v>6.3</v>
      </c>
      <c r="M596" s="1">
        <v>7.6</v>
      </c>
      <c r="N596" s="1">
        <v>37</v>
      </c>
      <c r="O596" s="1">
        <v>178</v>
      </c>
      <c r="P596" s="1">
        <v>7</v>
      </c>
      <c r="Q596" s="1">
        <v>7</v>
      </c>
      <c r="R596" s="2">
        <v>31145</v>
      </c>
    </row>
    <row r="597" spans="1:18" ht="15.75" customHeight="1">
      <c r="A597" s="1">
        <v>2022</v>
      </c>
      <c r="B597" s="1" t="s">
        <v>326</v>
      </c>
      <c r="C597" s="1" t="s">
        <v>619</v>
      </c>
      <c r="D597" s="9" t="s">
        <v>619</v>
      </c>
      <c r="E597" s="11" t="s">
        <v>69</v>
      </c>
      <c r="F597" s="1" t="s">
        <v>69</v>
      </c>
      <c r="G597" s="1">
        <v>3.5</v>
      </c>
      <c r="H597" s="1">
        <v>6</v>
      </c>
      <c r="I597" s="1" t="s">
        <v>31</v>
      </c>
      <c r="J597" s="1" t="s">
        <v>233</v>
      </c>
      <c r="K597" s="1">
        <v>10.7</v>
      </c>
      <c r="L597" s="1">
        <v>7.4</v>
      </c>
      <c r="M597" s="1">
        <v>9.1999999999999993</v>
      </c>
      <c r="N597" s="1">
        <v>31</v>
      </c>
      <c r="O597" s="1">
        <v>215</v>
      </c>
      <c r="P597" s="1">
        <v>5</v>
      </c>
      <c r="Q597" s="1">
        <v>5</v>
      </c>
      <c r="R597" s="2">
        <v>36270</v>
      </c>
    </row>
    <row r="598" spans="1:18" ht="15.75" customHeight="1">
      <c r="A598" s="1">
        <v>2022</v>
      </c>
      <c r="B598" s="1" t="s">
        <v>326</v>
      </c>
      <c r="C598" s="1" t="s">
        <v>667</v>
      </c>
      <c r="D598" s="9" t="s">
        <v>667</v>
      </c>
      <c r="E598" s="11" t="s">
        <v>69</v>
      </c>
      <c r="F598" s="1" t="s">
        <v>69</v>
      </c>
      <c r="G598" s="1">
        <v>3.5</v>
      </c>
      <c r="H598" s="1">
        <v>6</v>
      </c>
      <c r="I598" s="1" t="s">
        <v>31</v>
      </c>
      <c r="J598" s="1" t="s">
        <v>233</v>
      </c>
      <c r="K598" s="1">
        <v>10.8</v>
      </c>
      <c r="L598" s="1">
        <v>7.6</v>
      </c>
      <c r="M598" s="1">
        <v>9.4</v>
      </c>
      <c r="N598" s="1">
        <v>30</v>
      </c>
      <c r="O598" s="1">
        <v>220</v>
      </c>
      <c r="P598" s="1">
        <v>5</v>
      </c>
      <c r="Q598" s="1">
        <v>5</v>
      </c>
      <c r="R598" s="2">
        <v>32910</v>
      </c>
    </row>
    <row r="599" spans="1:18" ht="15.75" customHeight="1">
      <c r="A599" s="1">
        <v>2022</v>
      </c>
      <c r="B599" s="1" t="s">
        <v>326</v>
      </c>
      <c r="C599" s="1" t="s">
        <v>740</v>
      </c>
      <c r="D599" s="9" t="s">
        <v>740</v>
      </c>
      <c r="E599" s="11" t="s">
        <v>69</v>
      </c>
      <c r="F599" s="1" t="s">
        <v>69</v>
      </c>
      <c r="G599" s="1">
        <v>2.5</v>
      </c>
      <c r="H599" s="1">
        <v>4</v>
      </c>
      <c r="I599" s="1" t="s">
        <v>31</v>
      </c>
      <c r="J599" s="1" t="s">
        <v>233</v>
      </c>
      <c r="K599" s="1">
        <v>9.4</v>
      </c>
      <c r="L599" s="1">
        <v>6.8</v>
      </c>
      <c r="M599" s="1">
        <v>8.1999999999999993</v>
      </c>
      <c r="N599" s="1">
        <v>34</v>
      </c>
      <c r="O599" s="1">
        <v>192</v>
      </c>
      <c r="P599" s="1">
        <v>6</v>
      </c>
      <c r="Q599" s="1">
        <v>6</v>
      </c>
      <c r="R599" s="2">
        <v>27385</v>
      </c>
    </row>
    <row r="600" spans="1:18" ht="15.75" customHeight="1">
      <c r="A600" s="1">
        <v>2022</v>
      </c>
      <c r="B600" s="1" t="s">
        <v>326</v>
      </c>
      <c r="C600" s="1" t="s">
        <v>687</v>
      </c>
      <c r="D600" s="9" t="s">
        <v>687</v>
      </c>
      <c r="E600" s="11" t="s">
        <v>69</v>
      </c>
      <c r="F600" s="1" t="s">
        <v>69</v>
      </c>
      <c r="G600" s="1">
        <v>2.5</v>
      </c>
      <c r="H600" s="1">
        <v>4</v>
      </c>
      <c r="I600" s="1" t="s">
        <v>31</v>
      </c>
      <c r="J600" s="1" t="s">
        <v>233</v>
      </c>
      <c r="K600" s="1">
        <v>9.5</v>
      </c>
      <c r="L600" s="1">
        <v>7</v>
      </c>
      <c r="M600" s="1">
        <v>8.4</v>
      </c>
      <c r="N600" s="1">
        <v>34</v>
      </c>
      <c r="O600" s="1">
        <v>195</v>
      </c>
      <c r="P600" s="1">
        <v>6</v>
      </c>
      <c r="Q600" s="1">
        <v>6</v>
      </c>
      <c r="R600" s="2">
        <v>31145</v>
      </c>
    </row>
    <row r="601" spans="1:18" ht="15.75" customHeight="1">
      <c r="A601" s="1">
        <v>2022</v>
      </c>
      <c r="B601" s="1" t="s">
        <v>326</v>
      </c>
      <c r="C601" s="1" t="s">
        <v>730</v>
      </c>
      <c r="D601" s="9" t="s">
        <v>730</v>
      </c>
      <c r="E601" s="11" t="s">
        <v>69</v>
      </c>
      <c r="F601" s="1" t="s">
        <v>69</v>
      </c>
      <c r="G601" s="1">
        <v>2.5</v>
      </c>
      <c r="H601" s="1">
        <v>4</v>
      </c>
      <c r="I601" s="1" t="s">
        <v>469</v>
      </c>
      <c r="J601" s="1" t="s">
        <v>233</v>
      </c>
      <c r="K601" s="1">
        <v>4.9000000000000004</v>
      </c>
      <c r="L601" s="1">
        <v>4.8</v>
      </c>
      <c r="M601" s="1">
        <v>4.9000000000000004</v>
      </c>
      <c r="N601" s="1">
        <v>58</v>
      </c>
      <c r="O601" s="1">
        <v>113</v>
      </c>
      <c r="P601" s="1">
        <v>9</v>
      </c>
      <c r="Q601" s="1">
        <v>7</v>
      </c>
      <c r="R601" s="2">
        <v>27980</v>
      </c>
    </row>
    <row r="602" spans="1:18" ht="15.75" customHeight="1">
      <c r="A602" s="1">
        <v>2022</v>
      </c>
      <c r="B602" s="1" t="s">
        <v>326</v>
      </c>
      <c r="C602" s="1" t="s">
        <v>711</v>
      </c>
      <c r="D602" s="9" t="s">
        <v>711</v>
      </c>
      <c r="E602" s="11" t="s">
        <v>69</v>
      </c>
      <c r="F602" s="1" t="s">
        <v>69</v>
      </c>
      <c r="G602" s="1">
        <v>2.5</v>
      </c>
      <c r="H602" s="1">
        <v>4</v>
      </c>
      <c r="I602" s="1" t="s">
        <v>469</v>
      </c>
      <c r="J602" s="1" t="s">
        <v>233</v>
      </c>
      <c r="K602" s="1">
        <v>5.3</v>
      </c>
      <c r="L602" s="1">
        <v>5</v>
      </c>
      <c r="M602" s="1">
        <v>5.0999999999999996</v>
      </c>
      <c r="N602" s="1">
        <v>55</v>
      </c>
      <c r="O602" s="1">
        <v>121</v>
      </c>
      <c r="P602" s="1">
        <v>9</v>
      </c>
      <c r="Q602" s="1">
        <v>7</v>
      </c>
      <c r="R602" s="2">
        <v>29515</v>
      </c>
    </row>
    <row r="603" spans="1:18" ht="15.75" customHeight="1">
      <c r="A603" s="1">
        <v>2022</v>
      </c>
      <c r="B603" s="1" t="s">
        <v>326</v>
      </c>
      <c r="C603" s="1" t="s">
        <v>831</v>
      </c>
      <c r="D603" s="9" t="s">
        <v>831</v>
      </c>
      <c r="E603" s="11" t="s">
        <v>162</v>
      </c>
      <c r="F603" s="1" t="s">
        <v>162</v>
      </c>
      <c r="G603" s="1">
        <v>1.8</v>
      </c>
      <c r="H603" s="1">
        <v>4</v>
      </c>
      <c r="I603" s="1" t="s">
        <v>469</v>
      </c>
      <c r="J603" s="1" t="s">
        <v>233</v>
      </c>
      <c r="K603" s="1">
        <v>7.9</v>
      </c>
      <c r="L603" s="1">
        <v>6.2</v>
      </c>
      <c r="M603" s="1">
        <v>7.1</v>
      </c>
      <c r="N603" s="1">
        <v>40</v>
      </c>
      <c r="O603" s="1">
        <v>166</v>
      </c>
      <c r="P603" s="1">
        <v>7</v>
      </c>
      <c r="Q603" s="1">
        <v>5</v>
      </c>
      <c r="R603" s="2">
        <v>20425</v>
      </c>
    </row>
    <row r="604" spans="1:18" ht="15.75" customHeight="1">
      <c r="A604" s="1">
        <v>2022</v>
      </c>
      <c r="B604" s="1" t="s">
        <v>326</v>
      </c>
      <c r="C604" s="1" t="s">
        <v>781</v>
      </c>
      <c r="D604" s="9" t="s">
        <v>781</v>
      </c>
      <c r="E604" s="11" t="s">
        <v>162</v>
      </c>
      <c r="F604" s="1" t="s">
        <v>162</v>
      </c>
      <c r="G604" s="1">
        <v>1.8</v>
      </c>
      <c r="H604" s="1">
        <v>4</v>
      </c>
      <c r="I604" s="1" t="s">
        <v>469</v>
      </c>
      <c r="J604" s="1" t="s">
        <v>233</v>
      </c>
      <c r="K604" s="1">
        <v>8.1</v>
      </c>
      <c r="L604" s="1">
        <v>6.3</v>
      </c>
      <c r="M604" s="1">
        <v>7.3</v>
      </c>
      <c r="N604" s="1">
        <v>39</v>
      </c>
      <c r="O604" s="1">
        <v>170</v>
      </c>
      <c r="P604" s="1">
        <v>7</v>
      </c>
      <c r="Q604" s="1">
        <v>5</v>
      </c>
      <c r="R604" s="2">
        <v>24825</v>
      </c>
    </row>
    <row r="605" spans="1:18" ht="15.75" customHeight="1">
      <c r="A605" s="1">
        <v>2022</v>
      </c>
      <c r="B605" s="1" t="s">
        <v>326</v>
      </c>
      <c r="C605" s="1" t="s">
        <v>831</v>
      </c>
      <c r="D605" s="9" t="s">
        <v>831</v>
      </c>
      <c r="E605" s="11" t="s">
        <v>162</v>
      </c>
      <c r="F605" s="1" t="s">
        <v>162</v>
      </c>
      <c r="G605" s="1">
        <v>1.8</v>
      </c>
      <c r="H605" s="1">
        <v>4</v>
      </c>
      <c r="I605" s="1" t="s">
        <v>84</v>
      </c>
      <c r="J605" s="1" t="s">
        <v>233</v>
      </c>
      <c r="K605" s="1">
        <v>8</v>
      </c>
      <c r="L605" s="1">
        <v>6</v>
      </c>
      <c r="M605" s="1">
        <v>7.1</v>
      </c>
      <c r="N605" s="1">
        <v>40</v>
      </c>
      <c r="O605" s="1">
        <v>165</v>
      </c>
      <c r="P605" s="1">
        <v>7</v>
      </c>
      <c r="Q605" s="1">
        <v>5</v>
      </c>
      <c r="R605" s="2">
        <v>20425</v>
      </c>
    </row>
    <row r="606" spans="1:18" ht="15.75" customHeight="1">
      <c r="A606" s="1">
        <v>2022</v>
      </c>
      <c r="B606" s="1" t="s">
        <v>326</v>
      </c>
      <c r="C606" s="1" t="s">
        <v>831</v>
      </c>
      <c r="D606" s="9" t="s">
        <v>831</v>
      </c>
      <c r="E606" s="11" t="s">
        <v>162</v>
      </c>
      <c r="F606" s="1" t="s">
        <v>162</v>
      </c>
      <c r="G606" s="1">
        <v>2</v>
      </c>
      <c r="H606" s="1">
        <v>4</v>
      </c>
      <c r="I606" s="1" t="s">
        <v>149</v>
      </c>
      <c r="J606" s="1" t="s">
        <v>233</v>
      </c>
      <c r="K606" s="1">
        <v>7.6</v>
      </c>
      <c r="L606" s="1">
        <v>5.9</v>
      </c>
      <c r="M606" s="1">
        <v>6.8</v>
      </c>
      <c r="N606" s="1">
        <v>42</v>
      </c>
      <c r="O606" s="1">
        <v>159</v>
      </c>
      <c r="P606" s="1">
        <v>7</v>
      </c>
      <c r="Q606" s="1">
        <v>7</v>
      </c>
      <c r="R606" s="2">
        <v>20425</v>
      </c>
    </row>
    <row r="607" spans="1:18" ht="15.75" customHeight="1">
      <c r="A607" s="1">
        <v>2022</v>
      </c>
      <c r="B607" s="1" t="s">
        <v>326</v>
      </c>
      <c r="C607" s="1" t="s">
        <v>774</v>
      </c>
      <c r="D607" s="9" t="s">
        <v>774</v>
      </c>
      <c r="E607" s="11" t="s">
        <v>162</v>
      </c>
      <c r="F607" s="1" t="s">
        <v>162</v>
      </c>
      <c r="G607" s="1">
        <v>2</v>
      </c>
      <c r="H607" s="1">
        <v>4</v>
      </c>
      <c r="I607" s="1" t="s">
        <v>149</v>
      </c>
      <c r="J607" s="1" t="s">
        <v>233</v>
      </c>
      <c r="K607" s="1">
        <v>7.7</v>
      </c>
      <c r="L607" s="1">
        <v>6.1</v>
      </c>
      <c r="M607" s="1">
        <v>7</v>
      </c>
      <c r="N607" s="1">
        <v>40</v>
      </c>
      <c r="O607" s="1">
        <v>164</v>
      </c>
      <c r="P607" s="1">
        <v>7</v>
      </c>
      <c r="Q607" s="1">
        <v>7</v>
      </c>
      <c r="R607" s="2">
        <v>25215</v>
      </c>
    </row>
    <row r="608" spans="1:18" ht="15.75" customHeight="1">
      <c r="A608" s="1">
        <v>2022</v>
      </c>
      <c r="B608" s="1" t="s">
        <v>326</v>
      </c>
      <c r="C608" s="1" t="s">
        <v>831</v>
      </c>
      <c r="D608" s="9" t="s">
        <v>831</v>
      </c>
      <c r="E608" s="11" t="s">
        <v>162</v>
      </c>
      <c r="F608" s="1" t="s">
        <v>162</v>
      </c>
      <c r="G608" s="1">
        <v>2</v>
      </c>
      <c r="H608" s="1">
        <v>4</v>
      </c>
      <c r="I608" s="1" t="s">
        <v>84</v>
      </c>
      <c r="J608" s="1" t="s">
        <v>233</v>
      </c>
      <c r="K608" s="1">
        <v>8.1999999999999993</v>
      </c>
      <c r="L608" s="1">
        <v>6.5</v>
      </c>
      <c r="M608" s="1">
        <v>7.4</v>
      </c>
      <c r="N608" s="1">
        <v>38</v>
      </c>
      <c r="O608" s="1">
        <v>172</v>
      </c>
      <c r="P608" s="1">
        <v>7</v>
      </c>
      <c r="Q608" s="1">
        <v>7</v>
      </c>
      <c r="R608" s="2">
        <v>20425</v>
      </c>
    </row>
    <row r="609" spans="1:18" ht="15.75" customHeight="1">
      <c r="A609" s="1">
        <v>2022</v>
      </c>
      <c r="B609" s="1" t="s">
        <v>326</v>
      </c>
      <c r="C609" s="1" t="s">
        <v>770</v>
      </c>
      <c r="D609" s="9" t="s">
        <v>770</v>
      </c>
      <c r="E609" s="11" t="s">
        <v>162</v>
      </c>
      <c r="F609" s="1" t="s">
        <v>162</v>
      </c>
      <c r="G609" s="1">
        <v>2</v>
      </c>
      <c r="H609" s="1">
        <v>4</v>
      </c>
      <c r="I609" s="1" t="s">
        <v>149</v>
      </c>
      <c r="J609" s="1" t="s">
        <v>233</v>
      </c>
      <c r="K609" s="1">
        <v>7.7</v>
      </c>
      <c r="L609" s="1">
        <v>6.2</v>
      </c>
      <c r="M609" s="1">
        <v>7</v>
      </c>
      <c r="N609" s="1">
        <v>40</v>
      </c>
      <c r="O609" s="1">
        <v>164</v>
      </c>
      <c r="P609" s="1">
        <v>7</v>
      </c>
      <c r="Q609" s="1">
        <v>7</v>
      </c>
      <c r="R609" s="2">
        <v>25570</v>
      </c>
    </row>
    <row r="610" spans="1:18" ht="15.75" customHeight="1">
      <c r="A610" s="1">
        <v>2022</v>
      </c>
      <c r="B610" s="1" t="s">
        <v>326</v>
      </c>
      <c r="C610" s="1" t="s">
        <v>828</v>
      </c>
      <c r="D610" s="9" t="s">
        <v>828</v>
      </c>
      <c r="E610" s="11" t="s">
        <v>162</v>
      </c>
      <c r="F610" s="1" t="s">
        <v>162</v>
      </c>
      <c r="G610" s="1">
        <v>2</v>
      </c>
      <c r="H610" s="1">
        <v>4</v>
      </c>
      <c r="I610" s="1" t="s">
        <v>149</v>
      </c>
      <c r="J610" s="1" t="s">
        <v>233</v>
      </c>
      <c r="K610" s="1">
        <v>7.5</v>
      </c>
      <c r="L610" s="1">
        <v>5.9</v>
      </c>
      <c r="M610" s="1">
        <v>6.8</v>
      </c>
      <c r="N610" s="1">
        <v>42</v>
      </c>
      <c r="O610" s="1">
        <v>159</v>
      </c>
      <c r="P610" s="1">
        <v>7</v>
      </c>
      <c r="Q610" s="1">
        <v>7</v>
      </c>
      <c r="R610" s="2">
        <v>21165</v>
      </c>
    </row>
    <row r="611" spans="1:18" ht="15.75" customHeight="1">
      <c r="A611" s="1">
        <v>2022</v>
      </c>
      <c r="B611" s="1" t="s">
        <v>326</v>
      </c>
      <c r="C611" s="1" t="s">
        <v>828</v>
      </c>
      <c r="D611" s="9" t="s">
        <v>828</v>
      </c>
      <c r="E611" s="11" t="s">
        <v>162</v>
      </c>
      <c r="F611" s="1" t="s">
        <v>162</v>
      </c>
      <c r="G611" s="1">
        <v>2</v>
      </c>
      <c r="H611" s="1">
        <v>4</v>
      </c>
      <c r="I611" s="1" t="s">
        <v>84</v>
      </c>
      <c r="J611" s="1" t="s">
        <v>233</v>
      </c>
      <c r="K611" s="1">
        <v>8.4</v>
      </c>
      <c r="L611" s="1">
        <v>6.7</v>
      </c>
      <c r="M611" s="1">
        <v>7.6</v>
      </c>
      <c r="N611" s="1">
        <v>37</v>
      </c>
      <c r="O611" s="1">
        <v>179</v>
      </c>
      <c r="P611" s="1">
        <v>7</v>
      </c>
      <c r="Q611" s="1">
        <v>7</v>
      </c>
      <c r="R611" s="2">
        <v>21165</v>
      </c>
    </row>
    <row r="612" spans="1:18" ht="15.75" customHeight="1">
      <c r="A612" s="1">
        <v>2022</v>
      </c>
      <c r="B612" s="1" t="s">
        <v>326</v>
      </c>
      <c r="C612" s="1" t="s">
        <v>796</v>
      </c>
      <c r="D612" s="9" t="s">
        <v>796</v>
      </c>
      <c r="E612" s="11" t="s">
        <v>162</v>
      </c>
      <c r="F612" s="1" t="s">
        <v>162</v>
      </c>
      <c r="G612" s="1">
        <v>1.8</v>
      </c>
      <c r="H612" s="1">
        <v>4</v>
      </c>
      <c r="I612" s="1" t="s">
        <v>469</v>
      </c>
      <c r="J612" s="1" t="s">
        <v>233</v>
      </c>
      <c r="K612" s="1">
        <v>4.4000000000000004</v>
      </c>
      <c r="L612" s="1">
        <v>4.5</v>
      </c>
      <c r="M612" s="1">
        <v>4.5</v>
      </c>
      <c r="N612" s="1">
        <v>63</v>
      </c>
      <c r="O612" s="1">
        <v>106</v>
      </c>
      <c r="P612" s="1">
        <v>9</v>
      </c>
      <c r="Q612" s="1">
        <v>7</v>
      </c>
      <c r="R612" s="2">
        <v>24050</v>
      </c>
    </row>
    <row r="613" spans="1:18" ht="15.75" customHeight="1">
      <c r="A613" s="1">
        <v>2022</v>
      </c>
      <c r="B613" s="1" t="s">
        <v>326</v>
      </c>
      <c r="C613" s="1" t="s">
        <v>814</v>
      </c>
      <c r="D613" s="9" t="s">
        <v>814</v>
      </c>
      <c r="E613" s="10" t="s">
        <v>236</v>
      </c>
      <c r="F613" s="1" t="s">
        <v>236</v>
      </c>
      <c r="G613" s="1">
        <v>2</v>
      </c>
      <c r="H613" s="1">
        <v>4</v>
      </c>
      <c r="I613" s="1" t="s">
        <v>149</v>
      </c>
      <c r="J613" s="1" t="s">
        <v>233</v>
      </c>
      <c r="K613" s="1">
        <v>7.6</v>
      </c>
      <c r="L613" s="1">
        <v>7</v>
      </c>
      <c r="M613" s="1">
        <v>7.3</v>
      </c>
      <c r="N613" s="1">
        <v>39</v>
      </c>
      <c r="O613" s="1">
        <v>171</v>
      </c>
      <c r="P613" s="1">
        <v>7</v>
      </c>
      <c r="Q613" s="1">
        <v>7</v>
      </c>
      <c r="R613" s="2">
        <v>22445</v>
      </c>
    </row>
    <row r="614" spans="1:18" ht="15.75" customHeight="1">
      <c r="A614" s="1">
        <v>2022</v>
      </c>
      <c r="B614" s="1" t="s">
        <v>326</v>
      </c>
      <c r="C614" s="1" t="s">
        <v>815</v>
      </c>
      <c r="D614" s="9" t="s">
        <v>815</v>
      </c>
      <c r="E614" s="10" t="s">
        <v>236</v>
      </c>
      <c r="F614" s="1" t="s">
        <v>236</v>
      </c>
      <c r="G614" s="1">
        <v>2</v>
      </c>
      <c r="H614" s="1">
        <v>4</v>
      </c>
      <c r="I614" s="1" t="s">
        <v>149</v>
      </c>
      <c r="J614" s="1" t="s">
        <v>233</v>
      </c>
      <c r="K614" s="1">
        <v>8.1</v>
      </c>
      <c r="L614" s="1">
        <v>7.4</v>
      </c>
      <c r="M614" s="1">
        <v>7.8</v>
      </c>
      <c r="N614" s="1">
        <v>36</v>
      </c>
      <c r="O614" s="1">
        <v>182</v>
      </c>
      <c r="P614" s="1">
        <v>6</v>
      </c>
      <c r="Q614" s="1">
        <v>7</v>
      </c>
      <c r="R614" s="2">
        <v>22445</v>
      </c>
    </row>
    <row r="615" spans="1:18" ht="15.75" customHeight="1">
      <c r="A615" s="1">
        <v>2022</v>
      </c>
      <c r="B615" s="1" t="s">
        <v>326</v>
      </c>
      <c r="C615" s="1" t="s">
        <v>714</v>
      </c>
      <c r="D615" s="9" t="s">
        <v>714</v>
      </c>
      <c r="E615" s="10" t="s">
        <v>44</v>
      </c>
      <c r="F615" s="1" t="s">
        <v>44</v>
      </c>
      <c r="G615" s="1">
        <v>2.4</v>
      </c>
      <c r="H615" s="1">
        <v>4</v>
      </c>
      <c r="I615" s="1" t="s">
        <v>392</v>
      </c>
      <c r="J615" s="1" t="s">
        <v>22</v>
      </c>
      <c r="K615" s="1">
        <v>11.1</v>
      </c>
      <c r="L615" s="1">
        <v>7.7</v>
      </c>
      <c r="M615" s="1">
        <v>9.6</v>
      </c>
      <c r="N615" s="1">
        <v>29</v>
      </c>
      <c r="O615" s="1">
        <v>224</v>
      </c>
      <c r="P615" s="1">
        <v>5</v>
      </c>
      <c r="Q615" s="1">
        <v>3</v>
      </c>
      <c r="R615" s="2">
        <v>29200</v>
      </c>
    </row>
    <row r="616" spans="1:18" ht="15.75" customHeight="1">
      <c r="A616" s="1">
        <v>2022</v>
      </c>
      <c r="B616" s="1" t="s">
        <v>326</v>
      </c>
      <c r="C616" s="1" t="s">
        <v>714</v>
      </c>
      <c r="D616" s="9" t="s">
        <v>714</v>
      </c>
      <c r="E616" s="10" t="s">
        <v>44</v>
      </c>
      <c r="F616" s="1" t="s">
        <v>44</v>
      </c>
      <c r="G616" s="1">
        <v>2.4</v>
      </c>
      <c r="H616" s="1">
        <v>4</v>
      </c>
      <c r="I616" s="1" t="s">
        <v>84</v>
      </c>
      <c r="J616" s="1" t="s">
        <v>22</v>
      </c>
      <c r="K616" s="1">
        <v>11.9</v>
      </c>
      <c r="L616" s="1">
        <v>8.6999999999999993</v>
      </c>
      <c r="M616" s="1">
        <v>10.5</v>
      </c>
      <c r="N616" s="1">
        <v>27</v>
      </c>
      <c r="O616" s="1">
        <v>246</v>
      </c>
      <c r="P616" s="1">
        <v>5</v>
      </c>
      <c r="Q616" s="1">
        <v>3</v>
      </c>
      <c r="R616" s="2">
        <v>27700</v>
      </c>
    </row>
    <row r="617" spans="1:18" ht="15.75" customHeight="1">
      <c r="A617" s="1">
        <v>2022</v>
      </c>
      <c r="B617" s="1" t="s">
        <v>326</v>
      </c>
      <c r="C617" s="6" t="s">
        <v>626</v>
      </c>
      <c r="D617" s="9" t="s">
        <v>626</v>
      </c>
      <c r="E617" s="12" t="s">
        <v>236</v>
      </c>
      <c r="F617" s="1" t="s">
        <v>236</v>
      </c>
      <c r="G617" s="1">
        <v>3.5</v>
      </c>
      <c r="H617" s="1">
        <v>6</v>
      </c>
      <c r="I617" s="1" t="s">
        <v>31</v>
      </c>
      <c r="J617" s="1" t="s">
        <v>233</v>
      </c>
      <c r="K617" s="1">
        <v>11.8</v>
      </c>
      <c r="L617" s="1">
        <v>8.6</v>
      </c>
      <c r="M617" s="1">
        <v>10.3</v>
      </c>
      <c r="N617" s="1">
        <v>27</v>
      </c>
      <c r="O617" s="1">
        <v>241</v>
      </c>
      <c r="P617" s="1">
        <v>5</v>
      </c>
      <c r="Q617" s="1">
        <v>5</v>
      </c>
      <c r="R617" s="2">
        <v>35855</v>
      </c>
    </row>
    <row r="618" spans="1:18" ht="15.75" customHeight="1">
      <c r="A618" s="1">
        <v>2022</v>
      </c>
      <c r="B618" s="1" t="s">
        <v>326</v>
      </c>
      <c r="C618" s="6" t="s">
        <v>574</v>
      </c>
      <c r="D618" s="9" t="s">
        <v>574</v>
      </c>
      <c r="E618" s="12" t="s">
        <v>53</v>
      </c>
      <c r="F618" s="1" t="s">
        <v>53</v>
      </c>
      <c r="G618" s="1">
        <v>2.5</v>
      </c>
      <c r="H618" s="1">
        <v>4</v>
      </c>
      <c r="I618" s="1" t="s">
        <v>469</v>
      </c>
      <c r="J618" s="1" t="s">
        <v>233</v>
      </c>
      <c r="K618" s="1">
        <v>6.7</v>
      </c>
      <c r="L618" s="1">
        <v>6.8</v>
      </c>
      <c r="M618" s="1">
        <v>6.7</v>
      </c>
      <c r="N618" s="1">
        <v>42</v>
      </c>
      <c r="O618" s="1">
        <v>158</v>
      </c>
      <c r="P618" s="1">
        <v>7</v>
      </c>
      <c r="Q618" s="1">
        <v>7</v>
      </c>
      <c r="R618" s="2">
        <v>39555</v>
      </c>
    </row>
    <row r="619" spans="1:18" ht="15.75" customHeight="1">
      <c r="A619" s="1">
        <v>2022</v>
      </c>
      <c r="B619" s="1" t="s">
        <v>326</v>
      </c>
      <c r="C619" s="6" t="s">
        <v>468</v>
      </c>
      <c r="D619" s="9" t="s">
        <v>468</v>
      </c>
      <c r="E619" s="12" t="s">
        <v>53</v>
      </c>
      <c r="F619" s="1" t="s">
        <v>53</v>
      </c>
      <c r="G619" s="1">
        <v>2.5</v>
      </c>
      <c r="H619" s="1">
        <v>4</v>
      </c>
      <c r="I619" s="1" t="s">
        <v>469</v>
      </c>
      <c r="J619" s="1" t="s">
        <v>233</v>
      </c>
      <c r="K619" s="1">
        <v>6.6</v>
      </c>
      <c r="L619" s="1">
        <v>6.8</v>
      </c>
      <c r="M619" s="1">
        <v>6.7</v>
      </c>
      <c r="N619" s="1">
        <v>42</v>
      </c>
      <c r="O619" s="1">
        <v>156</v>
      </c>
      <c r="P619" s="1">
        <v>7</v>
      </c>
      <c r="Q619" s="1">
        <v>7</v>
      </c>
      <c r="R619" s="2">
        <v>48460</v>
      </c>
    </row>
    <row r="620" spans="1:18" ht="15.75" customHeight="1">
      <c r="A620" s="1">
        <v>2022</v>
      </c>
      <c r="B620" s="1" t="s">
        <v>326</v>
      </c>
      <c r="C620" s="1" t="s">
        <v>775</v>
      </c>
      <c r="D620" s="9" t="s">
        <v>775</v>
      </c>
      <c r="E620" s="10" t="s">
        <v>69</v>
      </c>
      <c r="F620" s="1" t="s">
        <v>69</v>
      </c>
      <c r="G620" s="1">
        <v>1.8</v>
      </c>
      <c r="H620" s="1">
        <v>4</v>
      </c>
      <c r="I620" s="1" t="s">
        <v>469</v>
      </c>
      <c r="J620" s="1" t="s">
        <v>233</v>
      </c>
      <c r="K620" s="1">
        <v>4.4000000000000004</v>
      </c>
      <c r="L620" s="1">
        <v>4.7</v>
      </c>
      <c r="M620" s="1">
        <v>4.5</v>
      </c>
      <c r="N620" s="1">
        <v>63</v>
      </c>
      <c r="O620" s="1">
        <v>106</v>
      </c>
      <c r="P620" s="1">
        <v>9</v>
      </c>
      <c r="Q620" s="1">
        <v>7</v>
      </c>
      <c r="R620" s="2">
        <v>25075</v>
      </c>
    </row>
    <row r="621" spans="1:18" ht="15.75" customHeight="1">
      <c r="A621" s="1">
        <v>2022</v>
      </c>
      <c r="B621" s="1" t="s">
        <v>326</v>
      </c>
      <c r="C621" s="1" t="s">
        <v>776</v>
      </c>
      <c r="D621" s="9" t="s">
        <v>776</v>
      </c>
      <c r="E621" s="10" t="s">
        <v>69</v>
      </c>
      <c r="F621" s="1" t="s">
        <v>69</v>
      </c>
      <c r="G621" s="1">
        <v>1.8</v>
      </c>
      <c r="H621" s="1">
        <v>4</v>
      </c>
      <c r="I621" s="1" t="s">
        <v>469</v>
      </c>
      <c r="J621" s="1" t="s">
        <v>233</v>
      </c>
      <c r="K621" s="1">
        <v>4.5999999999999996</v>
      </c>
      <c r="L621" s="1">
        <v>5</v>
      </c>
      <c r="M621" s="1">
        <v>4.8</v>
      </c>
      <c r="N621" s="1">
        <v>59</v>
      </c>
      <c r="O621" s="1">
        <v>111</v>
      </c>
      <c r="P621" s="1">
        <v>9</v>
      </c>
      <c r="Q621" s="1">
        <v>7</v>
      </c>
      <c r="R621" s="2">
        <v>25075</v>
      </c>
    </row>
    <row r="622" spans="1:18" ht="15.75" customHeight="1">
      <c r="A622" s="1">
        <v>2022</v>
      </c>
      <c r="B622" s="1" t="s">
        <v>326</v>
      </c>
      <c r="C622" s="1" t="s">
        <v>753</v>
      </c>
      <c r="D622" s="9" t="s">
        <v>753</v>
      </c>
      <c r="E622" s="11" t="s">
        <v>236</v>
      </c>
      <c r="F622" s="1" t="s">
        <v>236</v>
      </c>
      <c r="G622" s="1">
        <v>2.5</v>
      </c>
      <c r="H622" s="1">
        <v>4</v>
      </c>
      <c r="I622" s="1" t="s">
        <v>31</v>
      </c>
      <c r="J622" s="1" t="s">
        <v>233</v>
      </c>
      <c r="K622" s="1">
        <v>8.8000000000000007</v>
      </c>
      <c r="L622" s="1">
        <v>6.8</v>
      </c>
      <c r="M622" s="1">
        <v>7.9</v>
      </c>
      <c r="N622" s="1">
        <v>36</v>
      </c>
      <c r="O622" s="1">
        <v>184</v>
      </c>
      <c r="P622" s="1">
        <v>6</v>
      </c>
      <c r="Q622" s="1">
        <v>7</v>
      </c>
      <c r="R622" s="2">
        <v>26975</v>
      </c>
    </row>
    <row r="623" spans="1:18" ht="15.75" customHeight="1">
      <c r="A623" s="1">
        <v>2022</v>
      </c>
      <c r="B623" s="1" t="s">
        <v>326</v>
      </c>
      <c r="C623" s="1" t="s">
        <v>754</v>
      </c>
      <c r="D623" s="9" t="s">
        <v>754</v>
      </c>
      <c r="E623" s="11" t="s">
        <v>236</v>
      </c>
      <c r="F623" s="1" t="s">
        <v>236</v>
      </c>
      <c r="G623" s="1">
        <v>2.5</v>
      </c>
      <c r="H623" s="1">
        <v>4</v>
      </c>
      <c r="I623" s="1" t="s">
        <v>31</v>
      </c>
      <c r="J623" s="1" t="s">
        <v>233</v>
      </c>
      <c r="K623" s="1">
        <v>8.5</v>
      </c>
      <c r="L623" s="1">
        <v>6.8</v>
      </c>
      <c r="M623" s="1">
        <v>7.7</v>
      </c>
      <c r="N623" s="1">
        <v>37</v>
      </c>
      <c r="O623" s="1">
        <v>180</v>
      </c>
      <c r="P623" s="1">
        <v>7</v>
      </c>
      <c r="Q623" s="1">
        <v>7</v>
      </c>
      <c r="R623" s="2">
        <v>26975</v>
      </c>
    </row>
    <row r="624" spans="1:18" ht="15.75" customHeight="1">
      <c r="A624" s="1">
        <v>2022</v>
      </c>
      <c r="B624" s="1" t="s">
        <v>326</v>
      </c>
      <c r="C624" s="1" t="s">
        <v>755</v>
      </c>
      <c r="D624" s="9" t="s">
        <v>755</v>
      </c>
      <c r="E624" s="11" t="s">
        <v>236</v>
      </c>
      <c r="F624" s="1" t="s">
        <v>236</v>
      </c>
      <c r="G624" s="1">
        <v>2.5</v>
      </c>
      <c r="H624" s="1">
        <v>4</v>
      </c>
      <c r="I624" s="1" t="s">
        <v>31</v>
      </c>
      <c r="J624" s="1" t="s">
        <v>233</v>
      </c>
      <c r="K624" s="1">
        <v>9.5</v>
      </c>
      <c r="L624" s="1">
        <v>7.1</v>
      </c>
      <c r="M624" s="1">
        <v>8.4</v>
      </c>
      <c r="N624" s="1">
        <v>34</v>
      </c>
      <c r="O624" s="1">
        <v>198</v>
      </c>
      <c r="P624" s="1">
        <v>6</v>
      </c>
      <c r="Q624" s="1">
        <v>6</v>
      </c>
      <c r="R624" s="2">
        <v>26975</v>
      </c>
    </row>
    <row r="625" spans="1:18" ht="15.75" customHeight="1">
      <c r="A625" s="1">
        <v>2022</v>
      </c>
      <c r="B625" s="1" t="s">
        <v>326</v>
      </c>
      <c r="C625" s="1" t="s">
        <v>723</v>
      </c>
      <c r="D625" s="9" t="s">
        <v>723</v>
      </c>
      <c r="E625" s="11" t="s">
        <v>236</v>
      </c>
      <c r="F625" s="1" t="s">
        <v>236</v>
      </c>
      <c r="G625" s="1">
        <v>2.5</v>
      </c>
      <c r="H625" s="1">
        <v>4</v>
      </c>
      <c r="I625" s="1" t="s">
        <v>31</v>
      </c>
      <c r="J625" s="1" t="s">
        <v>233</v>
      </c>
      <c r="K625" s="1">
        <v>8.8000000000000007</v>
      </c>
      <c r="L625" s="1">
        <v>7.1</v>
      </c>
      <c r="M625" s="1">
        <v>8</v>
      </c>
      <c r="N625" s="1">
        <v>35</v>
      </c>
      <c r="O625" s="1">
        <v>187</v>
      </c>
      <c r="P625" s="1">
        <v>6</v>
      </c>
      <c r="Q625" s="1">
        <v>6</v>
      </c>
      <c r="R625" s="2">
        <v>28375</v>
      </c>
    </row>
    <row r="626" spans="1:18" ht="15.75" customHeight="1">
      <c r="A626" s="1">
        <v>2022</v>
      </c>
      <c r="B626" s="1" t="s">
        <v>326</v>
      </c>
      <c r="C626" s="1" t="s">
        <v>706</v>
      </c>
      <c r="D626" s="9" t="s">
        <v>706</v>
      </c>
      <c r="E626" s="11" t="s">
        <v>236</v>
      </c>
      <c r="F626" s="1" t="s">
        <v>236</v>
      </c>
      <c r="G626" s="1">
        <v>2.5</v>
      </c>
      <c r="H626" s="1">
        <v>4</v>
      </c>
      <c r="I626" s="1" t="s">
        <v>31</v>
      </c>
      <c r="J626" s="1" t="s">
        <v>233</v>
      </c>
      <c r="K626" s="1">
        <v>8.6999999999999993</v>
      </c>
      <c r="L626" s="1">
        <v>6.9</v>
      </c>
      <c r="M626" s="1">
        <v>7.9</v>
      </c>
      <c r="N626" s="1">
        <v>36</v>
      </c>
      <c r="O626" s="1">
        <v>184</v>
      </c>
      <c r="P626" s="1">
        <v>6</v>
      </c>
      <c r="Q626" s="1">
        <v>6</v>
      </c>
      <c r="R626" s="2">
        <v>29845</v>
      </c>
    </row>
    <row r="627" spans="1:18" ht="15.75" customHeight="1">
      <c r="A627" s="1">
        <v>2022</v>
      </c>
      <c r="B627" s="1" t="s">
        <v>326</v>
      </c>
      <c r="C627" s="1" t="s">
        <v>614</v>
      </c>
      <c r="D627" s="9" t="s">
        <v>614</v>
      </c>
      <c r="E627" s="11" t="s">
        <v>236</v>
      </c>
      <c r="F627" s="1" t="s">
        <v>236</v>
      </c>
      <c r="G627" s="1">
        <v>2.5</v>
      </c>
      <c r="H627" s="1">
        <v>4</v>
      </c>
      <c r="I627" s="1" t="s">
        <v>31</v>
      </c>
      <c r="J627" s="1" t="s">
        <v>233</v>
      </c>
      <c r="K627" s="1">
        <v>9.5</v>
      </c>
      <c r="L627" s="1">
        <v>7.4</v>
      </c>
      <c r="M627" s="1">
        <v>8.5</v>
      </c>
      <c r="N627" s="1">
        <v>33</v>
      </c>
      <c r="O627" s="1">
        <v>200</v>
      </c>
      <c r="P627" s="1">
        <v>6</v>
      </c>
      <c r="Q627" s="1">
        <v>6</v>
      </c>
      <c r="R627" s="2">
        <v>36915</v>
      </c>
    </row>
    <row r="628" spans="1:18" ht="15.75" customHeight="1">
      <c r="A628" s="1">
        <v>2022</v>
      </c>
      <c r="B628" s="1" t="s">
        <v>326</v>
      </c>
      <c r="C628" s="1" t="s">
        <v>710</v>
      </c>
      <c r="D628" s="9" t="s">
        <v>710</v>
      </c>
      <c r="E628" s="11" t="s">
        <v>236</v>
      </c>
      <c r="F628" s="1" t="s">
        <v>236</v>
      </c>
      <c r="G628" s="1">
        <v>2.5</v>
      </c>
      <c r="H628" s="1">
        <v>4</v>
      </c>
      <c r="I628" s="1" t="s">
        <v>469</v>
      </c>
      <c r="J628" s="1" t="s">
        <v>233</v>
      </c>
      <c r="K628" s="1">
        <v>5.8</v>
      </c>
      <c r="L628" s="1">
        <v>6.3</v>
      </c>
      <c r="M628" s="1">
        <v>6</v>
      </c>
      <c r="N628" s="1">
        <v>47</v>
      </c>
      <c r="O628" s="1">
        <v>140</v>
      </c>
      <c r="P628" s="1">
        <v>8</v>
      </c>
      <c r="Q628" s="1">
        <v>7</v>
      </c>
      <c r="R628" s="2">
        <v>29575</v>
      </c>
    </row>
    <row r="629" spans="1:18" ht="15.75" customHeight="1">
      <c r="A629" s="1">
        <v>2022</v>
      </c>
      <c r="B629" s="1" t="s">
        <v>326</v>
      </c>
      <c r="C629" s="6" t="s">
        <v>445</v>
      </c>
      <c r="D629" s="9" t="s">
        <v>445</v>
      </c>
      <c r="E629" s="12" t="s">
        <v>53</v>
      </c>
      <c r="F629" s="1" t="s">
        <v>53</v>
      </c>
      <c r="G629" s="1">
        <v>5.7</v>
      </c>
      <c r="H629" s="1">
        <v>8</v>
      </c>
      <c r="I629" s="1" t="s">
        <v>392</v>
      </c>
      <c r="J629" s="1" t="s">
        <v>233</v>
      </c>
      <c r="K629" s="1">
        <v>18.5</v>
      </c>
      <c r="L629" s="1">
        <v>13.9</v>
      </c>
      <c r="M629" s="1">
        <v>16.399999999999999</v>
      </c>
      <c r="N629" s="1">
        <v>17</v>
      </c>
      <c r="O629" s="1">
        <v>385</v>
      </c>
      <c r="P629" s="1">
        <v>2</v>
      </c>
      <c r="Q629" s="1">
        <v>5</v>
      </c>
      <c r="R629" s="2">
        <v>50500</v>
      </c>
    </row>
    <row r="630" spans="1:18" ht="15.75" customHeight="1">
      <c r="A630" s="1">
        <v>2022</v>
      </c>
      <c r="B630" s="1" t="s">
        <v>326</v>
      </c>
      <c r="C630" s="6" t="s">
        <v>635</v>
      </c>
      <c r="D630" s="9" t="s">
        <v>635</v>
      </c>
      <c r="E630" s="12" t="s">
        <v>610</v>
      </c>
      <c r="F630" s="1" t="s">
        <v>610</v>
      </c>
      <c r="G630" s="1">
        <v>2.5</v>
      </c>
      <c r="H630" s="1">
        <v>4</v>
      </c>
      <c r="I630" s="1" t="s">
        <v>469</v>
      </c>
      <c r="J630" s="1" t="s">
        <v>233</v>
      </c>
      <c r="K630" s="1">
        <v>6.6</v>
      </c>
      <c r="L630" s="1">
        <v>6.5</v>
      </c>
      <c r="M630" s="1">
        <v>6.6</v>
      </c>
      <c r="N630" s="1">
        <v>43</v>
      </c>
      <c r="O630" s="1">
        <v>154</v>
      </c>
      <c r="P630" s="1">
        <v>7</v>
      </c>
      <c r="Q630" s="1">
        <v>7</v>
      </c>
      <c r="R630" s="2">
        <v>35285</v>
      </c>
    </row>
    <row r="631" spans="1:18" ht="15.75" customHeight="1">
      <c r="A631" s="1">
        <v>2022</v>
      </c>
      <c r="B631" s="1" t="s">
        <v>326</v>
      </c>
      <c r="C631" s="6" t="s">
        <v>636</v>
      </c>
      <c r="D631" s="9" t="s">
        <v>636</v>
      </c>
      <c r="E631" s="12" t="s">
        <v>610</v>
      </c>
      <c r="F631" s="1" t="s">
        <v>610</v>
      </c>
      <c r="G631" s="1">
        <v>2.5</v>
      </c>
      <c r="H631" s="1">
        <v>4</v>
      </c>
      <c r="I631" s="1" t="s">
        <v>469</v>
      </c>
      <c r="J631" s="1" t="s">
        <v>233</v>
      </c>
      <c r="K631" s="1">
        <v>6.8</v>
      </c>
      <c r="L631" s="1">
        <v>6.6</v>
      </c>
      <c r="M631" s="1">
        <v>6.7</v>
      </c>
      <c r="N631" s="1">
        <v>42</v>
      </c>
      <c r="O631" s="1">
        <v>158</v>
      </c>
      <c r="P631" s="1">
        <v>7</v>
      </c>
      <c r="Q631" s="1">
        <v>7</v>
      </c>
      <c r="R631" s="2">
        <v>35285</v>
      </c>
    </row>
    <row r="632" spans="1:18" ht="15.75" customHeight="1">
      <c r="A632" s="1">
        <v>2022</v>
      </c>
      <c r="B632" s="1" t="s">
        <v>326</v>
      </c>
      <c r="C632" s="1" t="s">
        <v>661</v>
      </c>
      <c r="D632" s="9" t="s">
        <v>661</v>
      </c>
      <c r="E632" s="11" t="s">
        <v>236</v>
      </c>
      <c r="F632" s="1" t="s">
        <v>236</v>
      </c>
      <c r="G632" s="1">
        <v>2.5</v>
      </c>
      <c r="H632" s="1">
        <v>4</v>
      </c>
      <c r="I632" s="1" t="s">
        <v>469</v>
      </c>
      <c r="J632" s="1" t="s">
        <v>233</v>
      </c>
      <c r="K632" s="1">
        <v>5.9</v>
      </c>
      <c r="L632" s="1">
        <v>6.4</v>
      </c>
      <c r="M632" s="1">
        <v>6.1</v>
      </c>
      <c r="N632" s="1">
        <v>46</v>
      </c>
      <c r="O632" s="1">
        <v>142</v>
      </c>
      <c r="P632" s="1">
        <v>8</v>
      </c>
      <c r="Q632" s="1">
        <v>7</v>
      </c>
      <c r="R632" s="2">
        <v>33240</v>
      </c>
    </row>
    <row r="633" spans="1:18" ht="15.75" customHeight="1">
      <c r="A633" s="1">
        <v>2022</v>
      </c>
      <c r="B633" s="1" t="s">
        <v>490</v>
      </c>
      <c r="C633" s="6" t="s">
        <v>543</v>
      </c>
      <c r="D633" s="9" t="s">
        <v>543</v>
      </c>
      <c r="E633" s="12" t="s">
        <v>236</v>
      </c>
      <c r="F633" s="1" t="s">
        <v>236</v>
      </c>
      <c r="G633" s="1">
        <v>2</v>
      </c>
      <c r="H633" s="1">
        <v>4</v>
      </c>
      <c r="I633" s="1" t="s">
        <v>31</v>
      </c>
      <c r="J633" s="1" t="s">
        <v>233</v>
      </c>
      <c r="K633" s="1">
        <v>11.5</v>
      </c>
      <c r="L633" s="1">
        <v>9.5</v>
      </c>
      <c r="M633" s="1">
        <v>10.6</v>
      </c>
      <c r="N633" s="1">
        <v>27</v>
      </c>
      <c r="O633" s="1">
        <v>249</v>
      </c>
      <c r="P633" s="1">
        <v>5</v>
      </c>
      <c r="Q633" s="1">
        <v>3</v>
      </c>
      <c r="R633" s="2">
        <v>40405</v>
      </c>
    </row>
    <row r="634" spans="1:18" ht="15.75" customHeight="1">
      <c r="A634" s="1">
        <v>2022</v>
      </c>
      <c r="B634" s="1" t="s">
        <v>490</v>
      </c>
      <c r="C634" s="6" t="s">
        <v>543</v>
      </c>
      <c r="D634" s="9" t="s">
        <v>543</v>
      </c>
      <c r="E634" s="12" t="s">
        <v>236</v>
      </c>
      <c r="F634" s="1" t="s">
        <v>236</v>
      </c>
      <c r="G634" s="1">
        <v>3.6</v>
      </c>
      <c r="H634" s="1">
        <v>6</v>
      </c>
      <c r="I634" s="1" t="s">
        <v>31</v>
      </c>
      <c r="J634" s="1" t="s">
        <v>233</v>
      </c>
      <c r="K634" s="1">
        <v>13.8</v>
      </c>
      <c r="L634" s="1">
        <v>10.199999999999999</v>
      </c>
      <c r="M634" s="1">
        <v>12.2</v>
      </c>
      <c r="N634" s="1">
        <v>23</v>
      </c>
      <c r="O634" s="1">
        <v>286</v>
      </c>
      <c r="P634" s="1">
        <v>4</v>
      </c>
      <c r="Q634" s="1">
        <v>5</v>
      </c>
      <c r="R634" s="2">
        <v>42155</v>
      </c>
    </row>
    <row r="635" spans="1:18" ht="15.75" customHeight="1">
      <c r="A635" s="1">
        <v>2022</v>
      </c>
      <c r="B635" s="1" t="s">
        <v>490</v>
      </c>
      <c r="C635" s="6" t="s">
        <v>491</v>
      </c>
      <c r="D635" s="9" t="s">
        <v>491</v>
      </c>
      <c r="E635" s="12" t="s">
        <v>236</v>
      </c>
      <c r="F635" s="1" t="s">
        <v>236</v>
      </c>
      <c r="G635" s="1">
        <v>2</v>
      </c>
      <c r="H635" s="1">
        <v>4</v>
      </c>
      <c r="I635" s="1" t="s">
        <v>31</v>
      </c>
      <c r="J635" s="1" t="s">
        <v>233</v>
      </c>
      <c r="K635" s="1">
        <v>11.6</v>
      </c>
      <c r="L635" s="1">
        <v>9.6999999999999993</v>
      </c>
      <c r="M635" s="1">
        <v>10.7</v>
      </c>
      <c r="N635" s="1">
        <v>26</v>
      </c>
      <c r="O635" s="1">
        <v>252</v>
      </c>
      <c r="P635" s="1">
        <v>5</v>
      </c>
      <c r="Q635" s="1">
        <v>3</v>
      </c>
      <c r="R635" s="2">
        <v>44105</v>
      </c>
    </row>
    <row r="636" spans="1:18" ht="15.75" customHeight="1">
      <c r="A636" s="1">
        <v>2022</v>
      </c>
      <c r="B636" s="1" t="s">
        <v>490</v>
      </c>
      <c r="C636" s="6" t="s">
        <v>491</v>
      </c>
      <c r="D636" s="9" t="s">
        <v>491</v>
      </c>
      <c r="E636" s="12" t="s">
        <v>236</v>
      </c>
      <c r="F636" s="1" t="s">
        <v>236</v>
      </c>
      <c r="G636" s="1">
        <v>3.6</v>
      </c>
      <c r="H636" s="1">
        <v>6</v>
      </c>
      <c r="I636" s="1" t="s">
        <v>31</v>
      </c>
      <c r="J636" s="1" t="s">
        <v>233</v>
      </c>
      <c r="K636" s="1">
        <v>13.1</v>
      </c>
      <c r="L636" s="1">
        <v>10</v>
      </c>
      <c r="M636" s="1">
        <v>11.7</v>
      </c>
      <c r="N636" s="1">
        <v>24</v>
      </c>
      <c r="O636" s="1">
        <v>275</v>
      </c>
      <c r="P636" s="1">
        <v>4</v>
      </c>
      <c r="Q636" s="1">
        <v>5</v>
      </c>
      <c r="R636" s="2">
        <v>45855</v>
      </c>
    </row>
    <row r="637" spans="1:18" ht="15.75" customHeight="1">
      <c r="A637" s="1">
        <v>2022</v>
      </c>
      <c r="B637" s="1" t="s">
        <v>490</v>
      </c>
      <c r="C637" s="1" t="s">
        <v>704</v>
      </c>
      <c r="D637" s="9" t="s">
        <v>704</v>
      </c>
      <c r="E637" s="10" t="s">
        <v>69</v>
      </c>
      <c r="F637" s="1" t="s">
        <v>69</v>
      </c>
      <c r="G637" s="1">
        <v>2</v>
      </c>
      <c r="H637" s="1">
        <v>4</v>
      </c>
      <c r="I637" s="1" t="s">
        <v>21</v>
      </c>
      <c r="J637" s="1" t="s">
        <v>233</v>
      </c>
      <c r="K637" s="1">
        <v>9.3000000000000007</v>
      </c>
      <c r="L637" s="1">
        <v>7</v>
      </c>
      <c r="M637" s="1">
        <v>8.3000000000000007</v>
      </c>
      <c r="N637" s="1">
        <v>34</v>
      </c>
      <c r="O637" s="1">
        <v>194</v>
      </c>
      <c r="P637" s="1">
        <v>6</v>
      </c>
      <c r="Q637" s="1">
        <v>5</v>
      </c>
      <c r="R637" s="2">
        <v>29880</v>
      </c>
    </row>
    <row r="638" spans="1:18" ht="15.75" customHeight="1">
      <c r="A638" s="1">
        <v>2022</v>
      </c>
      <c r="B638" s="1" t="s">
        <v>490</v>
      </c>
      <c r="C638" s="1" t="s">
        <v>704</v>
      </c>
      <c r="D638" s="9" t="s">
        <v>704</v>
      </c>
      <c r="E638" s="10" t="s">
        <v>69</v>
      </c>
      <c r="F638" s="1" t="s">
        <v>69</v>
      </c>
      <c r="G638" s="1">
        <v>2</v>
      </c>
      <c r="H638" s="1">
        <v>4</v>
      </c>
      <c r="I638" s="1" t="s">
        <v>84</v>
      </c>
      <c r="J638" s="1" t="s">
        <v>233</v>
      </c>
      <c r="K638" s="1">
        <v>9.8000000000000007</v>
      </c>
      <c r="L638" s="1">
        <v>6.9</v>
      </c>
      <c r="M638" s="1">
        <v>8.5</v>
      </c>
      <c r="N638" s="1">
        <v>33</v>
      </c>
      <c r="O638" s="1">
        <v>198</v>
      </c>
      <c r="P638" s="1">
        <v>6</v>
      </c>
      <c r="Q638" s="1">
        <v>5</v>
      </c>
      <c r="R638" s="2">
        <v>29880</v>
      </c>
    </row>
    <row r="639" spans="1:18" ht="15.75" customHeight="1">
      <c r="A639" s="1">
        <v>2022</v>
      </c>
      <c r="B639" s="1" t="s">
        <v>490</v>
      </c>
      <c r="C639" s="1" t="s">
        <v>517</v>
      </c>
      <c r="D639" s="9" t="s">
        <v>517</v>
      </c>
      <c r="E639" s="10" t="s">
        <v>69</v>
      </c>
      <c r="F639" s="1" t="s">
        <v>69</v>
      </c>
      <c r="G639" s="1">
        <v>2</v>
      </c>
      <c r="H639" s="1">
        <v>4</v>
      </c>
      <c r="I639" s="1" t="s">
        <v>21</v>
      </c>
      <c r="J639" s="1" t="s">
        <v>22</v>
      </c>
      <c r="K639" s="1">
        <v>10.3</v>
      </c>
      <c r="L639" s="1">
        <v>7.7</v>
      </c>
      <c r="M639" s="1">
        <v>9.1</v>
      </c>
      <c r="N639" s="1">
        <v>31</v>
      </c>
      <c r="O639" s="1">
        <v>213</v>
      </c>
      <c r="P639" s="1">
        <v>5</v>
      </c>
      <c r="Q639" s="1">
        <v>5</v>
      </c>
      <c r="R639" s="2">
        <v>44090</v>
      </c>
    </row>
    <row r="640" spans="1:18" ht="15.75" customHeight="1">
      <c r="A640" s="1">
        <v>2022</v>
      </c>
      <c r="B640" s="1" t="s">
        <v>490</v>
      </c>
      <c r="C640" s="1" t="s">
        <v>517</v>
      </c>
      <c r="D640" s="9" t="s">
        <v>517</v>
      </c>
      <c r="E640" s="10" t="s">
        <v>69</v>
      </c>
      <c r="F640" s="1" t="s">
        <v>69</v>
      </c>
      <c r="G640" s="1">
        <v>2</v>
      </c>
      <c r="H640" s="1">
        <v>4</v>
      </c>
      <c r="I640" s="1" t="s">
        <v>84</v>
      </c>
      <c r="J640" s="1" t="s">
        <v>22</v>
      </c>
      <c r="K640" s="1">
        <v>11.8</v>
      </c>
      <c r="L640" s="1">
        <v>8.3000000000000007</v>
      </c>
      <c r="M640" s="1">
        <v>10.199999999999999</v>
      </c>
      <c r="N640" s="1">
        <v>28</v>
      </c>
      <c r="O640" s="1">
        <v>237</v>
      </c>
      <c r="P640" s="1">
        <v>5</v>
      </c>
      <c r="Q640" s="1">
        <v>5</v>
      </c>
      <c r="R640" s="2">
        <v>44090</v>
      </c>
    </row>
    <row r="641" spans="1:18" ht="15.75" customHeight="1">
      <c r="A641" s="1">
        <v>2022</v>
      </c>
      <c r="B641" s="1" t="s">
        <v>490</v>
      </c>
      <c r="C641" s="1" t="s">
        <v>832</v>
      </c>
      <c r="D641" s="9" t="s">
        <v>832</v>
      </c>
      <c r="E641" s="10" t="s">
        <v>162</v>
      </c>
      <c r="F641" s="1" t="s">
        <v>162</v>
      </c>
      <c r="G641" s="1">
        <v>1.5</v>
      </c>
      <c r="H641" s="1">
        <v>4</v>
      </c>
      <c r="I641" s="1" t="s">
        <v>31</v>
      </c>
      <c r="J641" s="1" t="s">
        <v>233</v>
      </c>
      <c r="K641" s="1">
        <v>7.7</v>
      </c>
      <c r="L641" s="1">
        <v>5.7</v>
      </c>
      <c r="M641" s="1">
        <v>6.8</v>
      </c>
      <c r="N641" s="1">
        <v>42</v>
      </c>
      <c r="O641" s="1">
        <v>159</v>
      </c>
      <c r="P641" s="1">
        <v>7</v>
      </c>
      <c r="Q641" s="1">
        <v>7</v>
      </c>
      <c r="R641" s="2">
        <v>20365</v>
      </c>
    </row>
    <row r="642" spans="1:18" ht="15.75" customHeight="1">
      <c r="A642" s="1">
        <v>2022</v>
      </c>
      <c r="B642" s="1" t="s">
        <v>490</v>
      </c>
      <c r="C642" s="1" t="s">
        <v>793</v>
      </c>
      <c r="D642" s="9" t="s">
        <v>793</v>
      </c>
      <c r="E642" s="10" t="s">
        <v>162</v>
      </c>
      <c r="F642" s="1" t="s">
        <v>162</v>
      </c>
      <c r="G642" s="1">
        <v>1.5</v>
      </c>
      <c r="H642" s="1">
        <v>4</v>
      </c>
      <c r="I642" s="1" t="s">
        <v>31</v>
      </c>
      <c r="J642" s="1" t="s">
        <v>233</v>
      </c>
      <c r="K642" s="1">
        <v>8.1</v>
      </c>
      <c r="L642" s="1">
        <v>5.8</v>
      </c>
      <c r="M642" s="1">
        <v>7.1</v>
      </c>
      <c r="N642" s="1">
        <v>40</v>
      </c>
      <c r="O642" s="1">
        <v>167</v>
      </c>
      <c r="P642" s="1">
        <v>7</v>
      </c>
      <c r="Q642" s="1">
        <v>7</v>
      </c>
      <c r="R642" s="2">
        <v>24095</v>
      </c>
    </row>
    <row r="643" spans="1:18" ht="15.75" customHeight="1">
      <c r="A643" s="1">
        <v>2022</v>
      </c>
      <c r="B643" s="1" t="s">
        <v>490</v>
      </c>
      <c r="C643" s="1" t="s">
        <v>832</v>
      </c>
      <c r="D643" s="9" t="s">
        <v>832</v>
      </c>
      <c r="E643" s="10" t="s">
        <v>162</v>
      </c>
      <c r="F643" s="1" t="s">
        <v>162</v>
      </c>
      <c r="G643" s="1">
        <v>1.5</v>
      </c>
      <c r="H643" s="1">
        <v>4</v>
      </c>
      <c r="I643" s="1" t="s">
        <v>84</v>
      </c>
      <c r="J643" s="1" t="s">
        <v>233</v>
      </c>
      <c r="K643" s="1">
        <v>8</v>
      </c>
      <c r="L643" s="1">
        <v>5.5</v>
      </c>
      <c r="M643" s="1">
        <v>6.9</v>
      </c>
      <c r="N643" s="1">
        <v>41</v>
      </c>
      <c r="O643" s="1">
        <v>161</v>
      </c>
      <c r="P643" s="1">
        <v>7</v>
      </c>
      <c r="Q643" s="1">
        <v>7</v>
      </c>
      <c r="R643" s="2">
        <v>20365</v>
      </c>
    </row>
    <row r="644" spans="1:18" ht="15.75" customHeight="1">
      <c r="A644" s="1">
        <v>2022</v>
      </c>
      <c r="B644" s="1" t="s">
        <v>490</v>
      </c>
      <c r="C644" s="1" t="s">
        <v>685</v>
      </c>
      <c r="D644" s="9" t="s">
        <v>685</v>
      </c>
      <c r="E644" s="10" t="s">
        <v>162</v>
      </c>
      <c r="F644" s="1" t="s">
        <v>162</v>
      </c>
      <c r="G644" s="1">
        <v>2</v>
      </c>
      <c r="H644" s="1">
        <v>4</v>
      </c>
      <c r="I644" s="1" t="s">
        <v>21</v>
      </c>
      <c r="J644" s="1" t="s">
        <v>233</v>
      </c>
      <c r="K644" s="1">
        <v>9</v>
      </c>
      <c r="L644" s="1">
        <v>6.5</v>
      </c>
      <c r="M644" s="1">
        <v>7.9</v>
      </c>
      <c r="N644" s="1">
        <v>36</v>
      </c>
      <c r="O644" s="1">
        <v>185</v>
      </c>
      <c r="P644" s="1">
        <v>6</v>
      </c>
      <c r="Q644" s="1">
        <v>7</v>
      </c>
      <c r="R644" s="2">
        <v>31295</v>
      </c>
    </row>
    <row r="645" spans="1:18" ht="15.75" customHeight="1">
      <c r="A645" s="1">
        <v>2022</v>
      </c>
      <c r="B645" s="1" t="s">
        <v>490</v>
      </c>
      <c r="C645" s="1" t="s">
        <v>685</v>
      </c>
      <c r="D645" s="9" t="s">
        <v>685</v>
      </c>
      <c r="E645" s="10" t="s">
        <v>162</v>
      </c>
      <c r="F645" s="1" t="s">
        <v>162</v>
      </c>
      <c r="G645" s="1">
        <v>2</v>
      </c>
      <c r="H645" s="1">
        <v>4</v>
      </c>
      <c r="I645" s="1" t="s">
        <v>84</v>
      </c>
      <c r="J645" s="1" t="s">
        <v>233</v>
      </c>
      <c r="K645" s="1">
        <v>9.1</v>
      </c>
      <c r="L645" s="1">
        <v>6.4</v>
      </c>
      <c r="M645" s="1">
        <v>7.9</v>
      </c>
      <c r="N645" s="1">
        <v>36</v>
      </c>
      <c r="O645" s="1">
        <v>186</v>
      </c>
      <c r="P645" s="1">
        <v>6</v>
      </c>
      <c r="Q645" s="1">
        <v>7</v>
      </c>
      <c r="R645" s="2">
        <v>31295</v>
      </c>
    </row>
    <row r="646" spans="1:18" ht="15.75" customHeight="1">
      <c r="A646" s="1">
        <v>2022</v>
      </c>
      <c r="B646" s="1" t="s">
        <v>490</v>
      </c>
      <c r="C646" s="1" t="s">
        <v>736</v>
      </c>
      <c r="D646" s="9" t="s">
        <v>736</v>
      </c>
      <c r="E646" s="11" t="s">
        <v>69</v>
      </c>
      <c r="F646" s="1" t="s">
        <v>69</v>
      </c>
      <c r="G646" s="1">
        <v>2</v>
      </c>
      <c r="H646" s="1">
        <v>4</v>
      </c>
      <c r="I646" s="1" t="s">
        <v>392</v>
      </c>
      <c r="J646" s="1" t="s">
        <v>233</v>
      </c>
      <c r="K646" s="1">
        <v>9.6999999999999993</v>
      </c>
      <c r="L646" s="1">
        <v>6.6</v>
      </c>
      <c r="M646" s="1">
        <v>8.3000000000000007</v>
      </c>
      <c r="N646" s="1">
        <v>34</v>
      </c>
      <c r="O646" s="1">
        <v>196</v>
      </c>
      <c r="P646" s="1">
        <v>6</v>
      </c>
      <c r="Q646" s="1">
        <v>7</v>
      </c>
      <c r="R646" s="2">
        <v>27575</v>
      </c>
    </row>
    <row r="647" spans="1:18" ht="15.75" customHeight="1">
      <c r="A647" s="1">
        <v>2022</v>
      </c>
      <c r="B647" s="1" t="s">
        <v>490</v>
      </c>
      <c r="C647" s="1" t="s">
        <v>804</v>
      </c>
      <c r="D647" s="9" t="s">
        <v>804</v>
      </c>
      <c r="E647" s="10" t="s">
        <v>236</v>
      </c>
      <c r="F647" s="1" t="s">
        <v>236</v>
      </c>
      <c r="G647" s="1">
        <v>1.5</v>
      </c>
      <c r="H647" s="1">
        <v>4</v>
      </c>
      <c r="I647" s="1" t="s">
        <v>45</v>
      </c>
      <c r="J647" s="1" t="s">
        <v>233</v>
      </c>
      <c r="K647" s="1">
        <v>8.4</v>
      </c>
      <c r="L647" s="1">
        <v>6.6</v>
      </c>
      <c r="M647" s="1">
        <v>7.6</v>
      </c>
      <c r="N647" s="1">
        <v>37</v>
      </c>
      <c r="O647" s="1">
        <v>178</v>
      </c>
      <c r="P647" s="1">
        <v>7</v>
      </c>
      <c r="Q647" s="1">
        <v>7</v>
      </c>
      <c r="R647" s="2">
        <v>23495</v>
      </c>
    </row>
    <row r="648" spans="1:18" ht="15.75" customHeight="1">
      <c r="A648" s="1">
        <v>2022</v>
      </c>
      <c r="B648" s="1" t="s">
        <v>490</v>
      </c>
      <c r="C648" s="1" t="s">
        <v>772</v>
      </c>
      <c r="D648" s="9" t="s">
        <v>772</v>
      </c>
      <c r="E648" s="10" t="s">
        <v>236</v>
      </c>
      <c r="F648" s="1" t="s">
        <v>236</v>
      </c>
      <c r="G648" s="1">
        <v>1.5</v>
      </c>
      <c r="H648" s="1">
        <v>4</v>
      </c>
      <c r="I648" s="1" t="s">
        <v>773</v>
      </c>
      <c r="J648" s="1" t="s">
        <v>233</v>
      </c>
      <c r="K648" s="1">
        <v>9.5</v>
      </c>
      <c r="L648" s="1">
        <v>7.4</v>
      </c>
      <c r="M648" s="1">
        <v>8.5</v>
      </c>
      <c r="N648" s="1">
        <v>33</v>
      </c>
      <c r="O648" s="1">
        <v>200</v>
      </c>
      <c r="P648" s="1">
        <v>6</v>
      </c>
      <c r="Q648" s="1">
        <v>7</v>
      </c>
      <c r="R648" s="2">
        <v>25540</v>
      </c>
    </row>
    <row r="649" spans="1:18" ht="15.75" customHeight="1">
      <c r="A649" s="1">
        <v>2022</v>
      </c>
      <c r="B649" s="1" t="s">
        <v>490</v>
      </c>
      <c r="C649" s="1" t="s">
        <v>680</v>
      </c>
      <c r="D649" s="9" t="s">
        <v>680</v>
      </c>
      <c r="E649" s="11" t="s">
        <v>236</v>
      </c>
      <c r="F649" s="1" t="s">
        <v>236</v>
      </c>
      <c r="G649" s="1">
        <v>2</v>
      </c>
      <c r="H649" s="1">
        <v>4</v>
      </c>
      <c r="I649" s="1" t="s">
        <v>31</v>
      </c>
      <c r="J649" s="1" t="s">
        <v>233</v>
      </c>
      <c r="K649" s="1">
        <v>10.6</v>
      </c>
      <c r="L649" s="1">
        <v>8</v>
      </c>
      <c r="M649" s="1">
        <v>9.4</v>
      </c>
      <c r="N649" s="1">
        <v>30</v>
      </c>
      <c r="O649" s="1">
        <v>222</v>
      </c>
      <c r="P649" s="1">
        <v>5</v>
      </c>
      <c r="Q649" s="1">
        <v>7</v>
      </c>
      <c r="R649" s="2">
        <v>31620</v>
      </c>
    </row>
    <row r="650" spans="1:18" ht="15.75" customHeight="1">
      <c r="A650" s="1">
        <v>2022</v>
      </c>
      <c r="B650" s="1" t="s">
        <v>490</v>
      </c>
      <c r="C650" s="1" t="s">
        <v>643</v>
      </c>
      <c r="D650" s="9" t="s">
        <v>643</v>
      </c>
      <c r="E650" s="11" t="s">
        <v>236</v>
      </c>
      <c r="F650" s="1" t="s">
        <v>236</v>
      </c>
      <c r="G650" s="1">
        <v>2</v>
      </c>
      <c r="H650" s="1">
        <v>4</v>
      </c>
      <c r="I650" s="1" t="s">
        <v>31</v>
      </c>
      <c r="J650" s="1" t="s">
        <v>233</v>
      </c>
      <c r="K650" s="1">
        <v>11</v>
      </c>
      <c r="L650" s="1">
        <v>8.3000000000000007</v>
      </c>
      <c r="M650" s="1">
        <v>9.8000000000000007</v>
      </c>
      <c r="N650" s="1">
        <v>29</v>
      </c>
      <c r="O650" s="1">
        <v>229</v>
      </c>
      <c r="P650" s="1">
        <v>5</v>
      </c>
      <c r="Q650" s="1">
        <v>7</v>
      </c>
      <c r="R650" s="2">
        <v>34450</v>
      </c>
    </row>
    <row r="651" spans="1:18" ht="15.75" customHeight="1">
      <c r="A651" s="1">
        <v>2022</v>
      </c>
      <c r="B651" s="1" t="s">
        <v>368</v>
      </c>
      <c r="C651" s="1" t="s">
        <v>576</v>
      </c>
      <c r="D651" s="9" t="s">
        <v>576</v>
      </c>
      <c r="E651" s="11" t="s">
        <v>162</v>
      </c>
      <c r="F651" s="1" t="s">
        <v>162</v>
      </c>
      <c r="G651" s="1">
        <v>2</v>
      </c>
      <c r="H651" s="1">
        <v>4</v>
      </c>
      <c r="I651" s="1" t="s">
        <v>31</v>
      </c>
      <c r="J651" s="1" t="s">
        <v>22</v>
      </c>
      <c r="K651" s="1">
        <v>9</v>
      </c>
      <c r="L651" s="1">
        <v>6.7</v>
      </c>
      <c r="M651" s="1">
        <v>8</v>
      </c>
      <c r="N651" s="1">
        <v>35</v>
      </c>
      <c r="O651" s="1">
        <v>186</v>
      </c>
      <c r="P651" s="1">
        <v>6</v>
      </c>
      <c r="Q651" s="1">
        <v>5</v>
      </c>
      <c r="R651" s="2">
        <v>39250</v>
      </c>
    </row>
    <row r="652" spans="1:18" ht="15.75" customHeight="1">
      <c r="A652" s="1">
        <v>2022</v>
      </c>
      <c r="B652" s="1" t="s">
        <v>368</v>
      </c>
      <c r="C652" s="1" t="s">
        <v>577</v>
      </c>
      <c r="D652" s="9" t="s">
        <v>577</v>
      </c>
      <c r="E652" s="11" t="s">
        <v>162</v>
      </c>
      <c r="F652" s="1" t="s">
        <v>162</v>
      </c>
      <c r="G652" s="1">
        <v>2</v>
      </c>
      <c r="H652" s="1">
        <v>4</v>
      </c>
      <c r="I652" s="1" t="s">
        <v>31</v>
      </c>
      <c r="J652" s="1" t="s">
        <v>22</v>
      </c>
      <c r="K652" s="1">
        <v>9.4</v>
      </c>
      <c r="L652" s="1">
        <v>6.9</v>
      </c>
      <c r="M652" s="1">
        <v>8.3000000000000007</v>
      </c>
      <c r="N652" s="1">
        <v>34</v>
      </c>
      <c r="O652" s="1">
        <v>193</v>
      </c>
      <c r="P652" s="1">
        <v>6</v>
      </c>
      <c r="Q652" s="1">
        <v>5</v>
      </c>
      <c r="R652" s="2">
        <v>39250</v>
      </c>
    </row>
    <row r="653" spans="1:18" ht="15.75" customHeight="1">
      <c r="A653" s="1">
        <v>2022</v>
      </c>
      <c r="B653" s="1" t="s">
        <v>368</v>
      </c>
      <c r="C653" s="6" t="s">
        <v>425</v>
      </c>
      <c r="D653" s="9" t="s">
        <v>425</v>
      </c>
      <c r="E653" s="12" t="s">
        <v>69</v>
      </c>
      <c r="F653" s="1" t="s">
        <v>69</v>
      </c>
      <c r="G653" s="1">
        <v>2</v>
      </c>
      <c r="H653" s="1">
        <v>4</v>
      </c>
      <c r="I653" s="1" t="s">
        <v>31</v>
      </c>
      <c r="J653" s="1" t="s">
        <v>22</v>
      </c>
      <c r="K653" s="1">
        <v>10.4</v>
      </c>
      <c r="L653" s="1">
        <v>7.5</v>
      </c>
      <c r="M653" s="1">
        <v>9.1</v>
      </c>
      <c r="N653" s="1">
        <v>31</v>
      </c>
      <c r="O653" s="1">
        <v>212</v>
      </c>
      <c r="P653" s="1">
        <v>5</v>
      </c>
      <c r="Q653" s="1">
        <v>7</v>
      </c>
      <c r="R653" s="2">
        <v>52850</v>
      </c>
    </row>
    <row r="654" spans="1:18" ht="15.75" customHeight="1">
      <c r="A654" s="1">
        <v>2022</v>
      </c>
      <c r="B654" s="1" t="s">
        <v>368</v>
      </c>
      <c r="C654" s="5" t="s">
        <v>562</v>
      </c>
      <c r="D654" s="9" t="s">
        <v>562</v>
      </c>
      <c r="E654" s="11" t="s">
        <v>385</v>
      </c>
      <c r="F654" s="1" t="s">
        <v>385</v>
      </c>
      <c r="G654" s="1">
        <v>2</v>
      </c>
      <c r="H654" s="1">
        <v>4</v>
      </c>
      <c r="I654" s="1" t="s">
        <v>31</v>
      </c>
      <c r="J654" s="1" t="s">
        <v>22</v>
      </c>
      <c r="K654" s="1">
        <v>11.3</v>
      </c>
      <c r="L654" s="1">
        <v>7.5</v>
      </c>
      <c r="M654" s="1">
        <v>9.6</v>
      </c>
      <c r="N654" s="1">
        <v>29</v>
      </c>
      <c r="O654" s="1">
        <v>224</v>
      </c>
      <c r="P654" s="1">
        <v>5</v>
      </c>
      <c r="Q654" s="1">
        <v>7</v>
      </c>
      <c r="R654" s="2">
        <v>40550</v>
      </c>
    </row>
    <row r="655" spans="1:18" ht="15.75" customHeight="1">
      <c r="A655" s="1">
        <v>2022</v>
      </c>
      <c r="B655" s="1" t="s">
        <v>368</v>
      </c>
      <c r="C655" s="5" t="s">
        <v>484</v>
      </c>
      <c r="D655" s="9" t="s">
        <v>484</v>
      </c>
      <c r="E655" s="11" t="s">
        <v>385</v>
      </c>
      <c r="F655" s="1" t="s">
        <v>385</v>
      </c>
      <c r="G655" s="1">
        <v>2</v>
      </c>
      <c r="H655" s="1">
        <v>4</v>
      </c>
      <c r="I655" s="1" t="s">
        <v>31</v>
      </c>
      <c r="J655" s="1" t="s">
        <v>22</v>
      </c>
      <c r="K655" s="1">
        <v>10.9</v>
      </c>
      <c r="L655" s="1">
        <v>7.7</v>
      </c>
      <c r="M655" s="1">
        <v>9.5</v>
      </c>
      <c r="N655" s="1">
        <v>30</v>
      </c>
      <c r="O655" s="1">
        <v>221</v>
      </c>
      <c r="P655" s="1">
        <v>5</v>
      </c>
      <c r="Q655" s="1">
        <v>5</v>
      </c>
      <c r="R655" s="2">
        <v>46200</v>
      </c>
    </row>
    <row r="656" spans="1:18" ht="15.75" customHeight="1">
      <c r="A656" s="1">
        <v>2022</v>
      </c>
      <c r="B656" s="1" t="s">
        <v>368</v>
      </c>
      <c r="C656" s="6" t="s">
        <v>390</v>
      </c>
      <c r="D656" s="9" t="s">
        <v>390</v>
      </c>
      <c r="E656" s="12" t="s">
        <v>37</v>
      </c>
      <c r="F656" s="1" t="s">
        <v>37</v>
      </c>
      <c r="G656" s="1">
        <v>2</v>
      </c>
      <c r="H656" s="1">
        <v>4</v>
      </c>
      <c r="I656" s="1" t="s">
        <v>31</v>
      </c>
      <c r="J656" s="1" t="s">
        <v>22</v>
      </c>
      <c r="K656" s="1">
        <v>10.6</v>
      </c>
      <c r="L656" s="1">
        <v>8.1</v>
      </c>
      <c r="M656" s="1">
        <v>9.5</v>
      </c>
      <c r="N656" s="1">
        <v>30</v>
      </c>
      <c r="O656" s="1">
        <v>222</v>
      </c>
      <c r="P656" s="1">
        <v>5</v>
      </c>
      <c r="Q656" s="1">
        <v>7</v>
      </c>
      <c r="R656" s="2">
        <v>56200</v>
      </c>
    </row>
    <row r="657" spans="1:18" ht="15.75" customHeight="1">
      <c r="A657" s="1">
        <v>2022</v>
      </c>
      <c r="B657" s="1" t="s">
        <v>368</v>
      </c>
      <c r="C657" s="4" t="s">
        <v>638</v>
      </c>
      <c r="D657" s="9" t="s">
        <v>638</v>
      </c>
      <c r="E657" s="10" t="s">
        <v>236</v>
      </c>
      <c r="F657" s="1" t="s">
        <v>236</v>
      </c>
      <c r="G657" s="1">
        <v>2</v>
      </c>
      <c r="H657" s="1">
        <v>4</v>
      </c>
      <c r="I657" s="1" t="s">
        <v>31</v>
      </c>
      <c r="J657" s="1" t="s">
        <v>233</v>
      </c>
      <c r="K657" s="1">
        <v>10.7</v>
      </c>
      <c r="L657" s="1">
        <v>7.6</v>
      </c>
      <c r="M657" s="1">
        <v>9.3000000000000007</v>
      </c>
      <c r="N657" s="1">
        <v>30</v>
      </c>
      <c r="O657" s="1">
        <v>217</v>
      </c>
      <c r="P657" s="1">
        <v>5</v>
      </c>
      <c r="Q657" s="1">
        <v>5</v>
      </c>
      <c r="R657" s="2">
        <v>35100</v>
      </c>
    </row>
    <row r="658" spans="1:18" ht="15.75" customHeight="1">
      <c r="A658" s="1">
        <v>2022</v>
      </c>
      <c r="B658" s="1" t="s">
        <v>368</v>
      </c>
      <c r="C658" s="4" t="s">
        <v>607</v>
      </c>
      <c r="D658" s="9" t="s">
        <v>607</v>
      </c>
      <c r="E658" s="10" t="s">
        <v>236</v>
      </c>
      <c r="F658" s="1" t="s">
        <v>236</v>
      </c>
      <c r="G658" s="1">
        <v>2</v>
      </c>
      <c r="H658" s="1">
        <v>4</v>
      </c>
      <c r="I658" s="1" t="s">
        <v>31</v>
      </c>
      <c r="J658" s="1" t="s">
        <v>22</v>
      </c>
      <c r="K658" s="1">
        <v>10.7</v>
      </c>
      <c r="L658" s="1">
        <v>7.7</v>
      </c>
      <c r="M658" s="1">
        <v>9.4</v>
      </c>
      <c r="N658" s="1">
        <v>30</v>
      </c>
      <c r="O658" s="1">
        <v>219</v>
      </c>
      <c r="P658" s="1">
        <v>5</v>
      </c>
      <c r="Q658" s="1">
        <v>5</v>
      </c>
      <c r="R658" s="2">
        <v>37100</v>
      </c>
    </row>
    <row r="659" spans="1:18" ht="15.75" customHeight="1">
      <c r="A659" s="1">
        <v>2022</v>
      </c>
      <c r="B659" s="1" t="s">
        <v>368</v>
      </c>
      <c r="C659" s="5" t="s">
        <v>540</v>
      </c>
      <c r="D659" s="9" t="s">
        <v>540</v>
      </c>
      <c r="E659" s="11" t="s">
        <v>236</v>
      </c>
      <c r="F659" s="1" t="s">
        <v>236</v>
      </c>
      <c r="G659" s="1">
        <v>2</v>
      </c>
      <c r="H659" s="1">
        <v>4</v>
      </c>
      <c r="I659" s="1" t="s">
        <v>31</v>
      </c>
      <c r="J659" s="1" t="s">
        <v>22</v>
      </c>
      <c r="K659" s="1">
        <v>10.5</v>
      </c>
      <c r="L659" s="1">
        <v>8.1</v>
      </c>
      <c r="M659" s="1">
        <v>9.4</v>
      </c>
      <c r="N659" s="1">
        <v>30</v>
      </c>
      <c r="O659" s="1">
        <v>219</v>
      </c>
      <c r="P659" s="1">
        <v>5</v>
      </c>
      <c r="Q659" s="1">
        <v>5</v>
      </c>
      <c r="R659" s="2">
        <v>42650</v>
      </c>
    </row>
    <row r="660" spans="1:18" ht="15.75" customHeight="1">
      <c r="A660" s="1">
        <v>2022</v>
      </c>
      <c r="B660" s="1" t="s">
        <v>368</v>
      </c>
      <c r="C660" s="5" t="s">
        <v>402</v>
      </c>
      <c r="D660" s="9" t="s">
        <v>402</v>
      </c>
      <c r="E660" s="11" t="s">
        <v>236</v>
      </c>
      <c r="F660" s="1" t="s">
        <v>236</v>
      </c>
      <c r="G660" s="1">
        <v>2</v>
      </c>
      <c r="H660" s="1">
        <v>4</v>
      </c>
      <c r="I660" s="1" t="s">
        <v>31</v>
      </c>
      <c r="J660" s="1" t="s">
        <v>22</v>
      </c>
      <c r="K660" s="1">
        <v>11</v>
      </c>
      <c r="L660" s="1">
        <v>8.6999999999999993</v>
      </c>
      <c r="M660" s="1">
        <v>9.9</v>
      </c>
      <c r="N660" s="1">
        <v>29</v>
      </c>
      <c r="O660" s="1">
        <v>232</v>
      </c>
      <c r="P660" s="1">
        <v>5</v>
      </c>
      <c r="Q660" s="1">
        <v>7</v>
      </c>
      <c r="R660" s="2">
        <v>55100</v>
      </c>
    </row>
    <row r="661" spans="1:18" ht="15.75" customHeight="1">
      <c r="A661" s="1">
        <v>2022</v>
      </c>
      <c r="B661" s="1" t="s">
        <v>368</v>
      </c>
      <c r="C661" s="6" t="s">
        <v>442</v>
      </c>
      <c r="D661" s="9" t="s">
        <v>442</v>
      </c>
      <c r="E661" s="12" t="s">
        <v>53</v>
      </c>
      <c r="F661" s="1" t="s">
        <v>53</v>
      </c>
      <c r="G661" s="1">
        <v>2</v>
      </c>
      <c r="H661" s="1">
        <v>4</v>
      </c>
      <c r="I661" s="1" t="s">
        <v>31</v>
      </c>
      <c r="J661" s="1" t="s">
        <v>22</v>
      </c>
      <c r="K661" s="1">
        <v>11.5</v>
      </c>
      <c r="L661" s="1">
        <v>8.4</v>
      </c>
      <c r="M661" s="1">
        <v>10.1</v>
      </c>
      <c r="N661" s="1">
        <v>28</v>
      </c>
      <c r="O661" s="1">
        <v>236</v>
      </c>
      <c r="P661" s="1">
        <v>5</v>
      </c>
      <c r="Q661" s="1">
        <v>5</v>
      </c>
      <c r="R661" s="2">
        <v>50900</v>
      </c>
    </row>
    <row r="662" spans="1:18" ht="15.75" customHeight="1">
      <c r="A662" s="1">
        <v>2022</v>
      </c>
      <c r="B662" s="1" t="s">
        <v>368</v>
      </c>
      <c r="C662" s="6" t="s">
        <v>369</v>
      </c>
      <c r="D662" s="9" t="s">
        <v>369</v>
      </c>
      <c r="E662" s="12" t="s">
        <v>53</v>
      </c>
      <c r="F662" s="1" t="s">
        <v>53</v>
      </c>
      <c r="G662" s="1">
        <v>2</v>
      </c>
      <c r="H662" s="1">
        <v>4</v>
      </c>
      <c r="I662" s="1" t="s">
        <v>31</v>
      </c>
      <c r="J662" s="1" t="s">
        <v>22</v>
      </c>
      <c r="K662" s="1">
        <v>12.4</v>
      </c>
      <c r="L662" s="1">
        <v>8.9</v>
      </c>
      <c r="M662" s="1">
        <v>10.8</v>
      </c>
      <c r="N662" s="1">
        <v>26</v>
      </c>
      <c r="O662" s="1">
        <v>252</v>
      </c>
      <c r="P662" s="1">
        <v>5</v>
      </c>
      <c r="Q662" s="1">
        <v>7</v>
      </c>
      <c r="R662" s="2">
        <v>58300</v>
      </c>
    </row>
    <row r="663" spans="1:18" ht="15.75" customHeight="1"/>
    <row r="664" spans="1:18" ht="15.75" customHeight="1">
      <c r="D664" s="9"/>
      <c r="E664" s="9"/>
    </row>
    <row r="665" spans="1:18" ht="15.75" customHeight="1">
      <c r="D665" s="9"/>
      <c r="E665" s="9"/>
    </row>
    <row r="666" spans="1:18" ht="15.75" customHeight="1">
      <c r="D666" s="9"/>
      <c r="E666" s="9"/>
    </row>
    <row r="667" spans="1:18" ht="15.75" customHeight="1">
      <c r="D667" s="9"/>
      <c r="E667" s="9"/>
    </row>
    <row r="668" spans="1:18" ht="15.75" customHeight="1">
      <c r="D668" s="9"/>
      <c r="E668" s="9"/>
    </row>
    <row r="669" spans="1:18" ht="15.75" customHeight="1">
      <c r="D669" s="9"/>
      <c r="E669" s="9"/>
    </row>
    <row r="670" spans="1:18" ht="15.75" customHeight="1">
      <c r="D670" s="9"/>
      <c r="E670" s="9"/>
    </row>
    <row r="671" spans="1:18" ht="15.75" customHeight="1">
      <c r="D671" s="9"/>
      <c r="E671" s="9"/>
    </row>
    <row r="672" spans="1:18" ht="15.75" customHeight="1">
      <c r="D672" s="9"/>
      <c r="E672" s="9"/>
    </row>
    <row r="673" spans="4:5" ht="15.75" customHeight="1">
      <c r="D673" s="9"/>
      <c r="E673" s="9"/>
    </row>
    <row r="674" spans="4:5" ht="15.75" customHeight="1">
      <c r="D674" s="9"/>
      <c r="E674" s="9"/>
    </row>
    <row r="675" spans="4:5" ht="15.75" customHeight="1">
      <c r="D675" s="9"/>
      <c r="E675" s="9"/>
    </row>
    <row r="676" spans="4:5" ht="15.75" customHeight="1"/>
    <row r="677" spans="4:5" ht="15.75" customHeight="1"/>
    <row r="678" spans="4:5" ht="15.75" customHeight="1"/>
    <row r="679" spans="4:5" ht="15.75" customHeight="1"/>
    <row r="680" spans="4:5" ht="15.75" customHeight="1"/>
    <row r="681" spans="4:5" ht="15.75" customHeight="1"/>
    <row r="682" spans="4:5" ht="15.75" customHeight="1"/>
    <row r="683" spans="4:5" ht="15.75" customHeight="1"/>
    <row r="684" spans="4:5" ht="15.75" customHeight="1"/>
    <row r="685" spans="4:5" ht="15.75" customHeight="1"/>
    <row r="686" spans="4:5" ht="15.75" customHeight="1"/>
    <row r="687" spans="4:5" ht="15.75" customHeight="1"/>
    <row r="688" spans="4:5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S679" xr:uid="{00000000-0009-0000-0000-000002000000}"/>
  <phoneticPr fontId="8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1.25" defaultRowHeight="15" customHeight="1"/>
  <cols>
    <col min="1" max="1" width="6.9140625" customWidth="1"/>
    <col min="2" max="2" width="13.25" customWidth="1"/>
    <col min="3" max="3" width="38.75" customWidth="1"/>
    <col min="4" max="4" width="20.08203125" customWidth="1"/>
    <col min="5" max="5" width="10.4140625" customWidth="1"/>
    <col min="6" max="6" width="7.08203125" customWidth="1"/>
    <col min="7" max="7" width="9.9140625" customWidth="1"/>
    <col min="8" max="8" width="7.58203125" customWidth="1"/>
    <col min="9" max="9" width="25.75" customWidth="1"/>
    <col min="10" max="10" width="26.33203125" customWidth="1"/>
    <col min="11" max="11" width="27.33203125" customWidth="1"/>
    <col min="12" max="12" width="23.6640625" customWidth="1"/>
    <col min="13" max="13" width="15.6640625" customWidth="1"/>
    <col min="14" max="14" width="8.58203125" customWidth="1"/>
    <col min="15" max="15" width="9.6640625" customWidth="1"/>
    <col min="16" max="16" width="9.33203125" customWidth="1"/>
    <col min="17" max="26" width="6.9140625" customWidth="1"/>
  </cols>
  <sheetData>
    <row r="1" spans="1:17" ht="15.75" customHeight="1">
      <c r="A1" s="8" t="s">
        <v>0</v>
      </c>
      <c r="B1" s="8" t="s">
        <v>1</v>
      </c>
      <c r="C1" s="8" t="s">
        <v>2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13" t="s">
        <v>3</v>
      </c>
      <c r="Q1" s="1" t="s">
        <v>848</v>
      </c>
    </row>
    <row r="2" spans="1:17" ht="15.75" customHeight="1">
      <c r="A2" s="14">
        <v>2022</v>
      </c>
      <c r="B2" s="9" t="s">
        <v>414</v>
      </c>
      <c r="C2" s="9" t="s">
        <v>742</v>
      </c>
      <c r="D2" s="10" t="s">
        <v>162</v>
      </c>
    </row>
    <row r="3" spans="1:17" ht="15.75" customHeight="1">
      <c r="A3" s="14">
        <v>2022</v>
      </c>
      <c r="B3" s="9" t="s">
        <v>414</v>
      </c>
      <c r="C3" s="9" t="s">
        <v>473</v>
      </c>
      <c r="D3" s="11" t="s">
        <v>236</v>
      </c>
      <c r="E3" s="14">
        <f>VLOOKUP($C3,篩選!$C$2:$E$947, 3)</f>
        <v>3</v>
      </c>
    </row>
    <row r="4" spans="1:17" ht="15.75" customHeight="1">
      <c r="A4" s="14">
        <v>2022</v>
      </c>
      <c r="B4" s="9" t="s">
        <v>414</v>
      </c>
      <c r="C4" s="9" t="s">
        <v>561</v>
      </c>
      <c r="D4" s="11" t="s">
        <v>236</v>
      </c>
      <c r="E4" s="14">
        <f>VLOOKUP($C4,篩選!$C$2:$E$947, 3)</f>
        <v>5.2</v>
      </c>
    </row>
    <row r="5" spans="1:17" ht="15.75" customHeight="1">
      <c r="A5" s="14">
        <v>2022</v>
      </c>
      <c r="B5" s="9" t="s">
        <v>414</v>
      </c>
      <c r="C5" s="9" t="s">
        <v>483</v>
      </c>
      <c r="D5" s="11" t="s">
        <v>236</v>
      </c>
      <c r="E5" s="14">
        <f>VLOOKUP($C5,篩選!$C$2:$E$947, 3)</f>
        <v>5.2</v>
      </c>
    </row>
    <row r="6" spans="1:17" ht="15.75" customHeight="1">
      <c r="A6" s="14">
        <v>2022</v>
      </c>
      <c r="B6" s="9" t="s">
        <v>414</v>
      </c>
      <c r="C6" s="9" t="s">
        <v>556</v>
      </c>
      <c r="D6" s="10" t="s">
        <v>162</v>
      </c>
    </row>
    <row r="7" spans="1:17" ht="15.75" customHeight="1">
      <c r="A7" s="14">
        <v>2022</v>
      </c>
      <c r="B7" s="9" t="s">
        <v>414</v>
      </c>
      <c r="C7" s="9" t="s">
        <v>502</v>
      </c>
      <c r="D7" s="10" t="s">
        <v>162</v>
      </c>
    </row>
    <row r="8" spans="1:17" ht="15.75" customHeight="1">
      <c r="A8" s="14">
        <v>2022</v>
      </c>
      <c r="B8" s="9" t="s">
        <v>414</v>
      </c>
      <c r="C8" s="9" t="s">
        <v>421</v>
      </c>
      <c r="D8" s="10" t="s">
        <v>162</v>
      </c>
    </row>
    <row r="9" spans="1:17" ht="15.75" customHeight="1">
      <c r="A9" s="14">
        <v>2022</v>
      </c>
      <c r="B9" s="9" t="s">
        <v>414</v>
      </c>
      <c r="C9" s="9" t="s">
        <v>415</v>
      </c>
      <c r="D9" s="10" t="s">
        <v>162</v>
      </c>
    </row>
    <row r="10" spans="1:17" ht="15.75" customHeight="1">
      <c r="A10" s="14">
        <v>2022</v>
      </c>
      <c r="B10" s="9" t="s">
        <v>234</v>
      </c>
      <c r="C10" s="9" t="s">
        <v>531</v>
      </c>
      <c r="D10" s="11" t="s">
        <v>69</v>
      </c>
      <c r="E10" s="14">
        <f>VLOOKUP($C10,篩選!$C$2:$E$947, 3)</f>
        <v>3</v>
      </c>
    </row>
    <row r="11" spans="1:17" ht="15.75" customHeight="1">
      <c r="A11" s="14">
        <v>2022</v>
      </c>
      <c r="B11" s="9" t="s">
        <v>234</v>
      </c>
      <c r="C11" s="9" t="s">
        <v>532</v>
      </c>
      <c r="D11" s="11" t="s">
        <v>69</v>
      </c>
      <c r="E11" s="14">
        <f>VLOOKUP($C11,篩選!$C$2:$E$947, 3)</f>
        <v>3</v>
      </c>
    </row>
    <row r="12" spans="1:17" ht="15.75" customHeight="1">
      <c r="A12" s="14">
        <v>2022</v>
      </c>
      <c r="B12" s="9" t="s">
        <v>234</v>
      </c>
      <c r="C12" s="9" t="s">
        <v>266</v>
      </c>
      <c r="D12" s="11" t="s">
        <v>69</v>
      </c>
      <c r="E12" s="14">
        <f>VLOOKUP($C12,篩選!$C$2:$E$947, 3)</f>
        <v>3</v>
      </c>
    </row>
    <row r="13" spans="1:17" ht="15.75" customHeight="1">
      <c r="A13" s="14">
        <v>2022</v>
      </c>
      <c r="B13" s="9" t="s">
        <v>234</v>
      </c>
      <c r="C13" s="9" t="s">
        <v>503</v>
      </c>
      <c r="D13" s="11" t="s">
        <v>236</v>
      </c>
      <c r="E13" s="14">
        <f>VLOOKUP($C13,篩選!$C$2:$E$947, 3)</f>
        <v>2</v>
      </c>
    </row>
    <row r="14" spans="1:17" ht="15.75" customHeight="1">
      <c r="A14" s="14">
        <v>2022</v>
      </c>
      <c r="B14" s="9" t="s">
        <v>234</v>
      </c>
      <c r="C14" s="9" t="s">
        <v>504</v>
      </c>
      <c r="D14" s="11" t="s">
        <v>236</v>
      </c>
      <c r="E14" s="14">
        <f>VLOOKUP($C14,篩選!$C$2:$E$947, 3)</f>
        <v>2</v>
      </c>
    </row>
    <row r="15" spans="1:17" ht="15.75" customHeight="1">
      <c r="A15" s="14">
        <v>2022</v>
      </c>
      <c r="B15" s="9" t="s">
        <v>234</v>
      </c>
      <c r="C15" s="9" t="s">
        <v>235</v>
      </c>
      <c r="D15" s="11" t="s">
        <v>236</v>
      </c>
      <c r="E15" s="14">
        <f>VLOOKUP($C15,篩選!$C$2:$E$947, 3)</f>
        <v>2</v>
      </c>
    </row>
    <row r="16" spans="1:17" ht="15.75" customHeight="1">
      <c r="A16" s="14">
        <v>2022</v>
      </c>
      <c r="B16" s="9" t="s">
        <v>86</v>
      </c>
      <c r="C16" s="9" t="s">
        <v>639</v>
      </c>
      <c r="D16" s="10" t="s">
        <v>48</v>
      </c>
    </row>
    <row r="17" spans="1:4" ht="15.75" customHeight="1">
      <c r="A17" s="14">
        <v>2022</v>
      </c>
      <c r="B17" s="9" t="s">
        <v>86</v>
      </c>
      <c r="C17" s="9" t="s">
        <v>571</v>
      </c>
      <c r="D17" s="11" t="s">
        <v>162</v>
      </c>
    </row>
    <row r="18" spans="1:4" ht="15.75" customHeight="1">
      <c r="A18" s="14">
        <v>2022</v>
      </c>
      <c r="B18" s="9" t="s">
        <v>86</v>
      </c>
      <c r="C18" s="9" t="s">
        <v>548</v>
      </c>
      <c r="D18" s="11" t="s">
        <v>162</v>
      </c>
    </row>
    <row r="19" spans="1:4" ht="15.75" customHeight="1">
      <c r="A19" s="14">
        <v>2022</v>
      </c>
      <c r="B19" s="9" t="s">
        <v>86</v>
      </c>
      <c r="C19" s="9" t="s">
        <v>505</v>
      </c>
      <c r="D19" s="11" t="s">
        <v>385</v>
      </c>
    </row>
    <row r="20" spans="1:4" ht="15.75" customHeight="1">
      <c r="A20" s="14">
        <v>2022</v>
      </c>
      <c r="B20" s="9" t="s">
        <v>86</v>
      </c>
      <c r="C20" s="9" t="s">
        <v>486</v>
      </c>
      <c r="D20" s="11" t="s">
        <v>48</v>
      </c>
    </row>
    <row r="21" spans="1:4" ht="15.75" customHeight="1">
      <c r="A21" s="14">
        <v>2022</v>
      </c>
      <c r="B21" s="9" t="s">
        <v>86</v>
      </c>
      <c r="C21" s="9" t="s">
        <v>199</v>
      </c>
      <c r="D21" s="11" t="s">
        <v>48</v>
      </c>
    </row>
    <row r="22" spans="1:4" ht="15.75" customHeight="1">
      <c r="A22" s="14">
        <v>2022</v>
      </c>
      <c r="B22" s="9" t="s">
        <v>86</v>
      </c>
      <c r="C22" s="9" t="s">
        <v>239</v>
      </c>
      <c r="D22" s="11" t="s">
        <v>69</v>
      </c>
    </row>
    <row r="23" spans="1:4" ht="15.75" customHeight="1">
      <c r="A23" s="14">
        <v>2022</v>
      </c>
      <c r="B23" s="9" t="s">
        <v>86</v>
      </c>
      <c r="C23" s="9" t="s">
        <v>393</v>
      </c>
      <c r="D23" s="12" t="s">
        <v>69</v>
      </c>
    </row>
    <row r="24" spans="1:4" ht="15.75" customHeight="1">
      <c r="A24" s="14">
        <v>2022</v>
      </c>
      <c r="B24" s="9" t="s">
        <v>86</v>
      </c>
      <c r="C24" s="9" t="s">
        <v>359</v>
      </c>
      <c r="D24" s="12" t="s">
        <v>69</v>
      </c>
    </row>
    <row r="25" spans="1:4" ht="15.75" customHeight="1">
      <c r="A25" s="14">
        <v>2022</v>
      </c>
      <c r="B25" s="9" t="s">
        <v>86</v>
      </c>
      <c r="C25" s="9" t="s">
        <v>329</v>
      </c>
      <c r="D25" s="12" t="s">
        <v>37</v>
      </c>
    </row>
    <row r="26" spans="1:4" ht="15.75" customHeight="1">
      <c r="A26" s="14">
        <v>2022</v>
      </c>
      <c r="B26" s="9" t="s">
        <v>86</v>
      </c>
      <c r="C26" s="9" t="s">
        <v>279</v>
      </c>
      <c r="D26" s="12" t="s">
        <v>69</v>
      </c>
    </row>
    <row r="27" spans="1:4" ht="15.75" customHeight="1">
      <c r="A27" s="14">
        <v>2022</v>
      </c>
      <c r="B27" s="9" t="s">
        <v>86</v>
      </c>
      <c r="C27" s="9" t="s">
        <v>224</v>
      </c>
      <c r="D27" s="12" t="s">
        <v>30</v>
      </c>
    </row>
    <row r="28" spans="1:4" ht="15.75" customHeight="1">
      <c r="A28" s="14">
        <v>2022</v>
      </c>
      <c r="B28" s="9" t="s">
        <v>86</v>
      </c>
      <c r="C28" s="9" t="s">
        <v>367</v>
      </c>
      <c r="D28" s="10" t="s">
        <v>236</v>
      </c>
    </row>
    <row r="29" spans="1:4" ht="15.75" customHeight="1">
      <c r="A29" s="14">
        <v>2022</v>
      </c>
      <c r="B29" s="9" t="s">
        <v>86</v>
      </c>
      <c r="C29" s="9" t="s">
        <v>331</v>
      </c>
      <c r="D29" s="10" t="s">
        <v>236</v>
      </c>
    </row>
    <row r="30" spans="1:4" ht="15.75" customHeight="1">
      <c r="A30" s="14">
        <v>2022</v>
      </c>
      <c r="B30" s="9" t="s">
        <v>86</v>
      </c>
      <c r="C30" s="9" t="s">
        <v>533</v>
      </c>
      <c r="D30" s="11" t="s">
        <v>236</v>
      </c>
    </row>
    <row r="31" spans="1:4" ht="15.75" customHeight="1">
      <c r="A31" s="14">
        <v>2022</v>
      </c>
      <c r="B31" s="9" t="s">
        <v>86</v>
      </c>
      <c r="C31" s="9" t="s">
        <v>496</v>
      </c>
      <c r="D31" s="11" t="s">
        <v>236</v>
      </c>
    </row>
    <row r="32" spans="1:4" ht="15.75" customHeight="1">
      <c r="A32" s="14">
        <v>2022</v>
      </c>
      <c r="B32" s="9" t="s">
        <v>86</v>
      </c>
      <c r="C32" s="9" t="s">
        <v>447</v>
      </c>
      <c r="D32" s="11" t="s">
        <v>236</v>
      </c>
    </row>
    <row r="33" spans="1:4" ht="15.75" customHeight="1">
      <c r="A33" s="14">
        <v>2022</v>
      </c>
      <c r="B33" s="9" t="s">
        <v>86</v>
      </c>
      <c r="C33" s="9" t="s">
        <v>376</v>
      </c>
      <c r="D33" s="12" t="s">
        <v>53</v>
      </c>
    </row>
    <row r="34" spans="1:4" ht="15.75" customHeight="1">
      <c r="A34" s="14">
        <v>2022</v>
      </c>
      <c r="B34" s="9" t="s">
        <v>86</v>
      </c>
      <c r="C34" s="9" t="s">
        <v>349</v>
      </c>
      <c r="D34" s="12" t="s">
        <v>53</v>
      </c>
    </row>
    <row r="35" spans="1:4" ht="15.75" customHeight="1">
      <c r="A35" s="14">
        <v>2022</v>
      </c>
      <c r="B35" s="9" t="s">
        <v>86</v>
      </c>
      <c r="C35" s="9" t="s">
        <v>306</v>
      </c>
      <c r="D35" s="12" t="s">
        <v>53</v>
      </c>
    </row>
    <row r="36" spans="1:4" ht="15.75" customHeight="1">
      <c r="A36" s="14">
        <v>2022</v>
      </c>
      <c r="B36" s="9" t="s">
        <v>86</v>
      </c>
      <c r="C36" s="9" t="s">
        <v>91</v>
      </c>
      <c r="D36" s="11" t="s">
        <v>48</v>
      </c>
    </row>
    <row r="37" spans="1:4" ht="15.75" customHeight="1">
      <c r="A37" s="14">
        <v>2022</v>
      </c>
      <c r="B37" s="9" t="s">
        <v>86</v>
      </c>
      <c r="C37" s="9" t="s">
        <v>275</v>
      </c>
      <c r="D37" s="11" t="s">
        <v>69</v>
      </c>
    </row>
    <row r="38" spans="1:4" ht="15.75" customHeight="1">
      <c r="A38" s="14">
        <v>2022</v>
      </c>
      <c r="B38" s="9" t="s">
        <v>86</v>
      </c>
      <c r="C38" s="9" t="s">
        <v>138</v>
      </c>
      <c r="D38" s="12" t="s">
        <v>37</v>
      </c>
    </row>
    <row r="39" spans="1:4" ht="15.75" customHeight="1">
      <c r="A39" s="14">
        <v>2022</v>
      </c>
      <c r="B39" s="9" t="s">
        <v>86</v>
      </c>
      <c r="C39" s="9" t="s">
        <v>134</v>
      </c>
      <c r="D39" s="12" t="s">
        <v>69</v>
      </c>
    </row>
    <row r="40" spans="1:4" ht="15.75" customHeight="1">
      <c r="A40" s="14">
        <v>2022</v>
      </c>
      <c r="B40" s="9" t="s">
        <v>86</v>
      </c>
      <c r="C40" s="9" t="s">
        <v>144</v>
      </c>
      <c r="D40" s="12" t="s">
        <v>53</v>
      </c>
    </row>
    <row r="41" spans="1:4" ht="15.75" customHeight="1">
      <c r="A41" s="14">
        <v>2022</v>
      </c>
      <c r="B41" s="9" t="s">
        <v>86</v>
      </c>
      <c r="C41" s="9" t="s">
        <v>497</v>
      </c>
      <c r="D41" s="10" t="s">
        <v>48</v>
      </c>
    </row>
    <row r="42" spans="1:4" ht="15.75" customHeight="1">
      <c r="A42" s="14">
        <v>2022</v>
      </c>
      <c r="B42" s="9" t="s">
        <v>86</v>
      </c>
      <c r="C42" s="9" t="s">
        <v>434</v>
      </c>
      <c r="D42" s="11" t="s">
        <v>162</v>
      </c>
    </row>
    <row r="43" spans="1:4" ht="15.75" customHeight="1">
      <c r="A43" s="14">
        <v>2022</v>
      </c>
      <c r="B43" s="9" t="s">
        <v>86</v>
      </c>
      <c r="C43" s="9" t="s">
        <v>396</v>
      </c>
      <c r="D43" s="10" t="s">
        <v>48</v>
      </c>
    </row>
    <row r="44" spans="1:4" ht="15.75" customHeight="1">
      <c r="A44" s="14">
        <v>2022</v>
      </c>
      <c r="B44" s="9" t="s">
        <v>86</v>
      </c>
      <c r="C44" s="9" t="s">
        <v>342</v>
      </c>
      <c r="D44" s="10" t="s">
        <v>48</v>
      </c>
    </row>
    <row r="45" spans="1:4" ht="15.75" customHeight="1">
      <c r="A45" s="14">
        <v>2022</v>
      </c>
      <c r="B45" s="9" t="s">
        <v>86</v>
      </c>
      <c r="C45" s="9" t="s">
        <v>343</v>
      </c>
      <c r="D45" s="11" t="s">
        <v>69</v>
      </c>
    </row>
    <row r="46" spans="1:4" ht="15.75" customHeight="1">
      <c r="A46" s="14">
        <v>2022</v>
      </c>
      <c r="B46" s="9" t="s">
        <v>86</v>
      </c>
      <c r="C46" s="9" t="s">
        <v>290</v>
      </c>
      <c r="D46" s="12" t="s">
        <v>69</v>
      </c>
    </row>
    <row r="47" spans="1:4" ht="15.75" customHeight="1">
      <c r="A47" s="14">
        <v>2022</v>
      </c>
      <c r="B47" s="9" t="s">
        <v>86</v>
      </c>
      <c r="C47" s="9" t="s">
        <v>237</v>
      </c>
      <c r="D47" s="12" t="s">
        <v>69</v>
      </c>
    </row>
    <row r="48" spans="1:4" ht="15.75" customHeight="1">
      <c r="A48" s="14">
        <v>2022</v>
      </c>
      <c r="B48" s="9" t="s">
        <v>86</v>
      </c>
      <c r="C48" s="9" t="s">
        <v>137</v>
      </c>
      <c r="D48" s="12" t="s">
        <v>30</v>
      </c>
    </row>
    <row r="49" spans="1:4" ht="15.75" customHeight="1">
      <c r="A49" s="14">
        <v>2022</v>
      </c>
      <c r="B49" s="9" t="s">
        <v>86</v>
      </c>
      <c r="C49" s="9" t="s">
        <v>394</v>
      </c>
      <c r="D49" s="11" t="s">
        <v>236</v>
      </c>
    </row>
    <row r="50" spans="1:4" ht="15.75" customHeight="1">
      <c r="A50" s="14">
        <v>2022</v>
      </c>
      <c r="B50" s="9" t="s">
        <v>86</v>
      </c>
      <c r="C50" s="9" t="s">
        <v>357</v>
      </c>
      <c r="D50" s="11" t="s">
        <v>236</v>
      </c>
    </row>
    <row r="51" spans="1:4" ht="15.75" customHeight="1">
      <c r="A51" s="14">
        <v>2022</v>
      </c>
      <c r="B51" s="9" t="s">
        <v>86</v>
      </c>
      <c r="C51" s="9" t="s">
        <v>212</v>
      </c>
      <c r="D51" s="12" t="s">
        <v>53</v>
      </c>
    </row>
    <row r="52" spans="1:4" ht="15.75" customHeight="1">
      <c r="A52" s="14">
        <v>2022</v>
      </c>
      <c r="B52" s="9" t="s">
        <v>86</v>
      </c>
      <c r="C52" s="9" t="s">
        <v>210</v>
      </c>
      <c r="D52" s="12" t="s">
        <v>53</v>
      </c>
    </row>
    <row r="53" spans="1:4" ht="15.75" customHeight="1">
      <c r="A53" s="14">
        <v>2022</v>
      </c>
      <c r="B53" s="9" t="s">
        <v>86</v>
      </c>
      <c r="C53" s="9" t="s">
        <v>412</v>
      </c>
      <c r="D53" s="10" t="s">
        <v>48</v>
      </c>
    </row>
    <row r="54" spans="1:4" ht="15.75" customHeight="1">
      <c r="A54" s="14">
        <v>2022</v>
      </c>
      <c r="B54" s="9" t="s">
        <v>86</v>
      </c>
      <c r="C54" s="9" t="s">
        <v>294</v>
      </c>
      <c r="D54" s="10" t="s">
        <v>48</v>
      </c>
    </row>
    <row r="55" spans="1:4" ht="15.75" customHeight="1">
      <c r="A55" s="14">
        <v>2022</v>
      </c>
      <c r="B55" s="9" t="s">
        <v>86</v>
      </c>
      <c r="C55" s="9" t="s">
        <v>358</v>
      </c>
      <c r="D55" s="10" t="s">
        <v>48</v>
      </c>
    </row>
    <row r="56" spans="1:4" ht="15.75" customHeight="1">
      <c r="A56" s="14">
        <v>2022</v>
      </c>
      <c r="B56" s="9" t="s">
        <v>92</v>
      </c>
      <c r="C56" s="9" t="s">
        <v>530</v>
      </c>
      <c r="D56" s="10" t="s">
        <v>162</v>
      </c>
    </row>
    <row r="57" spans="1:4" ht="15.75" customHeight="1">
      <c r="A57" s="14">
        <v>2022</v>
      </c>
      <c r="B57" s="9" t="s">
        <v>92</v>
      </c>
      <c r="C57" s="9" t="s">
        <v>397</v>
      </c>
      <c r="D57" s="11" t="s">
        <v>48</v>
      </c>
    </row>
    <row r="58" spans="1:4" ht="15.75" customHeight="1">
      <c r="A58" s="14">
        <v>2022</v>
      </c>
      <c r="B58" s="9" t="s">
        <v>92</v>
      </c>
      <c r="C58" s="9" t="s">
        <v>398</v>
      </c>
      <c r="D58" s="11" t="s">
        <v>48</v>
      </c>
    </row>
    <row r="59" spans="1:4" ht="15.75" customHeight="1">
      <c r="A59" s="14">
        <v>2022</v>
      </c>
      <c r="B59" s="9" t="s">
        <v>92</v>
      </c>
      <c r="C59" s="9" t="s">
        <v>386</v>
      </c>
      <c r="D59" s="11" t="s">
        <v>69</v>
      </c>
    </row>
    <row r="60" spans="1:4" ht="15.75" customHeight="1">
      <c r="A60" s="14">
        <v>2022</v>
      </c>
      <c r="B60" s="9" t="s">
        <v>92</v>
      </c>
      <c r="C60" s="9" t="s">
        <v>355</v>
      </c>
      <c r="D60" s="11" t="s">
        <v>30</v>
      </c>
    </row>
    <row r="61" spans="1:4" ht="15.75" customHeight="1">
      <c r="A61" s="14">
        <v>2022</v>
      </c>
      <c r="B61" s="9" t="s">
        <v>92</v>
      </c>
      <c r="C61" s="9" t="s">
        <v>178</v>
      </c>
      <c r="D61" s="12" t="s">
        <v>30</v>
      </c>
    </row>
    <row r="62" spans="1:4" ht="15.75" customHeight="1">
      <c r="A62" s="14">
        <v>2022</v>
      </c>
      <c r="B62" s="9" t="s">
        <v>92</v>
      </c>
      <c r="C62" s="9" t="s">
        <v>179</v>
      </c>
      <c r="D62" s="12" t="s">
        <v>30</v>
      </c>
    </row>
    <row r="63" spans="1:4" ht="15.75" customHeight="1">
      <c r="A63" s="14">
        <v>2022</v>
      </c>
      <c r="B63" s="9" t="s">
        <v>92</v>
      </c>
      <c r="C63" s="9" t="s">
        <v>105</v>
      </c>
      <c r="D63" s="12" t="s">
        <v>30</v>
      </c>
    </row>
    <row r="64" spans="1:4" ht="15.75" customHeight="1">
      <c r="A64" s="14">
        <v>2022</v>
      </c>
      <c r="B64" s="9" t="s">
        <v>92</v>
      </c>
      <c r="C64" s="9" t="s">
        <v>111</v>
      </c>
      <c r="D64" s="12" t="s">
        <v>69</v>
      </c>
    </row>
    <row r="65" spans="1:4" ht="15.75" customHeight="1">
      <c r="A65" s="14">
        <v>2022</v>
      </c>
      <c r="B65" s="9" t="s">
        <v>92</v>
      </c>
      <c r="C65" s="9" t="s">
        <v>110</v>
      </c>
      <c r="D65" s="12" t="s">
        <v>53</v>
      </c>
    </row>
    <row r="66" spans="1:4" ht="15.75" customHeight="1">
      <c r="A66" s="14">
        <v>2022</v>
      </c>
      <c r="B66" s="9" t="s">
        <v>92</v>
      </c>
      <c r="C66" s="9" t="s">
        <v>506</v>
      </c>
      <c r="D66" s="10" t="s">
        <v>162</v>
      </c>
    </row>
    <row r="67" spans="1:4" ht="15.75" customHeight="1">
      <c r="A67" s="14">
        <v>2022</v>
      </c>
      <c r="B67" s="9" t="s">
        <v>92</v>
      </c>
      <c r="C67" s="9" t="s">
        <v>466</v>
      </c>
      <c r="D67" s="10" t="s">
        <v>48</v>
      </c>
    </row>
    <row r="68" spans="1:4" ht="15.75" customHeight="1">
      <c r="A68" s="14">
        <v>2022</v>
      </c>
      <c r="B68" s="9" t="s">
        <v>92</v>
      </c>
      <c r="C68" s="9" t="s">
        <v>310</v>
      </c>
      <c r="D68" s="11" t="s">
        <v>162</v>
      </c>
    </row>
    <row r="69" spans="1:4" ht="15.75" customHeight="1">
      <c r="A69" s="14">
        <v>2022</v>
      </c>
      <c r="B69" s="9" t="s">
        <v>92</v>
      </c>
      <c r="C69" s="9" t="s">
        <v>295</v>
      </c>
      <c r="D69" s="11" t="s">
        <v>162</v>
      </c>
    </row>
    <row r="70" spans="1:4" ht="15.75" customHeight="1">
      <c r="A70" s="14">
        <v>2022</v>
      </c>
      <c r="B70" s="9" t="s">
        <v>92</v>
      </c>
      <c r="C70" s="9" t="s">
        <v>271</v>
      </c>
      <c r="D70" s="11" t="s">
        <v>162</v>
      </c>
    </row>
    <row r="71" spans="1:4" ht="15.75" customHeight="1">
      <c r="A71" s="14">
        <v>2022</v>
      </c>
      <c r="B71" s="9" t="s">
        <v>92</v>
      </c>
      <c r="C71" s="9" t="s">
        <v>381</v>
      </c>
      <c r="D71" s="11" t="s">
        <v>162</v>
      </c>
    </row>
    <row r="72" spans="1:4" ht="15.75" customHeight="1">
      <c r="A72" s="14">
        <v>2022</v>
      </c>
      <c r="B72" s="9" t="s">
        <v>92</v>
      </c>
      <c r="C72" s="9" t="s">
        <v>264</v>
      </c>
      <c r="D72" s="11" t="s">
        <v>48</v>
      </c>
    </row>
    <row r="73" spans="1:4" ht="15.75" customHeight="1">
      <c r="A73" s="14">
        <v>2022</v>
      </c>
      <c r="B73" s="9" t="s">
        <v>92</v>
      </c>
      <c r="C73" s="9" t="s">
        <v>299</v>
      </c>
      <c r="D73" s="11" t="s">
        <v>48</v>
      </c>
    </row>
    <row r="74" spans="1:4" ht="15.75" customHeight="1">
      <c r="A74" s="14">
        <v>2022</v>
      </c>
      <c r="B74" s="9" t="s">
        <v>92</v>
      </c>
      <c r="C74" s="9" t="s">
        <v>287</v>
      </c>
      <c r="D74" s="11" t="s">
        <v>48</v>
      </c>
    </row>
    <row r="75" spans="1:4" ht="15.75" customHeight="1">
      <c r="A75" s="14">
        <v>2022</v>
      </c>
      <c r="B75" s="9" t="s">
        <v>92</v>
      </c>
      <c r="C75" s="9" t="s">
        <v>265</v>
      </c>
      <c r="D75" s="11" t="s">
        <v>48</v>
      </c>
    </row>
    <row r="76" spans="1:4" ht="15.75" customHeight="1">
      <c r="A76" s="14">
        <v>2022</v>
      </c>
      <c r="B76" s="9" t="s">
        <v>92</v>
      </c>
      <c r="C76" s="9" t="s">
        <v>364</v>
      </c>
      <c r="D76" s="12" t="s">
        <v>48</v>
      </c>
    </row>
    <row r="77" spans="1:4" ht="15.75" customHeight="1">
      <c r="A77" s="14">
        <v>2022</v>
      </c>
      <c r="B77" s="9" t="s">
        <v>92</v>
      </c>
      <c r="C77" s="9" t="s">
        <v>365</v>
      </c>
      <c r="D77" s="12" t="s">
        <v>48</v>
      </c>
    </row>
    <row r="78" spans="1:4" ht="15.75" customHeight="1">
      <c r="A78" s="14">
        <v>2022</v>
      </c>
      <c r="B78" s="9" t="s">
        <v>92</v>
      </c>
      <c r="C78" s="9" t="s">
        <v>366</v>
      </c>
      <c r="D78" s="12" t="s">
        <v>162</v>
      </c>
    </row>
    <row r="79" spans="1:4" ht="15.75" customHeight="1">
      <c r="A79" s="14">
        <v>2022</v>
      </c>
      <c r="B79" s="9" t="s">
        <v>92</v>
      </c>
      <c r="C79" s="9" t="s">
        <v>176</v>
      </c>
      <c r="D79" s="12" t="s">
        <v>69</v>
      </c>
    </row>
    <row r="80" spans="1:4" ht="15.75" customHeight="1">
      <c r="A80" s="14">
        <v>2022</v>
      </c>
      <c r="B80" s="9" t="s">
        <v>92</v>
      </c>
      <c r="C80" s="9" t="s">
        <v>108</v>
      </c>
      <c r="D80" s="12" t="s">
        <v>69</v>
      </c>
    </row>
    <row r="81" spans="1:4" ht="15.75" customHeight="1">
      <c r="A81" s="14">
        <v>2022</v>
      </c>
      <c r="B81" s="9" t="s">
        <v>92</v>
      </c>
      <c r="C81" s="9" t="s">
        <v>109</v>
      </c>
      <c r="D81" s="12" t="s">
        <v>69</v>
      </c>
    </row>
    <row r="82" spans="1:4" ht="15.75" customHeight="1">
      <c r="A82" s="14">
        <v>2022</v>
      </c>
      <c r="B82" s="9" t="s">
        <v>92</v>
      </c>
      <c r="C82" s="9" t="s">
        <v>273</v>
      </c>
      <c r="D82" s="12" t="s">
        <v>69</v>
      </c>
    </row>
    <row r="83" spans="1:4" ht="15.75" customHeight="1">
      <c r="A83" s="14">
        <v>2022</v>
      </c>
      <c r="B83" s="9" t="s">
        <v>92</v>
      </c>
      <c r="C83" s="9" t="s">
        <v>93</v>
      </c>
      <c r="D83" s="12" t="s">
        <v>30</v>
      </c>
    </row>
    <row r="84" spans="1:4" ht="15.75" customHeight="1">
      <c r="A84" s="14">
        <v>2022</v>
      </c>
      <c r="B84" s="9" t="s">
        <v>92</v>
      </c>
      <c r="C84" s="9" t="s">
        <v>122</v>
      </c>
      <c r="D84" s="12" t="s">
        <v>48</v>
      </c>
    </row>
    <row r="85" spans="1:4" ht="15.75" customHeight="1">
      <c r="A85" s="14">
        <v>2022</v>
      </c>
      <c r="B85" s="9" t="s">
        <v>92</v>
      </c>
      <c r="C85" s="9" t="s">
        <v>112</v>
      </c>
      <c r="D85" s="12" t="s">
        <v>48</v>
      </c>
    </row>
    <row r="86" spans="1:4" ht="15.75" customHeight="1">
      <c r="A86" s="14">
        <v>2022</v>
      </c>
      <c r="B86" s="9" t="s">
        <v>92</v>
      </c>
      <c r="C86" s="9" t="s">
        <v>123</v>
      </c>
      <c r="D86" s="12" t="s">
        <v>48</v>
      </c>
    </row>
    <row r="87" spans="1:4" ht="15.75" customHeight="1">
      <c r="A87" s="14">
        <v>2022</v>
      </c>
      <c r="B87" s="9" t="s">
        <v>92</v>
      </c>
      <c r="C87" s="9" t="s">
        <v>113</v>
      </c>
      <c r="D87" s="12" t="s">
        <v>48</v>
      </c>
    </row>
    <row r="88" spans="1:4" ht="15.75" customHeight="1">
      <c r="A88" s="14">
        <v>2022</v>
      </c>
      <c r="B88" s="9" t="s">
        <v>92</v>
      </c>
      <c r="C88" s="9" t="s">
        <v>124</v>
      </c>
      <c r="D88" s="12" t="s">
        <v>69</v>
      </c>
    </row>
    <row r="89" spans="1:4" ht="15.75" customHeight="1">
      <c r="A89" s="14">
        <v>2022</v>
      </c>
      <c r="B89" s="9" t="s">
        <v>92</v>
      </c>
      <c r="C89" s="9" t="s">
        <v>125</v>
      </c>
      <c r="D89" s="12" t="s">
        <v>69</v>
      </c>
    </row>
    <row r="90" spans="1:4" ht="15.75" customHeight="1">
      <c r="A90" s="14">
        <v>2022</v>
      </c>
      <c r="B90" s="9" t="s">
        <v>92</v>
      </c>
      <c r="C90" s="9" t="s">
        <v>155</v>
      </c>
      <c r="D90" s="12" t="s">
        <v>48</v>
      </c>
    </row>
    <row r="91" spans="1:4" ht="15.75" customHeight="1">
      <c r="A91" s="14">
        <v>2022</v>
      </c>
      <c r="B91" s="9" t="s">
        <v>92</v>
      </c>
      <c r="C91" s="9" t="s">
        <v>133</v>
      </c>
      <c r="D91" s="12" t="s">
        <v>48</v>
      </c>
    </row>
    <row r="92" spans="1:4" ht="15.75" customHeight="1">
      <c r="A92" s="14">
        <v>2022</v>
      </c>
      <c r="B92" s="9" t="s">
        <v>92</v>
      </c>
      <c r="C92" s="9" t="s">
        <v>192</v>
      </c>
      <c r="D92" s="12" t="s">
        <v>69</v>
      </c>
    </row>
    <row r="93" spans="1:4" ht="15.75" customHeight="1">
      <c r="A93" s="14">
        <v>2022</v>
      </c>
      <c r="B93" s="9" t="s">
        <v>92</v>
      </c>
      <c r="C93" s="9" t="s">
        <v>603</v>
      </c>
      <c r="D93" s="10" t="s">
        <v>236</v>
      </c>
    </row>
    <row r="94" spans="1:4" ht="15.75" customHeight="1">
      <c r="A94" s="14">
        <v>2022</v>
      </c>
      <c r="B94" s="9" t="s">
        <v>92</v>
      </c>
      <c r="C94" s="9" t="s">
        <v>586</v>
      </c>
      <c r="D94" s="10" t="s">
        <v>236</v>
      </c>
    </row>
    <row r="95" spans="1:4" ht="15.75" customHeight="1">
      <c r="A95" s="14">
        <v>2022</v>
      </c>
      <c r="B95" s="9" t="s">
        <v>92</v>
      </c>
      <c r="C95" s="9" t="s">
        <v>480</v>
      </c>
      <c r="D95" s="10" t="s">
        <v>236</v>
      </c>
    </row>
    <row r="96" spans="1:4" ht="15.75" customHeight="1">
      <c r="A96" s="14">
        <v>2022</v>
      </c>
      <c r="B96" s="9" t="s">
        <v>92</v>
      </c>
      <c r="C96" s="9" t="s">
        <v>501</v>
      </c>
      <c r="D96" s="10" t="s">
        <v>236</v>
      </c>
    </row>
    <row r="97" spans="1:4" ht="15.75" customHeight="1">
      <c r="A97" s="14">
        <v>2022</v>
      </c>
      <c r="B97" s="9" t="s">
        <v>92</v>
      </c>
      <c r="C97" s="9" t="s">
        <v>373</v>
      </c>
      <c r="D97" s="10" t="s">
        <v>236</v>
      </c>
    </row>
    <row r="98" spans="1:4" ht="15.75" customHeight="1">
      <c r="A98" s="14">
        <v>2022</v>
      </c>
      <c r="B98" s="9" t="s">
        <v>92</v>
      </c>
      <c r="C98" s="9" t="s">
        <v>257</v>
      </c>
      <c r="D98" s="10" t="s">
        <v>236</v>
      </c>
    </row>
    <row r="99" spans="1:4" ht="15.75" customHeight="1">
      <c r="A99" s="14">
        <v>2022</v>
      </c>
      <c r="B99" s="9" t="s">
        <v>92</v>
      </c>
      <c r="C99" s="9" t="s">
        <v>374</v>
      </c>
      <c r="D99" s="10" t="s">
        <v>236</v>
      </c>
    </row>
    <row r="100" spans="1:4" ht="15.75" customHeight="1">
      <c r="A100" s="14">
        <v>2022</v>
      </c>
      <c r="B100" s="9" t="s">
        <v>92</v>
      </c>
      <c r="C100" s="9" t="s">
        <v>436</v>
      </c>
      <c r="D100" s="11" t="s">
        <v>236</v>
      </c>
    </row>
    <row r="101" spans="1:4" ht="15.75" customHeight="1">
      <c r="A101" s="14">
        <v>2022</v>
      </c>
      <c r="B101" s="9" t="s">
        <v>92</v>
      </c>
      <c r="C101" s="9" t="s">
        <v>352</v>
      </c>
      <c r="D101" s="11" t="s">
        <v>236</v>
      </c>
    </row>
    <row r="102" spans="1:4" ht="15.75" customHeight="1">
      <c r="A102" s="14">
        <v>2022</v>
      </c>
      <c r="B102" s="9" t="s">
        <v>92</v>
      </c>
      <c r="C102" s="9" t="s">
        <v>292</v>
      </c>
      <c r="D102" s="11" t="s">
        <v>236</v>
      </c>
    </row>
    <row r="103" spans="1:4" ht="15.75" customHeight="1">
      <c r="A103" s="14">
        <v>2022</v>
      </c>
      <c r="B103" s="9" t="s">
        <v>92</v>
      </c>
      <c r="C103" s="9" t="s">
        <v>353</v>
      </c>
      <c r="D103" s="11" t="s">
        <v>236</v>
      </c>
    </row>
    <row r="104" spans="1:4" ht="15.75" customHeight="1">
      <c r="A104" s="14">
        <v>2022</v>
      </c>
      <c r="B104" s="9" t="s">
        <v>92</v>
      </c>
      <c r="C104" s="9" t="s">
        <v>345</v>
      </c>
      <c r="D104" s="11" t="s">
        <v>53</v>
      </c>
    </row>
    <row r="105" spans="1:4" ht="15.75" customHeight="1">
      <c r="A105" s="14">
        <v>2022</v>
      </c>
      <c r="B105" s="9" t="s">
        <v>92</v>
      </c>
      <c r="C105" s="9" t="s">
        <v>246</v>
      </c>
      <c r="D105" s="11" t="s">
        <v>53</v>
      </c>
    </row>
    <row r="106" spans="1:4" ht="15.75" customHeight="1">
      <c r="A106" s="14">
        <v>2022</v>
      </c>
      <c r="B106" s="9" t="s">
        <v>92</v>
      </c>
      <c r="C106" s="9" t="s">
        <v>165</v>
      </c>
      <c r="D106" s="11" t="s">
        <v>53</v>
      </c>
    </row>
    <row r="107" spans="1:4" ht="15.75" customHeight="1">
      <c r="A107" s="14">
        <v>2022</v>
      </c>
      <c r="B107" s="9" t="s">
        <v>92</v>
      </c>
      <c r="C107" s="9" t="s">
        <v>248</v>
      </c>
      <c r="D107" s="11" t="s">
        <v>53</v>
      </c>
    </row>
    <row r="108" spans="1:4" ht="15.75" customHeight="1">
      <c r="A108" s="14">
        <v>2022</v>
      </c>
      <c r="B108" s="9" t="s">
        <v>92</v>
      </c>
      <c r="C108" s="9" t="s">
        <v>328</v>
      </c>
      <c r="D108" s="12" t="s">
        <v>53</v>
      </c>
    </row>
    <row r="109" spans="1:4" ht="15.75" customHeight="1">
      <c r="A109" s="14">
        <v>2022</v>
      </c>
      <c r="B109" s="9" t="s">
        <v>92</v>
      </c>
      <c r="C109" s="9" t="s">
        <v>225</v>
      </c>
      <c r="D109" s="12" t="s">
        <v>53</v>
      </c>
    </row>
    <row r="110" spans="1:4" ht="15.75" customHeight="1">
      <c r="A110" s="14">
        <v>2022</v>
      </c>
      <c r="B110" s="9" t="s">
        <v>92</v>
      </c>
      <c r="C110" s="9" t="s">
        <v>117</v>
      </c>
      <c r="D110" s="12" t="s">
        <v>53</v>
      </c>
    </row>
    <row r="111" spans="1:4" ht="15.75" customHeight="1">
      <c r="A111" s="14">
        <v>2022</v>
      </c>
      <c r="B111" s="9" t="s">
        <v>92</v>
      </c>
      <c r="C111" s="9" t="s">
        <v>227</v>
      </c>
      <c r="D111" s="12" t="s">
        <v>53</v>
      </c>
    </row>
    <row r="112" spans="1:4" ht="15.75" customHeight="1">
      <c r="A112" s="14">
        <v>2022</v>
      </c>
      <c r="B112" s="9" t="s">
        <v>92</v>
      </c>
      <c r="C112" s="9" t="s">
        <v>288</v>
      </c>
      <c r="D112" s="12" t="s">
        <v>53</v>
      </c>
    </row>
    <row r="113" spans="1:4" ht="15.75" customHeight="1">
      <c r="A113" s="14">
        <v>2022</v>
      </c>
      <c r="B113" s="9" t="s">
        <v>92</v>
      </c>
      <c r="C113" s="9" t="s">
        <v>193</v>
      </c>
      <c r="D113" s="12" t="s">
        <v>53</v>
      </c>
    </row>
    <row r="114" spans="1:4" ht="15.75" customHeight="1">
      <c r="A114" s="14">
        <v>2022</v>
      </c>
      <c r="B114" s="9" t="s">
        <v>537</v>
      </c>
      <c r="C114" s="9" t="s">
        <v>538</v>
      </c>
      <c r="D114" s="12" t="s">
        <v>53</v>
      </c>
    </row>
    <row r="115" spans="1:4" ht="15.75" customHeight="1">
      <c r="A115" s="14">
        <v>2022</v>
      </c>
      <c r="B115" s="9" t="s">
        <v>537</v>
      </c>
      <c r="C115" s="9" t="s">
        <v>539</v>
      </c>
      <c r="D115" s="12" t="s">
        <v>53</v>
      </c>
    </row>
    <row r="116" spans="1:4" ht="15.75" customHeight="1">
      <c r="A116" s="14">
        <v>2022</v>
      </c>
      <c r="B116" s="9" t="s">
        <v>537</v>
      </c>
      <c r="C116" s="9" t="s">
        <v>764</v>
      </c>
      <c r="D116" s="10" t="s">
        <v>236</v>
      </c>
    </row>
    <row r="117" spans="1:4" ht="15.75" customHeight="1">
      <c r="A117" s="14">
        <v>2022</v>
      </c>
      <c r="B117" s="9" t="s">
        <v>537</v>
      </c>
      <c r="C117" s="9" t="s">
        <v>765</v>
      </c>
      <c r="D117" s="10" t="s">
        <v>236</v>
      </c>
    </row>
    <row r="118" spans="1:4" ht="15.75" customHeight="1">
      <c r="A118" s="14">
        <v>2022</v>
      </c>
      <c r="B118" s="9" t="s">
        <v>537</v>
      </c>
      <c r="C118" s="9" t="s">
        <v>786</v>
      </c>
      <c r="D118" s="10" t="s">
        <v>236</v>
      </c>
    </row>
    <row r="119" spans="1:4" ht="15.75" customHeight="1">
      <c r="A119" s="14">
        <v>2022</v>
      </c>
      <c r="B119" s="9" t="s">
        <v>537</v>
      </c>
      <c r="C119" s="9" t="s">
        <v>786</v>
      </c>
      <c r="D119" s="10" t="s">
        <v>236</v>
      </c>
    </row>
    <row r="120" spans="1:4" ht="15.75" customHeight="1">
      <c r="A120" s="14">
        <v>2022</v>
      </c>
      <c r="B120" s="9" t="s">
        <v>537</v>
      </c>
      <c r="C120" s="9" t="s">
        <v>787</v>
      </c>
      <c r="D120" s="10" t="s">
        <v>236</v>
      </c>
    </row>
    <row r="121" spans="1:4" ht="15.75" customHeight="1">
      <c r="A121" s="14">
        <v>2022</v>
      </c>
      <c r="B121" s="9" t="s">
        <v>537</v>
      </c>
      <c r="C121" s="9" t="s">
        <v>682</v>
      </c>
      <c r="D121" s="11" t="s">
        <v>236</v>
      </c>
    </row>
    <row r="122" spans="1:4" ht="15.75" customHeight="1">
      <c r="A122" s="14">
        <v>2022</v>
      </c>
      <c r="B122" s="9" t="s">
        <v>537</v>
      </c>
      <c r="C122" s="9" t="s">
        <v>683</v>
      </c>
      <c r="D122" s="11" t="s">
        <v>236</v>
      </c>
    </row>
    <row r="123" spans="1:4" ht="15.75" customHeight="1">
      <c r="A123" s="14">
        <v>2022</v>
      </c>
      <c r="B123" s="9" t="s">
        <v>171</v>
      </c>
      <c r="C123" s="9" t="s">
        <v>650</v>
      </c>
      <c r="D123" s="11" t="s">
        <v>162</v>
      </c>
    </row>
    <row r="124" spans="1:4" ht="15.75" customHeight="1">
      <c r="A124" s="14">
        <v>2022</v>
      </c>
      <c r="B124" s="9" t="s">
        <v>171</v>
      </c>
      <c r="C124" s="9" t="s">
        <v>650</v>
      </c>
      <c r="D124" s="11" t="s">
        <v>162</v>
      </c>
    </row>
    <row r="125" spans="1:4" ht="15.75" customHeight="1">
      <c r="A125" s="14">
        <v>2022</v>
      </c>
      <c r="B125" s="9" t="s">
        <v>171</v>
      </c>
      <c r="C125" s="9" t="s">
        <v>651</v>
      </c>
      <c r="D125" s="11" t="s">
        <v>162</v>
      </c>
    </row>
    <row r="126" spans="1:4" ht="15.75" customHeight="1">
      <c r="A126" s="14">
        <v>2022</v>
      </c>
      <c r="B126" s="9" t="s">
        <v>171</v>
      </c>
      <c r="C126" s="9" t="s">
        <v>651</v>
      </c>
      <c r="D126" s="11" t="s">
        <v>162</v>
      </c>
    </row>
    <row r="127" spans="1:4" ht="15.75" customHeight="1">
      <c r="A127" s="14">
        <v>2022</v>
      </c>
      <c r="B127" s="9" t="s">
        <v>171</v>
      </c>
      <c r="C127" s="9" t="s">
        <v>488</v>
      </c>
      <c r="D127" s="11" t="s">
        <v>162</v>
      </c>
    </row>
    <row r="128" spans="1:4" ht="15.75" customHeight="1">
      <c r="A128" s="14">
        <v>2022</v>
      </c>
      <c r="B128" s="9" t="s">
        <v>171</v>
      </c>
      <c r="C128" s="9" t="s">
        <v>489</v>
      </c>
      <c r="D128" s="11" t="s">
        <v>162</v>
      </c>
    </row>
    <row r="129" spans="1:4" ht="15.75" customHeight="1">
      <c r="A129" s="14">
        <v>2022</v>
      </c>
      <c r="B129" s="9" t="s">
        <v>171</v>
      </c>
      <c r="C129" s="9" t="s">
        <v>362</v>
      </c>
      <c r="D129" s="11" t="s">
        <v>162</v>
      </c>
    </row>
    <row r="130" spans="1:4" ht="15.75" customHeight="1">
      <c r="A130" s="14">
        <v>2022</v>
      </c>
      <c r="B130" s="9" t="s">
        <v>171</v>
      </c>
      <c r="C130" s="9" t="s">
        <v>362</v>
      </c>
      <c r="D130" s="11" t="s">
        <v>162</v>
      </c>
    </row>
    <row r="131" spans="1:4" ht="15.75" customHeight="1">
      <c r="A131" s="14">
        <v>2022</v>
      </c>
      <c r="B131" s="9" t="s">
        <v>171</v>
      </c>
      <c r="C131" s="9" t="s">
        <v>604</v>
      </c>
      <c r="D131" s="12" t="s">
        <v>69</v>
      </c>
    </row>
    <row r="132" spans="1:4" ht="15.75" customHeight="1">
      <c r="A132" s="14">
        <v>2022</v>
      </c>
      <c r="B132" s="9" t="s">
        <v>171</v>
      </c>
      <c r="C132" s="9" t="s">
        <v>604</v>
      </c>
      <c r="D132" s="12" t="s">
        <v>69</v>
      </c>
    </row>
    <row r="133" spans="1:4" ht="15.75" customHeight="1">
      <c r="A133" s="14">
        <v>2022</v>
      </c>
      <c r="B133" s="9" t="s">
        <v>171</v>
      </c>
      <c r="C133" s="9" t="s">
        <v>605</v>
      </c>
      <c r="D133" s="12" t="s">
        <v>69</v>
      </c>
    </row>
    <row r="134" spans="1:4" ht="15.75" customHeight="1">
      <c r="A134" s="14">
        <v>2022</v>
      </c>
      <c r="B134" s="9" t="s">
        <v>171</v>
      </c>
      <c r="C134" s="9" t="s">
        <v>605</v>
      </c>
      <c r="D134" s="12" t="s">
        <v>69</v>
      </c>
    </row>
    <row r="135" spans="1:4" ht="15.75" customHeight="1">
      <c r="A135" s="14">
        <v>2022</v>
      </c>
      <c r="B135" s="9" t="s">
        <v>171</v>
      </c>
      <c r="C135" s="9" t="s">
        <v>448</v>
      </c>
      <c r="D135" s="12" t="s">
        <v>69</v>
      </c>
    </row>
    <row r="136" spans="1:4" ht="15.75" customHeight="1">
      <c r="A136" s="14">
        <v>2022</v>
      </c>
      <c r="B136" s="9" t="s">
        <v>171</v>
      </c>
      <c r="C136" s="9" t="s">
        <v>449</v>
      </c>
      <c r="D136" s="12" t="s">
        <v>69</v>
      </c>
    </row>
    <row r="137" spans="1:4" ht="15.75" customHeight="1">
      <c r="A137" s="14">
        <v>2022</v>
      </c>
      <c r="B137" s="9" t="s">
        <v>171</v>
      </c>
      <c r="C137" s="9" t="s">
        <v>240</v>
      </c>
      <c r="D137" s="12" t="s">
        <v>69</v>
      </c>
    </row>
    <row r="138" spans="1:4" ht="15.75" customHeight="1">
      <c r="A138" s="14">
        <v>2022</v>
      </c>
      <c r="B138" s="9" t="s">
        <v>171</v>
      </c>
      <c r="C138" s="9" t="s">
        <v>240</v>
      </c>
      <c r="D138" s="12" t="s">
        <v>69</v>
      </c>
    </row>
    <row r="139" spans="1:4" ht="15.75" customHeight="1">
      <c r="A139" s="14">
        <v>2022</v>
      </c>
      <c r="B139" s="9" t="s">
        <v>171</v>
      </c>
      <c r="C139" s="9" t="s">
        <v>172</v>
      </c>
      <c r="D139" s="12" t="s">
        <v>53</v>
      </c>
    </row>
    <row r="140" spans="1:4" ht="15.75" customHeight="1">
      <c r="A140" s="14">
        <v>2022</v>
      </c>
      <c r="B140" s="9" t="s">
        <v>171</v>
      </c>
      <c r="C140" s="9" t="s">
        <v>172</v>
      </c>
      <c r="D140" s="12" t="s">
        <v>53</v>
      </c>
    </row>
    <row r="141" spans="1:4" ht="15.75" customHeight="1">
      <c r="A141" s="14">
        <v>2022</v>
      </c>
      <c r="B141" s="9" t="s">
        <v>171</v>
      </c>
      <c r="C141" s="9" t="s">
        <v>209</v>
      </c>
      <c r="D141" s="12" t="s">
        <v>53</v>
      </c>
    </row>
    <row r="142" spans="1:4" ht="15.75" customHeight="1">
      <c r="A142" s="14">
        <v>2022</v>
      </c>
      <c r="B142" s="9" t="s">
        <v>171</v>
      </c>
      <c r="C142" s="9" t="s">
        <v>627</v>
      </c>
      <c r="D142" s="11" t="s">
        <v>236</v>
      </c>
    </row>
    <row r="143" spans="1:4" ht="15.75" customHeight="1">
      <c r="A143" s="14">
        <v>2022</v>
      </c>
      <c r="B143" s="9" t="s">
        <v>171</v>
      </c>
      <c r="C143" s="9" t="s">
        <v>628</v>
      </c>
      <c r="D143" s="11" t="s">
        <v>236</v>
      </c>
    </row>
    <row r="144" spans="1:4" ht="15.75" customHeight="1">
      <c r="A144" s="14">
        <v>2022</v>
      </c>
      <c r="B144" s="9" t="s">
        <v>171</v>
      </c>
      <c r="C144" s="9" t="s">
        <v>519</v>
      </c>
      <c r="D144" s="12" t="s">
        <v>236</v>
      </c>
    </row>
    <row r="145" spans="1:4" ht="15.75" customHeight="1">
      <c r="A145" s="14">
        <v>2022</v>
      </c>
      <c r="B145" s="9" t="s">
        <v>171</v>
      </c>
      <c r="C145" s="9" t="s">
        <v>520</v>
      </c>
      <c r="D145" s="12" t="s">
        <v>236</v>
      </c>
    </row>
    <row r="146" spans="1:4" ht="15.75" customHeight="1">
      <c r="A146" s="14">
        <v>2022</v>
      </c>
      <c r="B146" s="9" t="s">
        <v>171</v>
      </c>
      <c r="C146" s="9" t="s">
        <v>520</v>
      </c>
      <c r="D146" s="12" t="s">
        <v>236</v>
      </c>
    </row>
    <row r="147" spans="1:4" ht="15.75" customHeight="1">
      <c r="A147" s="14">
        <v>2022</v>
      </c>
      <c r="B147" s="9" t="s">
        <v>171</v>
      </c>
      <c r="C147" s="9" t="s">
        <v>465</v>
      </c>
      <c r="D147" s="12" t="s">
        <v>236</v>
      </c>
    </row>
    <row r="148" spans="1:4" ht="15.75" customHeight="1">
      <c r="A148" s="14">
        <v>2022</v>
      </c>
      <c r="B148" s="9" t="s">
        <v>171</v>
      </c>
      <c r="C148" s="9" t="s">
        <v>465</v>
      </c>
      <c r="D148" s="12" t="s">
        <v>236</v>
      </c>
    </row>
    <row r="149" spans="1:4" ht="15.75" customHeight="1">
      <c r="A149" s="14">
        <v>2022</v>
      </c>
      <c r="B149" s="9" t="s">
        <v>281</v>
      </c>
      <c r="C149" s="9" t="s">
        <v>657</v>
      </c>
      <c r="D149" s="11" t="s">
        <v>236</v>
      </c>
    </row>
    <row r="150" spans="1:4" ht="15.75" customHeight="1">
      <c r="A150" s="14">
        <v>2022</v>
      </c>
      <c r="B150" s="9" t="s">
        <v>281</v>
      </c>
      <c r="C150" s="9" t="s">
        <v>657</v>
      </c>
      <c r="D150" s="11" t="s">
        <v>236</v>
      </c>
    </row>
    <row r="151" spans="1:4" ht="15.75" customHeight="1">
      <c r="A151" s="14">
        <v>2022</v>
      </c>
      <c r="B151" s="9" t="s">
        <v>281</v>
      </c>
      <c r="C151" s="9" t="s">
        <v>658</v>
      </c>
      <c r="D151" s="11" t="s">
        <v>236</v>
      </c>
    </row>
    <row r="152" spans="1:4" ht="15.75" customHeight="1">
      <c r="A152" s="14">
        <v>2022</v>
      </c>
      <c r="B152" s="9" t="s">
        <v>281</v>
      </c>
      <c r="C152" s="9" t="s">
        <v>658</v>
      </c>
      <c r="D152" s="11" t="s">
        <v>236</v>
      </c>
    </row>
    <row r="153" spans="1:4" ht="15.75" customHeight="1">
      <c r="A153" s="14">
        <v>2022</v>
      </c>
      <c r="B153" s="9" t="s">
        <v>281</v>
      </c>
      <c r="C153" s="9" t="s">
        <v>777</v>
      </c>
      <c r="D153" s="11" t="s">
        <v>48</v>
      </c>
    </row>
    <row r="154" spans="1:4" ht="15.75" customHeight="1">
      <c r="A154" s="14">
        <v>2022</v>
      </c>
      <c r="B154" s="9" t="s">
        <v>281</v>
      </c>
      <c r="C154" s="9" t="s">
        <v>777</v>
      </c>
      <c r="D154" s="11" t="s">
        <v>48</v>
      </c>
    </row>
    <row r="155" spans="1:4" ht="15.75" customHeight="1">
      <c r="A155" s="14">
        <v>2022</v>
      </c>
      <c r="B155" s="9" t="s">
        <v>281</v>
      </c>
      <c r="C155" s="9" t="s">
        <v>777</v>
      </c>
      <c r="D155" s="11" t="s">
        <v>48</v>
      </c>
    </row>
    <row r="156" spans="1:4" ht="15.75" customHeight="1">
      <c r="A156" s="14">
        <v>2022</v>
      </c>
      <c r="B156" s="9" t="s">
        <v>281</v>
      </c>
      <c r="C156" s="9" t="s">
        <v>777</v>
      </c>
      <c r="D156" s="11" t="s">
        <v>48</v>
      </c>
    </row>
    <row r="157" spans="1:4" ht="15.75" customHeight="1">
      <c r="A157" s="14">
        <v>2022</v>
      </c>
      <c r="B157" s="9" t="s">
        <v>281</v>
      </c>
      <c r="C157" s="9" t="s">
        <v>467</v>
      </c>
      <c r="D157" s="11" t="s">
        <v>48</v>
      </c>
    </row>
    <row r="158" spans="1:4" ht="15.75" customHeight="1">
      <c r="A158" s="14">
        <v>2022</v>
      </c>
      <c r="B158" s="9" t="s">
        <v>281</v>
      </c>
      <c r="C158" s="9" t="s">
        <v>467</v>
      </c>
      <c r="D158" s="11" t="s">
        <v>48</v>
      </c>
    </row>
    <row r="159" spans="1:4" ht="15.75" customHeight="1">
      <c r="A159" s="14">
        <v>2022</v>
      </c>
      <c r="B159" s="9" t="s">
        <v>281</v>
      </c>
      <c r="C159" s="9" t="s">
        <v>317</v>
      </c>
      <c r="D159" s="11" t="s">
        <v>48</v>
      </c>
    </row>
    <row r="160" spans="1:4" ht="15.75" customHeight="1">
      <c r="A160" s="14">
        <v>2022</v>
      </c>
      <c r="B160" s="9" t="s">
        <v>281</v>
      </c>
      <c r="C160" s="9" t="s">
        <v>317</v>
      </c>
      <c r="D160" s="11" t="s">
        <v>48</v>
      </c>
    </row>
    <row r="161" spans="1:4" ht="15.75" customHeight="1">
      <c r="A161" s="14">
        <v>2022</v>
      </c>
      <c r="B161" s="9" t="s">
        <v>281</v>
      </c>
      <c r="C161" s="9" t="s">
        <v>761</v>
      </c>
      <c r="D161" s="11" t="s">
        <v>236</v>
      </c>
    </row>
    <row r="162" spans="1:4" ht="15.75" customHeight="1">
      <c r="A162" s="14">
        <v>2022</v>
      </c>
      <c r="B162" s="9" t="s">
        <v>281</v>
      </c>
      <c r="C162" s="9" t="s">
        <v>762</v>
      </c>
      <c r="D162" s="11" t="s">
        <v>236</v>
      </c>
    </row>
    <row r="163" spans="1:4" ht="15.75" customHeight="1">
      <c r="A163" s="14">
        <v>2022</v>
      </c>
      <c r="B163" s="9" t="s">
        <v>281</v>
      </c>
      <c r="C163" s="9" t="s">
        <v>806</v>
      </c>
      <c r="D163" s="12" t="s">
        <v>69</v>
      </c>
    </row>
    <row r="164" spans="1:4" ht="15.75" customHeight="1">
      <c r="A164" s="14">
        <v>2022</v>
      </c>
      <c r="B164" s="9" t="s">
        <v>281</v>
      </c>
      <c r="C164" s="9" t="s">
        <v>806</v>
      </c>
      <c r="D164" s="12" t="s">
        <v>69</v>
      </c>
    </row>
    <row r="165" spans="1:4" ht="15.75" customHeight="1">
      <c r="A165" s="14">
        <v>2022</v>
      </c>
      <c r="B165" s="9" t="s">
        <v>281</v>
      </c>
      <c r="C165" s="9" t="s">
        <v>847</v>
      </c>
      <c r="D165" s="10" t="s">
        <v>48</v>
      </c>
    </row>
    <row r="166" spans="1:4" ht="15.75" customHeight="1">
      <c r="A166" s="14">
        <v>2022</v>
      </c>
      <c r="B166" s="9" t="s">
        <v>281</v>
      </c>
      <c r="C166" s="9" t="s">
        <v>847</v>
      </c>
      <c r="D166" s="10" t="s">
        <v>48</v>
      </c>
    </row>
    <row r="167" spans="1:4" ht="15.75" customHeight="1">
      <c r="A167" s="14">
        <v>2022</v>
      </c>
      <c r="B167" s="9" t="s">
        <v>281</v>
      </c>
      <c r="C167" s="9" t="s">
        <v>409</v>
      </c>
      <c r="D167" s="12" t="s">
        <v>53</v>
      </c>
    </row>
    <row r="168" spans="1:4" ht="15.75" customHeight="1">
      <c r="A168" s="14">
        <v>2022</v>
      </c>
      <c r="B168" s="9" t="s">
        <v>281</v>
      </c>
      <c r="C168" s="9" t="s">
        <v>409</v>
      </c>
      <c r="D168" s="12" t="s">
        <v>53</v>
      </c>
    </row>
    <row r="169" spans="1:4" ht="15.75" customHeight="1">
      <c r="A169" s="14">
        <v>2022</v>
      </c>
      <c r="B169" s="9" t="s">
        <v>281</v>
      </c>
      <c r="C169" s="9" t="s">
        <v>410</v>
      </c>
      <c r="D169" s="12" t="s">
        <v>53</v>
      </c>
    </row>
    <row r="170" spans="1:4" ht="15.75" customHeight="1">
      <c r="A170" s="14">
        <v>2022</v>
      </c>
      <c r="B170" s="9" t="s">
        <v>281</v>
      </c>
      <c r="C170" s="9" t="s">
        <v>411</v>
      </c>
      <c r="D170" s="12" t="s">
        <v>53</v>
      </c>
    </row>
    <row r="171" spans="1:4" ht="15.75" customHeight="1">
      <c r="A171" s="14">
        <v>2022</v>
      </c>
      <c r="B171" s="9" t="s">
        <v>281</v>
      </c>
      <c r="C171" s="9" t="s">
        <v>411</v>
      </c>
      <c r="D171" s="12" t="s">
        <v>53</v>
      </c>
    </row>
    <row r="172" spans="1:4" ht="15.75" customHeight="1">
      <c r="A172" s="14">
        <v>2022</v>
      </c>
      <c r="B172" s="9" t="s">
        <v>281</v>
      </c>
      <c r="C172" s="9" t="s">
        <v>336</v>
      </c>
      <c r="D172" s="12" t="s">
        <v>53</v>
      </c>
    </row>
    <row r="173" spans="1:4" ht="15.75" customHeight="1">
      <c r="A173" s="14">
        <v>2022</v>
      </c>
      <c r="B173" s="9" t="s">
        <v>281</v>
      </c>
      <c r="C173" s="9" t="s">
        <v>411</v>
      </c>
      <c r="D173" s="12" t="s">
        <v>53</v>
      </c>
    </row>
    <row r="174" spans="1:4" ht="15.75" customHeight="1">
      <c r="A174" s="14">
        <v>2022</v>
      </c>
      <c r="B174" s="9" t="s">
        <v>281</v>
      </c>
      <c r="C174" s="9" t="s">
        <v>336</v>
      </c>
      <c r="D174" s="12" t="s">
        <v>53</v>
      </c>
    </row>
    <row r="175" spans="1:4" ht="15.75" customHeight="1">
      <c r="A175" s="14">
        <v>2022</v>
      </c>
      <c r="B175" s="9" t="s">
        <v>281</v>
      </c>
      <c r="C175" s="9" t="s">
        <v>431</v>
      </c>
      <c r="D175" s="12" t="s">
        <v>53</v>
      </c>
    </row>
    <row r="176" spans="1:4" ht="15.75" customHeight="1">
      <c r="A176" s="14">
        <v>2022</v>
      </c>
      <c r="B176" s="9" t="s">
        <v>281</v>
      </c>
      <c r="C176" s="9" t="s">
        <v>431</v>
      </c>
      <c r="D176" s="12" t="s">
        <v>53</v>
      </c>
    </row>
    <row r="177" spans="1:4" ht="15.75" customHeight="1">
      <c r="A177" s="14">
        <v>2022</v>
      </c>
      <c r="B177" s="9" t="s">
        <v>281</v>
      </c>
      <c r="C177" s="9" t="s">
        <v>432</v>
      </c>
      <c r="D177" s="12" t="s">
        <v>53</v>
      </c>
    </row>
    <row r="178" spans="1:4" ht="15.75" customHeight="1">
      <c r="A178" s="14">
        <v>2022</v>
      </c>
      <c r="B178" s="9" t="s">
        <v>281</v>
      </c>
      <c r="C178" s="9" t="s">
        <v>433</v>
      </c>
      <c r="D178" s="12" t="s">
        <v>53</v>
      </c>
    </row>
    <row r="179" spans="1:4" ht="15.75" customHeight="1">
      <c r="A179" s="14">
        <v>2022</v>
      </c>
      <c r="B179" s="9" t="s">
        <v>281</v>
      </c>
      <c r="C179" s="9" t="s">
        <v>433</v>
      </c>
      <c r="D179" s="12" t="s">
        <v>53</v>
      </c>
    </row>
    <row r="180" spans="1:4" ht="15.75" customHeight="1">
      <c r="A180" s="14">
        <v>2022</v>
      </c>
      <c r="B180" s="9" t="s">
        <v>281</v>
      </c>
      <c r="C180" s="9" t="s">
        <v>282</v>
      </c>
      <c r="D180" s="12" t="s">
        <v>53</v>
      </c>
    </row>
    <row r="181" spans="1:4" ht="15.75" customHeight="1">
      <c r="A181" s="14">
        <v>2022</v>
      </c>
      <c r="B181" s="9" t="s">
        <v>281</v>
      </c>
      <c r="C181" s="9" t="s">
        <v>433</v>
      </c>
      <c r="D181" s="12" t="s">
        <v>53</v>
      </c>
    </row>
    <row r="182" spans="1:4" ht="15.75" customHeight="1">
      <c r="A182" s="14">
        <v>2022</v>
      </c>
      <c r="B182" s="9" t="s">
        <v>281</v>
      </c>
      <c r="C182" s="9" t="s">
        <v>282</v>
      </c>
      <c r="D182" s="12" t="s">
        <v>53</v>
      </c>
    </row>
    <row r="183" spans="1:4" ht="15.75" customHeight="1">
      <c r="A183" s="14">
        <v>2022</v>
      </c>
      <c r="B183" s="9" t="s">
        <v>281</v>
      </c>
      <c r="C183" s="9" t="s">
        <v>822</v>
      </c>
      <c r="D183" s="11" t="s">
        <v>236</v>
      </c>
    </row>
    <row r="184" spans="1:4" ht="15.75" customHeight="1">
      <c r="A184" s="14">
        <v>2022</v>
      </c>
      <c r="B184" s="9" t="s">
        <v>281</v>
      </c>
      <c r="C184" s="9" t="s">
        <v>822</v>
      </c>
      <c r="D184" s="11" t="s">
        <v>236</v>
      </c>
    </row>
    <row r="185" spans="1:4" ht="15.75" customHeight="1">
      <c r="A185" s="14">
        <v>2022</v>
      </c>
      <c r="B185" s="9" t="s">
        <v>281</v>
      </c>
      <c r="C185" s="9" t="s">
        <v>823</v>
      </c>
      <c r="D185" s="11" t="s">
        <v>236</v>
      </c>
    </row>
    <row r="186" spans="1:4" ht="15.75" customHeight="1">
      <c r="A186" s="14">
        <v>2022</v>
      </c>
      <c r="B186" s="9" t="s">
        <v>281</v>
      </c>
      <c r="C186" s="9" t="s">
        <v>648</v>
      </c>
      <c r="D186" s="12" t="s">
        <v>53</v>
      </c>
    </row>
    <row r="187" spans="1:4" ht="15.75" customHeight="1">
      <c r="A187" s="14">
        <v>2022</v>
      </c>
      <c r="B187" s="9" t="s">
        <v>281</v>
      </c>
      <c r="C187" s="9" t="s">
        <v>649</v>
      </c>
      <c r="D187" s="12" t="s">
        <v>53</v>
      </c>
    </row>
    <row r="188" spans="1:4" ht="15.75" customHeight="1">
      <c r="A188" s="14">
        <v>2022</v>
      </c>
      <c r="B188" s="9" t="s">
        <v>281</v>
      </c>
      <c r="C188" s="9" t="s">
        <v>824</v>
      </c>
      <c r="D188" s="11" t="s">
        <v>236</v>
      </c>
    </row>
    <row r="189" spans="1:4" ht="15.75" customHeight="1">
      <c r="A189" s="14">
        <v>2022</v>
      </c>
      <c r="B189" s="9" t="s">
        <v>281</v>
      </c>
      <c r="C189" s="9" t="s">
        <v>825</v>
      </c>
      <c r="D189" s="11" t="s">
        <v>236</v>
      </c>
    </row>
    <row r="190" spans="1:4" ht="15.75" customHeight="1">
      <c r="A190" s="14">
        <v>2022</v>
      </c>
      <c r="B190" s="9" t="s">
        <v>608</v>
      </c>
      <c r="C190" s="9">
        <v>300</v>
      </c>
      <c r="D190" s="12" t="s">
        <v>30</v>
      </c>
    </row>
    <row r="191" spans="1:4" ht="15.75" customHeight="1">
      <c r="A191" s="14">
        <v>2022</v>
      </c>
      <c r="B191" s="9" t="s">
        <v>608</v>
      </c>
      <c r="C191" s="9">
        <v>300</v>
      </c>
      <c r="D191" s="12" t="s">
        <v>30</v>
      </c>
    </row>
    <row r="192" spans="1:4" ht="15.75" customHeight="1">
      <c r="A192" s="14">
        <v>2022</v>
      </c>
      <c r="B192" s="9" t="s">
        <v>608</v>
      </c>
      <c r="C192" s="9" t="s">
        <v>678</v>
      </c>
      <c r="D192" s="12" t="s">
        <v>30</v>
      </c>
    </row>
    <row r="193" spans="1:4" ht="15.75" customHeight="1">
      <c r="A193" s="14">
        <v>2022</v>
      </c>
      <c r="B193" s="9" t="s">
        <v>608</v>
      </c>
      <c r="C193" s="9" t="s">
        <v>816</v>
      </c>
      <c r="D193" s="12" t="s">
        <v>610</v>
      </c>
    </row>
    <row r="194" spans="1:4" ht="15.75" customHeight="1">
      <c r="A194" s="14">
        <v>2022</v>
      </c>
      <c r="B194" s="9" t="s">
        <v>608</v>
      </c>
      <c r="C194" s="9" t="s">
        <v>609</v>
      </c>
      <c r="D194" s="12" t="s">
        <v>610</v>
      </c>
    </row>
    <row r="195" spans="1:4" ht="15.75" customHeight="1">
      <c r="A195" s="14">
        <v>2022</v>
      </c>
      <c r="B195" s="9" t="s">
        <v>608</v>
      </c>
      <c r="C195" s="9" t="s">
        <v>611</v>
      </c>
      <c r="D195" s="12" t="s">
        <v>610</v>
      </c>
    </row>
    <row r="196" spans="1:4" ht="15.75" customHeight="1">
      <c r="A196" s="14">
        <v>2022</v>
      </c>
      <c r="B196" s="9" t="s">
        <v>269</v>
      </c>
      <c r="C196" s="9" t="s">
        <v>692</v>
      </c>
      <c r="D196" s="12" t="s">
        <v>69</v>
      </c>
    </row>
    <row r="197" spans="1:4" ht="15.75" customHeight="1">
      <c r="A197" s="14">
        <v>2022</v>
      </c>
      <c r="B197" s="9" t="s">
        <v>269</v>
      </c>
      <c r="C197" s="9" t="s">
        <v>493</v>
      </c>
      <c r="D197" s="12" t="s">
        <v>69</v>
      </c>
    </row>
    <row r="198" spans="1:4" ht="15.75" customHeight="1">
      <c r="A198" s="14">
        <v>2022</v>
      </c>
      <c r="B198" s="9" t="s">
        <v>269</v>
      </c>
      <c r="C198" s="9" t="s">
        <v>692</v>
      </c>
      <c r="D198" s="12" t="s">
        <v>69</v>
      </c>
    </row>
    <row r="199" spans="1:4" ht="15.75" customHeight="1">
      <c r="A199" s="14">
        <v>2022</v>
      </c>
      <c r="B199" s="9" t="s">
        <v>269</v>
      </c>
      <c r="C199" s="9" t="s">
        <v>493</v>
      </c>
      <c r="D199" s="12" t="s">
        <v>69</v>
      </c>
    </row>
    <row r="200" spans="1:4" ht="15.75" customHeight="1">
      <c r="A200" s="14">
        <v>2022</v>
      </c>
      <c r="B200" s="9" t="s">
        <v>269</v>
      </c>
      <c r="C200" s="9" t="s">
        <v>692</v>
      </c>
      <c r="D200" s="12" t="s">
        <v>69</v>
      </c>
    </row>
    <row r="201" spans="1:4" ht="15.75" customHeight="1">
      <c r="A201" s="14">
        <v>2022</v>
      </c>
      <c r="B201" s="9" t="s">
        <v>269</v>
      </c>
      <c r="C201" s="9" t="s">
        <v>693</v>
      </c>
      <c r="D201" s="12" t="s">
        <v>69</v>
      </c>
    </row>
    <row r="202" spans="1:4" ht="15.75" customHeight="1">
      <c r="A202" s="14">
        <v>2022</v>
      </c>
      <c r="B202" s="9" t="s">
        <v>269</v>
      </c>
      <c r="C202" s="9" t="s">
        <v>494</v>
      </c>
      <c r="D202" s="12" t="s">
        <v>69</v>
      </c>
    </row>
    <row r="203" spans="1:4" ht="15.75" customHeight="1">
      <c r="A203" s="14">
        <v>2022</v>
      </c>
      <c r="B203" s="9" t="s">
        <v>269</v>
      </c>
      <c r="C203" s="9" t="s">
        <v>495</v>
      </c>
      <c r="D203" s="12" t="s">
        <v>69</v>
      </c>
    </row>
    <row r="204" spans="1:4" ht="15.75" customHeight="1">
      <c r="A204" s="14">
        <v>2022</v>
      </c>
      <c r="B204" s="9" t="s">
        <v>269</v>
      </c>
      <c r="C204" s="9" t="s">
        <v>333</v>
      </c>
      <c r="D204" s="12" t="s">
        <v>69</v>
      </c>
    </row>
    <row r="205" spans="1:4" ht="15.75" customHeight="1">
      <c r="A205" s="14">
        <v>2022</v>
      </c>
      <c r="B205" s="9" t="s">
        <v>269</v>
      </c>
      <c r="C205" s="9" t="s">
        <v>333</v>
      </c>
      <c r="D205" s="12" t="s">
        <v>69</v>
      </c>
    </row>
    <row r="206" spans="1:4" ht="15.75" customHeight="1">
      <c r="A206" s="14">
        <v>2022</v>
      </c>
      <c r="B206" s="9" t="s">
        <v>269</v>
      </c>
      <c r="C206" s="9" t="s">
        <v>334</v>
      </c>
      <c r="D206" s="12" t="s">
        <v>69</v>
      </c>
    </row>
    <row r="207" spans="1:4" ht="15.75" customHeight="1">
      <c r="A207" s="14">
        <v>2022</v>
      </c>
      <c r="B207" s="9" t="s">
        <v>269</v>
      </c>
      <c r="C207" s="9" t="s">
        <v>334</v>
      </c>
      <c r="D207" s="12" t="s">
        <v>69</v>
      </c>
    </row>
    <row r="208" spans="1:4" ht="15.75" customHeight="1">
      <c r="A208" s="14">
        <v>2022</v>
      </c>
      <c r="B208" s="9" t="s">
        <v>269</v>
      </c>
      <c r="C208" s="9" t="s">
        <v>671</v>
      </c>
      <c r="D208" s="12" t="s">
        <v>30</v>
      </c>
    </row>
    <row r="209" spans="1:4" ht="15.75" customHeight="1">
      <c r="A209" s="14">
        <v>2022</v>
      </c>
      <c r="B209" s="9" t="s">
        <v>269</v>
      </c>
      <c r="C209" s="9" t="s">
        <v>461</v>
      </c>
      <c r="D209" s="12" t="s">
        <v>30</v>
      </c>
    </row>
    <row r="210" spans="1:4" ht="15.75" customHeight="1">
      <c r="A210" s="14">
        <v>2022</v>
      </c>
      <c r="B210" s="9" t="s">
        <v>269</v>
      </c>
      <c r="C210" s="9" t="s">
        <v>461</v>
      </c>
      <c r="D210" s="12" t="s">
        <v>30</v>
      </c>
    </row>
    <row r="211" spans="1:4" ht="15.75" customHeight="1">
      <c r="A211" s="14">
        <v>2022</v>
      </c>
      <c r="B211" s="9" t="s">
        <v>269</v>
      </c>
      <c r="C211" s="9" t="s">
        <v>672</v>
      </c>
      <c r="D211" s="12" t="s">
        <v>30</v>
      </c>
    </row>
    <row r="212" spans="1:4" ht="15.75" customHeight="1">
      <c r="A212" s="14">
        <v>2022</v>
      </c>
      <c r="B212" s="9" t="s">
        <v>269</v>
      </c>
      <c r="C212" s="9" t="s">
        <v>462</v>
      </c>
      <c r="D212" s="12" t="s">
        <v>30</v>
      </c>
    </row>
    <row r="213" spans="1:4" ht="15.75" customHeight="1">
      <c r="A213" s="14">
        <v>2022</v>
      </c>
      <c r="B213" s="9" t="s">
        <v>269</v>
      </c>
      <c r="C213" s="9" t="s">
        <v>270</v>
      </c>
      <c r="D213" s="12" t="s">
        <v>30</v>
      </c>
    </row>
    <row r="214" spans="1:4" ht="15.75" customHeight="1">
      <c r="A214" s="14">
        <v>2022</v>
      </c>
      <c r="B214" s="9" t="s">
        <v>269</v>
      </c>
      <c r="C214" s="9" t="s">
        <v>587</v>
      </c>
      <c r="D214" s="12" t="s">
        <v>53</v>
      </c>
    </row>
    <row r="215" spans="1:4" ht="15.75" customHeight="1">
      <c r="A215" s="14">
        <v>2022</v>
      </c>
      <c r="B215" s="9" t="s">
        <v>269</v>
      </c>
      <c r="C215" s="9" t="s">
        <v>587</v>
      </c>
      <c r="D215" s="12" t="s">
        <v>53</v>
      </c>
    </row>
    <row r="216" spans="1:4" ht="15.75" customHeight="1">
      <c r="A216" s="14">
        <v>2022</v>
      </c>
      <c r="B216" s="9" t="s">
        <v>269</v>
      </c>
      <c r="C216" s="9" t="s">
        <v>309</v>
      </c>
      <c r="D216" s="12" t="s">
        <v>53</v>
      </c>
    </row>
    <row r="217" spans="1:4" ht="15.75" customHeight="1">
      <c r="A217" s="14">
        <v>2022</v>
      </c>
      <c r="B217" s="9" t="s">
        <v>731</v>
      </c>
      <c r="C217" s="9" t="s">
        <v>732</v>
      </c>
      <c r="D217" s="10" t="s">
        <v>236</v>
      </c>
    </row>
    <row r="218" spans="1:4" ht="15.75" customHeight="1">
      <c r="A218" s="14">
        <v>2022</v>
      </c>
      <c r="B218" s="9" t="s">
        <v>258</v>
      </c>
      <c r="C218" s="9" t="s">
        <v>684</v>
      </c>
      <c r="D218" s="11" t="s">
        <v>236</v>
      </c>
    </row>
    <row r="219" spans="1:4" ht="15.75" customHeight="1">
      <c r="A219" s="14">
        <v>2022</v>
      </c>
      <c r="B219" s="9" t="s">
        <v>258</v>
      </c>
      <c r="C219" s="9" t="s">
        <v>684</v>
      </c>
      <c r="D219" s="11" t="s">
        <v>236</v>
      </c>
    </row>
    <row r="220" spans="1:4" ht="15.75" customHeight="1">
      <c r="A220" s="14">
        <v>2022</v>
      </c>
      <c r="B220" s="9" t="s">
        <v>258</v>
      </c>
      <c r="C220" s="9" t="s">
        <v>684</v>
      </c>
      <c r="D220" s="11" t="s">
        <v>236</v>
      </c>
    </row>
    <row r="221" spans="1:4" ht="15.75" customHeight="1">
      <c r="A221" s="14">
        <v>2022</v>
      </c>
      <c r="B221" s="9" t="s">
        <v>258</v>
      </c>
      <c r="C221" s="9" t="s">
        <v>514</v>
      </c>
      <c r="D221" s="12" t="s">
        <v>236</v>
      </c>
    </row>
    <row r="222" spans="1:4" ht="15.75" customHeight="1">
      <c r="A222" s="14">
        <v>2022</v>
      </c>
      <c r="B222" s="9" t="s">
        <v>258</v>
      </c>
      <c r="C222" s="9" t="s">
        <v>514</v>
      </c>
      <c r="D222" s="12" t="s">
        <v>236</v>
      </c>
    </row>
    <row r="223" spans="1:4" ht="15.75" customHeight="1">
      <c r="A223" s="14">
        <v>2022</v>
      </c>
      <c r="B223" s="9" t="s">
        <v>258</v>
      </c>
      <c r="C223" s="9" t="s">
        <v>514</v>
      </c>
      <c r="D223" s="12" t="s">
        <v>236</v>
      </c>
    </row>
    <row r="224" spans="1:4" ht="15.75" customHeight="1">
      <c r="A224" s="14">
        <v>2022</v>
      </c>
      <c r="B224" s="9" t="s">
        <v>258</v>
      </c>
      <c r="C224" s="9" t="s">
        <v>583</v>
      </c>
      <c r="D224" s="12" t="s">
        <v>236</v>
      </c>
    </row>
    <row r="225" spans="1:4" ht="15.75" customHeight="1">
      <c r="A225" s="14">
        <v>2022</v>
      </c>
      <c r="B225" s="9" t="s">
        <v>258</v>
      </c>
      <c r="C225" s="9" t="s">
        <v>583</v>
      </c>
      <c r="D225" s="12" t="s">
        <v>236</v>
      </c>
    </row>
    <row r="226" spans="1:4" ht="15.75" customHeight="1">
      <c r="A226" s="14">
        <v>2022</v>
      </c>
      <c r="B226" s="9" t="s">
        <v>258</v>
      </c>
      <c r="C226" s="9" t="s">
        <v>535</v>
      </c>
      <c r="D226" s="12" t="s">
        <v>236</v>
      </c>
    </row>
    <row r="227" spans="1:4" ht="15.75" customHeight="1">
      <c r="A227" s="14">
        <v>2022</v>
      </c>
      <c r="B227" s="9" t="s">
        <v>258</v>
      </c>
      <c r="C227" s="9" t="s">
        <v>535</v>
      </c>
      <c r="D227" s="12" t="s">
        <v>236</v>
      </c>
    </row>
    <row r="228" spans="1:4" ht="15.75" customHeight="1">
      <c r="A228" s="14">
        <v>2022</v>
      </c>
      <c r="B228" s="9" t="s">
        <v>258</v>
      </c>
      <c r="C228" s="9" t="s">
        <v>535</v>
      </c>
      <c r="D228" s="12" t="s">
        <v>236</v>
      </c>
    </row>
    <row r="229" spans="1:4" ht="15.75" customHeight="1">
      <c r="A229" s="14">
        <v>2022</v>
      </c>
      <c r="B229" s="9" t="s">
        <v>258</v>
      </c>
      <c r="C229" s="9" t="s">
        <v>718</v>
      </c>
      <c r="D229" s="12" t="s">
        <v>236</v>
      </c>
    </row>
    <row r="230" spans="1:4" ht="15.75" customHeight="1">
      <c r="A230" s="14">
        <v>2022</v>
      </c>
      <c r="B230" s="9" t="s">
        <v>258</v>
      </c>
      <c r="C230" s="9" t="s">
        <v>718</v>
      </c>
      <c r="D230" s="12" t="s">
        <v>236</v>
      </c>
    </row>
    <row r="231" spans="1:4" ht="15.75" customHeight="1">
      <c r="A231" s="14">
        <v>2022</v>
      </c>
      <c r="B231" s="9" t="s">
        <v>258</v>
      </c>
      <c r="C231" s="9" t="s">
        <v>817</v>
      </c>
      <c r="D231" s="10" t="s">
        <v>236</v>
      </c>
    </row>
    <row r="232" spans="1:4" ht="15.75" customHeight="1">
      <c r="A232" s="14">
        <v>2022</v>
      </c>
      <c r="B232" s="9" t="s">
        <v>258</v>
      </c>
      <c r="C232" s="9" t="s">
        <v>596</v>
      </c>
      <c r="D232" s="11" t="s">
        <v>236</v>
      </c>
    </row>
    <row r="233" spans="1:4" ht="15.75" customHeight="1">
      <c r="A233" s="14">
        <v>2022</v>
      </c>
      <c r="B233" s="9" t="s">
        <v>258</v>
      </c>
      <c r="C233" s="9" t="s">
        <v>596</v>
      </c>
      <c r="D233" s="11" t="s">
        <v>236</v>
      </c>
    </row>
    <row r="234" spans="1:4" ht="15.75" customHeight="1">
      <c r="A234" s="14">
        <v>2022</v>
      </c>
      <c r="B234" s="9" t="s">
        <v>258</v>
      </c>
      <c r="C234" s="9" t="s">
        <v>596</v>
      </c>
      <c r="D234" s="11" t="s">
        <v>236</v>
      </c>
    </row>
    <row r="235" spans="1:4" ht="15.75" customHeight="1">
      <c r="A235" s="14">
        <v>2022</v>
      </c>
      <c r="B235" s="9" t="s">
        <v>258</v>
      </c>
      <c r="C235" s="9" t="s">
        <v>747</v>
      </c>
      <c r="D235" s="11" t="s">
        <v>236</v>
      </c>
    </row>
    <row r="236" spans="1:4" ht="15.75" customHeight="1">
      <c r="A236" s="14">
        <v>2022</v>
      </c>
      <c r="B236" s="9" t="s">
        <v>258</v>
      </c>
      <c r="C236" s="9" t="s">
        <v>748</v>
      </c>
      <c r="D236" s="11" t="s">
        <v>236</v>
      </c>
    </row>
    <row r="237" spans="1:4" ht="15.75" customHeight="1">
      <c r="A237" s="14">
        <v>2022</v>
      </c>
      <c r="B237" s="9" t="s">
        <v>258</v>
      </c>
      <c r="C237" s="9" t="s">
        <v>748</v>
      </c>
      <c r="D237" s="11" t="s">
        <v>236</v>
      </c>
    </row>
    <row r="238" spans="1:4" ht="15.75" customHeight="1">
      <c r="A238" s="14">
        <v>2022</v>
      </c>
      <c r="B238" s="9" t="s">
        <v>258</v>
      </c>
      <c r="C238" s="9" t="s">
        <v>691</v>
      </c>
      <c r="D238" s="11" t="s">
        <v>236</v>
      </c>
    </row>
    <row r="239" spans="1:4" ht="15.75" customHeight="1">
      <c r="A239" s="14">
        <v>2022</v>
      </c>
      <c r="B239" s="9" t="s">
        <v>258</v>
      </c>
      <c r="C239" s="9" t="s">
        <v>662</v>
      </c>
      <c r="D239" s="11" t="s">
        <v>236</v>
      </c>
    </row>
    <row r="240" spans="1:4" ht="15.75" customHeight="1">
      <c r="A240" s="14">
        <v>2022</v>
      </c>
      <c r="B240" s="9" t="s">
        <v>258</v>
      </c>
      <c r="C240" s="9" t="s">
        <v>378</v>
      </c>
      <c r="D240" s="12" t="s">
        <v>53</v>
      </c>
    </row>
    <row r="241" spans="1:4" ht="15.75" customHeight="1">
      <c r="A241" s="14">
        <v>2022</v>
      </c>
      <c r="B241" s="9" t="s">
        <v>258</v>
      </c>
      <c r="C241" s="9" t="s">
        <v>428</v>
      </c>
      <c r="D241" s="12" t="s">
        <v>53</v>
      </c>
    </row>
    <row r="242" spans="1:4" ht="15.75" customHeight="1">
      <c r="A242" s="14">
        <v>2022</v>
      </c>
      <c r="B242" s="9" t="s">
        <v>258</v>
      </c>
      <c r="C242" s="9" t="s">
        <v>259</v>
      </c>
      <c r="D242" s="12" t="s">
        <v>53</v>
      </c>
    </row>
    <row r="243" spans="1:4" ht="15.75" customHeight="1">
      <c r="A243" s="14">
        <v>2022</v>
      </c>
      <c r="B243" s="9" t="s">
        <v>258</v>
      </c>
      <c r="C243" s="9" t="s">
        <v>308</v>
      </c>
      <c r="D243" s="12" t="s">
        <v>53</v>
      </c>
    </row>
    <row r="244" spans="1:4" ht="15.75" customHeight="1">
      <c r="A244" s="14">
        <v>2022</v>
      </c>
      <c r="B244" s="9" t="s">
        <v>258</v>
      </c>
      <c r="C244" s="9" t="s">
        <v>632</v>
      </c>
      <c r="D244" s="12" t="s">
        <v>53</v>
      </c>
    </row>
    <row r="245" spans="1:4" ht="15.75" customHeight="1">
      <c r="A245" s="14">
        <v>2022</v>
      </c>
      <c r="B245" s="9" t="s">
        <v>258</v>
      </c>
      <c r="C245" s="9" t="s">
        <v>633</v>
      </c>
      <c r="D245" s="12" t="s">
        <v>53</v>
      </c>
    </row>
    <row r="246" spans="1:4" ht="15.75" customHeight="1">
      <c r="A246" s="14">
        <v>2022</v>
      </c>
      <c r="B246" s="9" t="s">
        <v>258</v>
      </c>
      <c r="C246" s="9" t="s">
        <v>457</v>
      </c>
      <c r="D246" s="12" t="s">
        <v>53</v>
      </c>
    </row>
    <row r="247" spans="1:4" ht="15.75" customHeight="1">
      <c r="A247" s="14">
        <v>2022</v>
      </c>
      <c r="B247" s="9" t="s">
        <v>258</v>
      </c>
      <c r="C247" s="9" t="s">
        <v>470</v>
      </c>
      <c r="D247" s="12" t="s">
        <v>53</v>
      </c>
    </row>
    <row r="248" spans="1:4" ht="15.75" customHeight="1">
      <c r="A248" s="14">
        <v>2022</v>
      </c>
      <c r="B248" s="9" t="s">
        <v>258</v>
      </c>
      <c r="C248" s="9" t="s">
        <v>632</v>
      </c>
      <c r="D248" s="12" t="s">
        <v>53</v>
      </c>
    </row>
    <row r="249" spans="1:4" ht="15.75" customHeight="1">
      <c r="A249" s="14">
        <v>2022</v>
      </c>
      <c r="B249" s="9" t="s">
        <v>258</v>
      </c>
      <c r="C249" s="9" t="s">
        <v>429</v>
      </c>
      <c r="D249" s="12" t="s">
        <v>53</v>
      </c>
    </row>
    <row r="250" spans="1:4" ht="15.75" customHeight="1">
      <c r="A250" s="14">
        <v>2022</v>
      </c>
      <c r="B250" s="9" t="s">
        <v>258</v>
      </c>
      <c r="C250" s="9" t="s">
        <v>737</v>
      </c>
      <c r="D250" s="11" t="s">
        <v>48</v>
      </c>
    </row>
    <row r="251" spans="1:4" ht="15.75" customHeight="1">
      <c r="A251" s="14">
        <v>2022</v>
      </c>
      <c r="B251" s="9" t="s">
        <v>258</v>
      </c>
      <c r="C251" s="9" t="s">
        <v>737</v>
      </c>
      <c r="D251" s="11" t="s">
        <v>48</v>
      </c>
    </row>
    <row r="252" spans="1:4" ht="15.75" customHeight="1">
      <c r="A252" s="14">
        <v>2022</v>
      </c>
      <c r="B252" s="9" t="s">
        <v>258</v>
      </c>
      <c r="C252" s="9" t="s">
        <v>585</v>
      </c>
      <c r="D252" s="11" t="s">
        <v>48</v>
      </c>
    </row>
    <row r="253" spans="1:4" ht="15.75" customHeight="1">
      <c r="A253" s="14">
        <v>2022</v>
      </c>
      <c r="B253" s="9" t="s">
        <v>258</v>
      </c>
      <c r="C253" s="9" t="s">
        <v>737</v>
      </c>
      <c r="D253" s="11" t="s">
        <v>48</v>
      </c>
    </row>
    <row r="254" spans="1:4" ht="15.75" customHeight="1">
      <c r="A254" s="14">
        <v>2022</v>
      </c>
      <c r="B254" s="9" t="s">
        <v>258</v>
      </c>
      <c r="C254" s="9" t="s">
        <v>585</v>
      </c>
      <c r="D254" s="11" t="s">
        <v>48</v>
      </c>
    </row>
    <row r="255" spans="1:4" ht="15.75" customHeight="1">
      <c r="A255" s="14">
        <v>2022</v>
      </c>
      <c r="B255" s="9" t="s">
        <v>258</v>
      </c>
      <c r="C255" s="9" t="s">
        <v>737</v>
      </c>
      <c r="D255" s="11" t="s">
        <v>48</v>
      </c>
    </row>
    <row r="256" spans="1:4" ht="15.75" customHeight="1">
      <c r="A256" s="14">
        <v>2022</v>
      </c>
      <c r="B256" s="9" t="s">
        <v>258</v>
      </c>
      <c r="C256" s="9" t="s">
        <v>737</v>
      </c>
      <c r="D256" s="11" t="s">
        <v>48</v>
      </c>
    </row>
    <row r="257" spans="1:4" ht="15.75" customHeight="1">
      <c r="A257" s="14">
        <v>2022</v>
      </c>
      <c r="B257" s="9" t="s">
        <v>258</v>
      </c>
      <c r="C257" s="9" t="s">
        <v>595</v>
      </c>
      <c r="D257" s="12" t="s">
        <v>48</v>
      </c>
    </row>
    <row r="258" spans="1:4" ht="15.75" customHeight="1">
      <c r="A258" s="14">
        <v>2022</v>
      </c>
      <c r="B258" s="9" t="s">
        <v>258</v>
      </c>
      <c r="C258" s="9" t="s">
        <v>595</v>
      </c>
      <c r="D258" s="12" t="s">
        <v>48</v>
      </c>
    </row>
    <row r="259" spans="1:4" ht="15.75" customHeight="1">
      <c r="A259" s="14">
        <v>2022</v>
      </c>
      <c r="B259" s="9" t="s">
        <v>258</v>
      </c>
      <c r="C259" s="9" t="s">
        <v>581</v>
      </c>
      <c r="D259" s="12" t="s">
        <v>48</v>
      </c>
    </row>
    <row r="260" spans="1:4" ht="15.75" customHeight="1">
      <c r="A260" s="14">
        <v>2022</v>
      </c>
      <c r="B260" s="9" t="s">
        <v>258</v>
      </c>
      <c r="C260" s="9" t="s">
        <v>595</v>
      </c>
      <c r="D260" s="12" t="s">
        <v>48</v>
      </c>
    </row>
    <row r="261" spans="1:4" ht="15.75" customHeight="1">
      <c r="A261" s="14">
        <v>2022</v>
      </c>
      <c r="B261" s="9" t="s">
        <v>258</v>
      </c>
      <c r="C261" s="9" t="s">
        <v>581</v>
      </c>
      <c r="D261" s="12" t="s">
        <v>48</v>
      </c>
    </row>
    <row r="262" spans="1:4" ht="15.75" customHeight="1">
      <c r="A262" s="14">
        <v>2022</v>
      </c>
      <c r="B262" s="9" t="s">
        <v>258</v>
      </c>
      <c r="C262" s="9" t="s">
        <v>595</v>
      </c>
      <c r="D262" s="12" t="s">
        <v>48</v>
      </c>
    </row>
    <row r="263" spans="1:4" ht="15.75" customHeight="1">
      <c r="A263" s="14">
        <v>2022</v>
      </c>
      <c r="B263" s="9" t="s">
        <v>258</v>
      </c>
      <c r="C263" s="9" t="s">
        <v>401</v>
      </c>
      <c r="D263" s="12" t="s">
        <v>48</v>
      </c>
    </row>
    <row r="264" spans="1:4" ht="15.75" customHeight="1">
      <c r="A264" s="14">
        <v>2022</v>
      </c>
      <c r="B264" s="9" t="s">
        <v>258</v>
      </c>
      <c r="C264" s="9" t="s">
        <v>401</v>
      </c>
      <c r="D264" s="12" t="s">
        <v>48</v>
      </c>
    </row>
    <row r="265" spans="1:4" ht="15.75" customHeight="1">
      <c r="A265" s="14">
        <v>2022</v>
      </c>
      <c r="B265" s="9" t="s">
        <v>258</v>
      </c>
      <c r="C265" s="9" t="s">
        <v>272</v>
      </c>
      <c r="D265" s="12" t="s">
        <v>48</v>
      </c>
    </row>
    <row r="266" spans="1:4" ht="15.75" customHeight="1">
      <c r="A266" s="14">
        <v>2022</v>
      </c>
      <c r="B266" s="9" t="s">
        <v>285</v>
      </c>
      <c r="C266" s="9" t="s">
        <v>599</v>
      </c>
      <c r="D266" s="11" t="s">
        <v>162</v>
      </c>
    </row>
    <row r="267" spans="1:4" ht="15.75" customHeight="1">
      <c r="A267" s="14">
        <v>2022</v>
      </c>
      <c r="B267" s="9" t="s">
        <v>285</v>
      </c>
      <c r="C267" s="9" t="s">
        <v>471</v>
      </c>
      <c r="D267" s="12" t="s">
        <v>30</v>
      </c>
    </row>
    <row r="268" spans="1:4" ht="15.75" customHeight="1">
      <c r="A268" s="14">
        <v>2022</v>
      </c>
      <c r="B268" s="9" t="s">
        <v>285</v>
      </c>
      <c r="C268" s="9" t="s">
        <v>471</v>
      </c>
      <c r="D268" s="12" t="s">
        <v>30</v>
      </c>
    </row>
    <row r="269" spans="1:4" ht="15.75" customHeight="1">
      <c r="A269" s="14">
        <v>2022</v>
      </c>
      <c r="B269" s="9" t="s">
        <v>285</v>
      </c>
      <c r="C269" s="9" t="s">
        <v>286</v>
      </c>
      <c r="D269" s="12" t="s">
        <v>30</v>
      </c>
    </row>
    <row r="270" spans="1:4" ht="15.75" customHeight="1">
      <c r="A270" s="14">
        <v>2022</v>
      </c>
      <c r="B270" s="9" t="s">
        <v>285</v>
      </c>
      <c r="C270" s="9" t="s">
        <v>554</v>
      </c>
      <c r="D270" s="11" t="s">
        <v>236</v>
      </c>
    </row>
    <row r="271" spans="1:4" ht="15.75" customHeight="1">
      <c r="A271" s="14">
        <v>2022</v>
      </c>
      <c r="B271" s="9" t="s">
        <v>285</v>
      </c>
      <c r="C271" s="9" t="s">
        <v>554</v>
      </c>
      <c r="D271" s="11" t="s">
        <v>236</v>
      </c>
    </row>
    <row r="272" spans="1:4" ht="15.75" customHeight="1">
      <c r="A272" s="14">
        <v>2022</v>
      </c>
      <c r="B272" s="9" t="s">
        <v>285</v>
      </c>
      <c r="C272" s="9" t="s">
        <v>446</v>
      </c>
      <c r="D272" s="12" t="s">
        <v>53</v>
      </c>
    </row>
    <row r="273" spans="1:4" ht="15.75" customHeight="1">
      <c r="A273" s="14">
        <v>2022</v>
      </c>
      <c r="B273" s="9" t="s">
        <v>285</v>
      </c>
      <c r="C273" s="9" t="s">
        <v>446</v>
      </c>
      <c r="D273" s="12" t="s">
        <v>53</v>
      </c>
    </row>
    <row r="274" spans="1:4" ht="15.75" customHeight="1">
      <c r="A274" s="14">
        <v>2022</v>
      </c>
      <c r="B274" s="9" t="s">
        <v>283</v>
      </c>
      <c r="C274" s="9" t="s">
        <v>640</v>
      </c>
      <c r="D274" s="12" t="s">
        <v>53</v>
      </c>
    </row>
    <row r="275" spans="1:4" ht="15.75" customHeight="1">
      <c r="A275" s="14">
        <v>2022</v>
      </c>
      <c r="B275" s="9" t="s">
        <v>283</v>
      </c>
      <c r="C275" s="9" t="s">
        <v>640</v>
      </c>
      <c r="D275" s="12" t="s">
        <v>53</v>
      </c>
    </row>
    <row r="276" spans="1:4" ht="15.75" customHeight="1">
      <c r="A276" s="14">
        <v>2022</v>
      </c>
      <c r="B276" s="9" t="s">
        <v>283</v>
      </c>
      <c r="C276" s="9" t="s">
        <v>641</v>
      </c>
      <c r="D276" s="12" t="s">
        <v>53</v>
      </c>
    </row>
    <row r="277" spans="1:4" ht="15.75" customHeight="1">
      <c r="A277" s="14">
        <v>2022</v>
      </c>
      <c r="B277" s="9" t="s">
        <v>283</v>
      </c>
      <c r="C277" s="9" t="s">
        <v>641</v>
      </c>
      <c r="D277" s="12" t="s">
        <v>53</v>
      </c>
    </row>
    <row r="278" spans="1:4" ht="15.75" customHeight="1">
      <c r="A278" s="14">
        <v>2022</v>
      </c>
      <c r="B278" s="9" t="s">
        <v>283</v>
      </c>
      <c r="C278" s="9" t="s">
        <v>721</v>
      </c>
      <c r="D278" s="11" t="s">
        <v>236</v>
      </c>
    </row>
    <row r="279" spans="1:4" ht="15.75" customHeight="1">
      <c r="A279" s="14">
        <v>2022</v>
      </c>
      <c r="B279" s="9" t="s">
        <v>283</v>
      </c>
      <c r="C279" s="9" t="s">
        <v>722</v>
      </c>
      <c r="D279" s="11" t="s">
        <v>236</v>
      </c>
    </row>
    <row r="280" spans="1:4" ht="15.75" customHeight="1">
      <c r="A280" s="14">
        <v>2022</v>
      </c>
      <c r="B280" s="9" t="s">
        <v>283</v>
      </c>
      <c r="C280" s="9" t="s">
        <v>417</v>
      </c>
      <c r="D280" s="12" t="s">
        <v>53</v>
      </c>
    </row>
    <row r="281" spans="1:4" ht="15.75" customHeight="1">
      <c r="A281" s="14">
        <v>2022</v>
      </c>
      <c r="B281" s="9" t="s">
        <v>283</v>
      </c>
      <c r="C281" s="9" t="s">
        <v>417</v>
      </c>
      <c r="D281" s="12" t="s">
        <v>53</v>
      </c>
    </row>
    <row r="282" spans="1:4" ht="15.75" customHeight="1">
      <c r="A282" s="14">
        <v>2022</v>
      </c>
      <c r="B282" s="9" t="s">
        <v>283</v>
      </c>
      <c r="C282" s="9" t="s">
        <v>418</v>
      </c>
      <c r="D282" s="12" t="s">
        <v>53</v>
      </c>
    </row>
    <row r="283" spans="1:4" ht="15.75" customHeight="1">
      <c r="A283" s="14">
        <v>2022</v>
      </c>
      <c r="B283" s="9" t="s">
        <v>283</v>
      </c>
      <c r="C283" s="9" t="s">
        <v>419</v>
      </c>
      <c r="D283" s="12" t="s">
        <v>53</v>
      </c>
    </row>
    <row r="284" spans="1:4" ht="15.75" customHeight="1">
      <c r="A284" s="14">
        <v>2022</v>
      </c>
      <c r="B284" s="9" t="s">
        <v>283</v>
      </c>
      <c r="C284" s="9" t="s">
        <v>419</v>
      </c>
      <c r="D284" s="12" t="s">
        <v>53</v>
      </c>
    </row>
    <row r="285" spans="1:4" ht="15.75" customHeight="1">
      <c r="A285" s="14">
        <v>2022</v>
      </c>
      <c r="B285" s="9" t="s">
        <v>283</v>
      </c>
      <c r="C285" s="9" t="s">
        <v>318</v>
      </c>
      <c r="D285" s="12" t="s">
        <v>53</v>
      </c>
    </row>
    <row r="286" spans="1:4" ht="15.75" customHeight="1">
      <c r="A286" s="14">
        <v>2022</v>
      </c>
      <c r="B286" s="9" t="s">
        <v>283</v>
      </c>
      <c r="C286" s="9" t="s">
        <v>419</v>
      </c>
      <c r="D286" s="12" t="s">
        <v>53</v>
      </c>
    </row>
    <row r="287" spans="1:4" ht="15.75" customHeight="1">
      <c r="A287" s="14">
        <v>2022</v>
      </c>
      <c r="B287" s="9" t="s">
        <v>283</v>
      </c>
      <c r="C287" s="9" t="s">
        <v>318</v>
      </c>
      <c r="D287" s="12" t="s">
        <v>53</v>
      </c>
    </row>
    <row r="288" spans="1:4" ht="15.75" customHeight="1">
      <c r="A288" s="14">
        <v>2022</v>
      </c>
      <c r="B288" s="9" t="s">
        <v>283</v>
      </c>
      <c r="C288" s="9" t="s">
        <v>382</v>
      </c>
      <c r="D288" s="12" t="s">
        <v>53</v>
      </c>
    </row>
    <row r="289" spans="1:4" ht="15.75" customHeight="1">
      <c r="A289" s="14">
        <v>2022</v>
      </c>
      <c r="B289" s="9" t="s">
        <v>283</v>
      </c>
      <c r="C289" s="9" t="s">
        <v>382</v>
      </c>
      <c r="D289" s="12" t="s">
        <v>53</v>
      </c>
    </row>
    <row r="290" spans="1:4" ht="15.75" customHeight="1">
      <c r="A290" s="14">
        <v>2022</v>
      </c>
      <c r="B290" s="9" t="s">
        <v>283</v>
      </c>
      <c r="C290" s="9" t="s">
        <v>356</v>
      </c>
      <c r="D290" s="12" t="s">
        <v>53</v>
      </c>
    </row>
    <row r="291" spans="1:4" ht="15.75" customHeight="1">
      <c r="A291" s="14">
        <v>2022</v>
      </c>
      <c r="B291" s="9" t="s">
        <v>283</v>
      </c>
      <c r="C291" s="9" t="s">
        <v>383</v>
      </c>
      <c r="D291" s="12" t="s">
        <v>53</v>
      </c>
    </row>
    <row r="292" spans="1:4" ht="15.75" customHeight="1">
      <c r="A292" s="14">
        <v>2022</v>
      </c>
      <c r="B292" s="9" t="s">
        <v>283</v>
      </c>
      <c r="C292" s="9" t="s">
        <v>383</v>
      </c>
      <c r="D292" s="12" t="s">
        <v>53</v>
      </c>
    </row>
    <row r="293" spans="1:4" ht="15.75" customHeight="1">
      <c r="A293" s="14">
        <v>2022</v>
      </c>
      <c r="B293" s="9" t="s">
        <v>283</v>
      </c>
      <c r="C293" s="9" t="s">
        <v>284</v>
      </c>
      <c r="D293" s="12" t="s">
        <v>53</v>
      </c>
    </row>
    <row r="294" spans="1:4" ht="15.75" customHeight="1">
      <c r="A294" s="14">
        <v>2022</v>
      </c>
      <c r="B294" s="9" t="s">
        <v>283</v>
      </c>
      <c r="C294" s="9" t="s">
        <v>383</v>
      </c>
      <c r="D294" s="12" t="s">
        <v>53</v>
      </c>
    </row>
    <row r="295" spans="1:4" ht="15.75" customHeight="1">
      <c r="A295" s="14">
        <v>2022</v>
      </c>
      <c r="B295" s="9" t="s">
        <v>283</v>
      </c>
      <c r="C295" s="9" t="s">
        <v>284</v>
      </c>
      <c r="D295" s="12" t="s">
        <v>53</v>
      </c>
    </row>
    <row r="296" spans="1:4" ht="15.75" customHeight="1">
      <c r="A296" s="14">
        <v>2022</v>
      </c>
      <c r="B296" s="9" t="s">
        <v>511</v>
      </c>
      <c r="C296" s="9" t="s">
        <v>760</v>
      </c>
      <c r="D296" s="12" t="s">
        <v>30</v>
      </c>
    </row>
    <row r="297" spans="1:4" ht="15.75" customHeight="1">
      <c r="A297" s="14">
        <v>2022</v>
      </c>
      <c r="B297" s="9" t="s">
        <v>511</v>
      </c>
      <c r="C297" s="9" t="s">
        <v>652</v>
      </c>
      <c r="D297" s="12" t="s">
        <v>30</v>
      </c>
    </row>
    <row r="298" spans="1:4" ht="15.75" customHeight="1">
      <c r="A298" s="14">
        <v>2022</v>
      </c>
      <c r="B298" s="9" t="s">
        <v>511</v>
      </c>
      <c r="C298" s="9" t="s">
        <v>652</v>
      </c>
      <c r="D298" s="12" t="s">
        <v>30</v>
      </c>
    </row>
    <row r="299" spans="1:4" ht="15.75" customHeight="1">
      <c r="A299" s="14">
        <v>2022</v>
      </c>
      <c r="B299" s="9" t="s">
        <v>511</v>
      </c>
      <c r="C299" s="9" t="s">
        <v>734</v>
      </c>
      <c r="D299" s="12" t="s">
        <v>30</v>
      </c>
    </row>
    <row r="300" spans="1:4" ht="15.75" customHeight="1">
      <c r="A300" s="14">
        <v>2022</v>
      </c>
      <c r="B300" s="9" t="s">
        <v>511</v>
      </c>
      <c r="C300" s="9" t="s">
        <v>689</v>
      </c>
      <c r="D300" s="12" t="s">
        <v>30</v>
      </c>
    </row>
    <row r="301" spans="1:4" ht="15.75" customHeight="1">
      <c r="A301" s="14">
        <v>2022</v>
      </c>
      <c r="B301" s="9" t="s">
        <v>511</v>
      </c>
      <c r="C301" s="9" t="s">
        <v>745</v>
      </c>
      <c r="D301" s="10" t="s">
        <v>30</v>
      </c>
    </row>
    <row r="302" spans="1:4" ht="15.75" customHeight="1">
      <c r="A302" s="14">
        <v>2022</v>
      </c>
      <c r="B302" s="9" t="s">
        <v>511</v>
      </c>
      <c r="C302" s="9" t="s">
        <v>745</v>
      </c>
      <c r="D302" s="10" t="s">
        <v>30</v>
      </c>
    </row>
    <row r="303" spans="1:4" ht="15.75" customHeight="1">
      <c r="A303" s="14">
        <v>2022</v>
      </c>
      <c r="B303" s="9" t="s">
        <v>511</v>
      </c>
      <c r="C303" s="9" t="s">
        <v>745</v>
      </c>
      <c r="D303" s="10" t="s">
        <v>30</v>
      </c>
    </row>
    <row r="304" spans="1:4" ht="15.75" customHeight="1">
      <c r="A304" s="14">
        <v>2022</v>
      </c>
      <c r="B304" s="9" t="s">
        <v>511</v>
      </c>
      <c r="C304" s="9" t="s">
        <v>745</v>
      </c>
      <c r="D304" s="10" t="s">
        <v>30</v>
      </c>
    </row>
    <row r="305" spans="1:4" ht="15.75" customHeight="1">
      <c r="A305" s="14">
        <v>2022</v>
      </c>
      <c r="B305" s="9" t="s">
        <v>511</v>
      </c>
      <c r="C305" s="9" t="s">
        <v>715</v>
      </c>
      <c r="D305" s="10" t="s">
        <v>69</v>
      </c>
    </row>
    <row r="306" spans="1:4" ht="15.75" customHeight="1">
      <c r="A306" s="14">
        <v>2022</v>
      </c>
      <c r="B306" s="9" t="s">
        <v>511</v>
      </c>
      <c r="C306" s="9" t="s">
        <v>715</v>
      </c>
      <c r="D306" s="10" t="s">
        <v>69</v>
      </c>
    </row>
    <row r="307" spans="1:4" ht="15.75" customHeight="1">
      <c r="A307" s="14">
        <v>2022</v>
      </c>
      <c r="B307" s="9" t="s">
        <v>511</v>
      </c>
      <c r="C307" s="9" t="s">
        <v>715</v>
      </c>
      <c r="D307" s="10" t="s">
        <v>69</v>
      </c>
    </row>
    <row r="308" spans="1:4" ht="15.75" customHeight="1">
      <c r="A308" s="14">
        <v>2022</v>
      </c>
      <c r="B308" s="9" t="s">
        <v>511</v>
      </c>
      <c r="C308" s="9" t="s">
        <v>697</v>
      </c>
      <c r="D308" s="10" t="s">
        <v>69</v>
      </c>
    </row>
    <row r="309" spans="1:4" ht="15.75" customHeight="1">
      <c r="A309" s="14">
        <v>2022</v>
      </c>
      <c r="B309" s="9" t="s">
        <v>511</v>
      </c>
      <c r="C309" s="9" t="s">
        <v>758</v>
      </c>
      <c r="D309" s="11" t="s">
        <v>236</v>
      </c>
    </row>
    <row r="310" spans="1:4" ht="15.75" customHeight="1">
      <c r="A310" s="14">
        <v>2022</v>
      </c>
      <c r="B310" s="9" t="s">
        <v>511</v>
      </c>
      <c r="C310" s="9" t="s">
        <v>759</v>
      </c>
      <c r="D310" s="11" t="s">
        <v>236</v>
      </c>
    </row>
    <row r="311" spans="1:4" ht="15.75" customHeight="1">
      <c r="A311" s="14">
        <v>2022</v>
      </c>
      <c r="B311" s="9" t="s">
        <v>511</v>
      </c>
      <c r="C311" s="9" t="s">
        <v>820</v>
      </c>
      <c r="D311" s="10" t="s">
        <v>385</v>
      </c>
    </row>
    <row r="312" spans="1:4" ht="15.75" customHeight="1">
      <c r="A312" s="14">
        <v>2022</v>
      </c>
      <c r="B312" s="9" t="s">
        <v>511</v>
      </c>
      <c r="C312" s="9" t="s">
        <v>821</v>
      </c>
      <c r="D312" s="10" t="s">
        <v>385</v>
      </c>
    </row>
    <row r="313" spans="1:4" ht="15.75" customHeight="1">
      <c r="A313" s="14">
        <v>2022</v>
      </c>
      <c r="B313" s="9" t="s">
        <v>511</v>
      </c>
      <c r="C313" s="9" t="s">
        <v>821</v>
      </c>
      <c r="D313" s="10" t="s">
        <v>385</v>
      </c>
    </row>
    <row r="314" spans="1:4" ht="15.75" customHeight="1">
      <c r="A314" s="14">
        <v>2022</v>
      </c>
      <c r="B314" s="9" t="s">
        <v>511</v>
      </c>
      <c r="C314" s="9" t="s">
        <v>663</v>
      </c>
      <c r="D314" s="12" t="s">
        <v>610</v>
      </c>
    </row>
    <row r="315" spans="1:4" ht="15.75" customHeight="1">
      <c r="A315" s="14">
        <v>2022</v>
      </c>
      <c r="B315" s="9" t="s">
        <v>511</v>
      </c>
      <c r="C315" s="9" t="s">
        <v>588</v>
      </c>
      <c r="D315" s="12" t="s">
        <v>236</v>
      </c>
    </row>
    <row r="316" spans="1:4" ht="15.75" customHeight="1">
      <c r="A316" s="14">
        <v>2022</v>
      </c>
      <c r="B316" s="9" t="s">
        <v>511</v>
      </c>
      <c r="C316" s="9" t="s">
        <v>593</v>
      </c>
      <c r="D316" s="12" t="s">
        <v>236</v>
      </c>
    </row>
    <row r="317" spans="1:4" ht="15.75" customHeight="1">
      <c r="A317" s="14">
        <v>2022</v>
      </c>
      <c r="B317" s="9" t="s">
        <v>511</v>
      </c>
      <c r="C317" s="9" t="s">
        <v>512</v>
      </c>
      <c r="D317" s="12" t="s">
        <v>236</v>
      </c>
    </row>
    <row r="318" spans="1:4" ht="15.75" customHeight="1">
      <c r="A318" s="14">
        <v>2022</v>
      </c>
      <c r="B318" s="9" t="s">
        <v>564</v>
      </c>
      <c r="C318" s="9" t="s">
        <v>834</v>
      </c>
      <c r="D318" s="11" t="s">
        <v>69</v>
      </c>
    </row>
    <row r="319" spans="1:4" ht="15.75" customHeight="1">
      <c r="A319" s="14">
        <v>2022</v>
      </c>
      <c r="B319" s="9" t="s">
        <v>564</v>
      </c>
      <c r="C319" s="9" t="s">
        <v>834</v>
      </c>
      <c r="D319" s="11" t="s">
        <v>69</v>
      </c>
    </row>
    <row r="320" spans="1:4" ht="15.75" customHeight="1">
      <c r="A320" s="14">
        <v>2022</v>
      </c>
      <c r="B320" s="9" t="s">
        <v>564</v>
      </c>
      <c r="C320" s="9" t="s">
        <v>836</v>
      </c>
      <c r="D320" s="11" t="s">
        <v>69</v>
      </c>
    </row>
    <row r="321" spans="1:4" ht="15.75" customHeight="1">
      <c r="A321" s="14">
        <v>2022</v>
      </c>
      <c r="B321" s="9" t="s">
        <v>564</v>
      </c>
      <c r="C321" s="9" t="s">
        <v>834</v>
      </c>
      <c r="D321" s="11" t="s">
        <v>69</v>
      </c>
    </row>
    <row r="322" spans="1:4" ht="15.75" customHeight="1">
      <c r="A322" s="14">
        <v>2022</v>
      </c>
      <c r="B322" s="9" t="s">
        <v>564</v>
      </c>
      <c r="C322" s="9" t="s">
        <v>788</v>
      </c>
      <c r="D322" s="11" t="s">
        <v>69</v>
      </c>
    </row>
    <row r="323" spans="1:4" ht="15.75" customHeight="1">
      <c r="A323" s="14">
        <v>2022</v>
      </c>
      <c r="B323" s="9" t="s">
        <v>564</v>
      </c>
      <c r="C323" s="9" t="s">
        <v>788</v>
      </c>
      <c r="D323" s="11" t="s">
        <v>69</v>
      </c>
    </row>
    <row r="324" spans="1:4" ht="15.75" customHeight="1">
      <c r="A324" s="14">
        <v>2022</v>
      </c>
      <c r="B324" s="9" t="s">
        <v>564</v>
      </c>
      <c r="C324" s="9" t="s">
        <v>789</v>
      </c>
      <c r="D324" s="11" t="s">
        <v>69</v>
      </c>
    </row>
    <row r="325" spans="1:4" ht="15.75" customHeight="1">
      <c r="A325" s="14">
        <v>2022</v>
      </c>
      <c r="B325" s="9" t="s">
        <v>564</v>
      </c>
      <c r="C325" s="9" t="s">
        <v>771</v>
      </c>
      <c r="D325" s="11" t="s">
        <v>30</v>
      </c>
    </row>
    <row r="326" spans="1:4" ht="15.75" customHeight="1">
      <c r="A326" s="14">
        <v>2022</v>
      </c>
      <c r="B326" s="9" t="s">
        <v>564</v>
      </c>
      <c r="C326" s="9" t="s">
        <v>801</v>
      </c>
      <c r="D326" s="11" t="s">
        <v>30</v>
      </c>
    </row>
    <row r="327" spans="1:4" ht="15.75" customHeight="1">
      <c r="A327" s="14">
        <v>2022</v>
      </c>
      <c r="B327" s="9" t="s">
        <v>564</v>
      </c>
      <c r="C327" s="9" t="s">
        <v>826</v>
      </c>
      <c r="D327" s="10" t="s">
        <v>236</v>
      </c>
    </row>
    <row r="328" spans="1:4" ht="15.75" customHeight="1">
      <c r="A328" s="14">
        <v>2022</v>
      </c>
      <c r="B328" s="9" t="s">
        <v>564</v>
      </c>
      <c r="C328" s="9" t="s">
        <v>767</v>
      </c>
      <c r="D328" s="10" t="s">
        <v>236</v>
      </c>
    </row>
    <row r="329" spans="1:4" ht="15.75" customHeight="1">
      <c r="A329" s="14">
        <v>2022</v>
      </c>
      <c r="B329" s="9" t="s">
        <v>564</v>
      </c>
      <c r="C329" s="9" t="s">
        <v>827</v>
      </c>
      <c r="D329" s="10" t="s">
        <v>236</v>
      </c>
    </row>
    <row r="330" spans="1:4" ht="15.75" customHeight="1">
      <c r="A330" s="14">
        <v>2022</v>
      </c>
      <c r="B330" s="9" t="s">
        <v>564</v>
      </c>
      <c r="C330" s="9" t="s">
        <v>827</v>
      </c>
      <c r="D330" s="10" t="s">
        <v>236</v>
      </c>
    </row>
    <row r="331" spans="1:4" ht="15.75" customHeight="1">
      <c r="A331" s="14">
        <v>2022</v>
      </c>
      <c r="B331" s="9" t="s">
        <v>564</v>
      </c>
      <c r="C331" s="9" t="s">
        <v>653</v>
      </c>
      <c r="D331" s="12" t="s">
        <v>53</v>
      </c>
    </row>
    <row r="332" spans="1:4" ht="15.75" customHeight="1">
      <c r="A332" s="14">
        <v>2022</v>
      </c>
      <c r="B332" s="9" t="s">
        <v>564</v>
      </c>
      <c r="C332" s="9" t="s">
        <v>746</v>
      </c>
      <c r="D332" s="11" t="s">
        <v>236</v>
      </c>
    </row>
    <row r="333" spans="1:4" ht="15.75" customHeight="1">
      <c r="A333" s="14">
        <v>2022</v>
      </c>
      <c r="B333" s="9" t="s">
        <v>564</v>
      </c>
      <c r="C333" s="9" t="s">
        <v>746</v>
      </c>
      <c r="D333" s="11" t="s">
        <v>236</v>
      </c>
    </row>
    <row r="334" spans="1:4" ht="15.75" customHeight="1">
      <c r="A334" s="14">
        <v>2022</v>
      </c>
      <c r="B334" s="9" t="s">
        <v>564</v>
      </c>
      <c r="C334" s="9" t="s">
        <v>565</v>
      </c>
      <c r="D334" s="11" t="s">
        <v>236</v>
      </c>
    </row>
    <row r="335" spans="1:4" ht="15.75" customHeight="1">
      <c r="A335" s="14">
        <v>2022</v>
      </c>
      <c r="B335" s="9" t="s">
        <v>564</v>
      </c>
      <c r="C335" s="9" t="s">
        <v>792</v>
      </c>
      <c r="D335" s="11" t="s">
        <v>30</v>
      </c>
    </row>
    <row r="336" spans="1:4" ht="15.75" customHeight="1">
      <c r="A336" s="14">
        <v>2022</v>
      </c>
      <c r="B336" s="9" t="s">
        <v>564</v>
      </c>
      <c r="C336" s="9" t="s">
        <v>792</v>
      </c>
      <c r="D336" s="11" t="s">
        <v>30</v>
      </c>
    </row>
    <row r="337" spans="1:4" ht="15.75" customHeight="1">
      <c r="A337" s="14">
        <v>2022</v>
      </c>
      <c r="B337" s="9" t="s">
        <v>564</v>
      </c>
      <c r="C337" s="9" t="s">
        <v>792</v>
      </c>
      <c r="D337" s="11" t="s">
        <v>30</v>
      </c>
    </row>
    <row r="338" spans="1:4" ht="15.75" customHeight="1">
      <c r="A338" s="14">
        <v>2022</v>
      </c>
      <c r="B338" s="9" t="s">
        <v>564</v>
      </c>
      <c r="C338" s="9" t="s">
        <v>741</v>
      </c>
      <c r="D338" s="11" t="s">
        <v>30</v>
      </c>
    </row>
    <row r="339" spans="1:4" ht="15.75" customHeight="1">
      <c r="A339" s="14">
        <v>2022</v>
      </c>
      <c r="B339" s="9" t="s">
        <v>564</v>
      </c>
      <c r="C339" s="9" t="s">
        <v>778</v>
      </c>
      <c r="D339" s="11" t="s">
        <v>236</v>
      </c>
    </row>
    <row r="340" spans="1:4" ht="15.75" customHeight="1">
      <c r="A340" s="14">
        <v>2022</v>
      </c>
      <c r="B340" s="9" t="s">
        <v>564</v>
      </c>
      <c r="C340" s="9" t="s">
        <v>779</v>
      </c>
      <c r="D340" s="11" t="s">
        <v>236</v>
      </c>
    </row>
    <row r="341" spans="1:4" ht="15.75" customHeight="1">
      <c r="A341" s="14">
        <v>2022</v>
      </c>
      <c r="B341" s="9" t="s">
        <v>564</v>
      </c>
      <c r="C341" s="9" t="s">
        <v>707</v>
      </c>
      <c r="D341" s="11" t="s">
        <v>236</v>
      </c>
    </row>
    <row r="342" spans="1:4" ht="15.75" customHeight="1">
      <c r="A342" s="14">
        <v>2022</v>
      </c>
      <c r="B342" s="9" t="s">
        <v>564</v>
      </c>
      <c r="C342" s="9" t="s">
        <v>674</v>
      </c>
      <c r="D342" s="10" t="s">
        <v>162</v>
      </c>
    </row>
    <row r="343" spans="1:4" ht="15.75" customHeight="1">
      <c r="A343" s="14">
        <v>2022</v>
      </c>
      <c r="B343" s="9" t="s">
        <v>564</v>
      </c>
      <c r="C343" s="9" t="s">
        <v>674</v>
      </c>
      <c r="D343" s="10" t="s">
        <v>162</v>
      </c>
    </row>
    <row r="344" spans="1:4" ht="15.75" customHeight="1">
      <c r="A344" s="14">
        <v>2022</v>
      </c>
      <c r="B344" s="9" t="s">
        <v>564</v>
      </c>
      <c r="C344" s="9" t="s">
        <v>843</v>
      </c>
      <c r="D344" s="10" t="s">
        <v>69</v>
      </c>
    </row>
    <row r="345" spans="1:4" ht="15.75" customHeight="1">
      <c r="A345" s="14">
        <v>2022</v>
      </c>
      <c r="B345" s="9" t="s">
        <v>564</v>
      </c>
      <c r="C345" s="9" t="s">
        <v>843</v>
      </c>
      <c r="D345" s="10" t="s">
        <v>69</v>
      </c>
    </row>
    <row r="346" spans="1:4" ht="15.75" customHeight="1">
      <c r="A346" s="14">
        <v>2022</v>
      </c>
      <c r="B346" s="9" t="s">
        <v>301</v>
      </c>
      <c r="C346" s="9" t="s">
        <v>547</v>
      </c>
      <c r="D346" s="11" t="s">
        <v>69</v>
      </c>
    </row>
    <row r="347" spans="1:4" ht="15.75" customHeight="1">
      <c r="A347" s="14">
        <v>2022</v>
      </c>
      <c r="B347" s="9" t="s">
        <v>301</v>
      </c>
      <c r="C347" s="9" t="s">
        <v>555</v>
      </c>
      <c r="D347" s="11" t="s">
        <v>69</v>
      </c>
    </row>
    <row r="348" spans="1:4" ht="15.75" customHeight="1">
      <c r="A348" s="14">
        <v>2022</v>
      </c>
      <c r="B348" s="9" t="s">
        <v>301</v>
      </c>
      <c r="C348" s="9" t="s">
        <v>542</v>
      </c>
      <c r="D348" s="11" t="s">
        <v>48</v>
      </c>
    </row>
    <row r="349" spans="1:4" ht="15.75" customHeight="1">
      <c r="A349" s="14">
        <v>2022</v>
      </c>
      <c r="B349" s="9" t="s">
        <v>301</v>
      </c>
      <c r="C349" s="9" t="s">
        <v>454</v>
      </c>
      <c r="D349" s="11" t="s">
        <v>48</v>
      </c>
    </row>
    <row r="350" spans="1:4" ht="15.75" customHeight="1">
      <c r="A350" s="14">
        <v>2022</v>
      </c>
      <c r="B350" s="9" t="s">
        <v>301</v>
      </c>
      <c r="C350" s="9" t="s">
        <v>578</v>
      </c>
      <c r="D350" s="11" t="s">
        <v>236</v>
      </c>
    </row>
    <row r="351" spans="1:4" ht="15.75" customHeight="1">
      <c r="A351" s="14">
        <v>2022</v>
      </c>
      <c r="B351" s="9" t="s">
        <v>301</v>
      </c>
      <c r="C351" s="9" t="s">
        <v>478</v>
      </c>
      <c r="D351" s="11" t="s">
        <v>236</v>
      </c>
    </row>
    <row r="352" spans="1:4" ht="15.75" customHeight="1">
      <c r="A352" s="14">
        <v>2022</v>
      </c>
      <c r="B352" s="9" t="s">
        <v>301</v>
      </c>
      <c r="C352" s="9" t="s">
        <v>474</v>
      </c>
      <c r="D352" s="12" t="s">
        <v>53</v>
      </c>
    </row>
    <row r="353" spans="1:4" ht="15.75" customHeight="1">
      <c r="A353" s="14">
        <v>2022</v>
      </c>
      <c r="B353" s="9" t="s">
        <v>301</v>
      </c>
      <c r="C353" s="9" t="s">
        <v>302</v>
      </c>
      <c r="D353" s="12" t="s">
        <v>53</v>
      </c>
    </row>
    <row r="354" spans="1:4" ht="15.75" customHeight="1">
      <c r="A354" s="14">
        <v>2022</v>
      </c>
      <c r="B354" s="9" t="s">
        <v>168</v>
      </c>
      <c r="C354" s="9" t="s">
        <v>550</v>
      </c>
      <c r="D354" s="10" t="s">
        <v>236</v>
      </c>
    </row>
    <row r="355" spans="1:4" ht="15.75" customHeight="1">
      <c r="A355" s="14">
        <v>2022</v>
      </c>
      <c r="B355" s="9" t="s">
        <v>168</v>
      </c>
      <c r="C355" s="9" t="s">
        <v>440</v>
      </c>
      <c r="D355" s="10" t="s">
        <v>236</v>
      </c>
    </row>
    <row r="356" spans="1:4" ht="15.75" customHeight="1">
      <c r="A356" s="14">
        <v>2022</v>
      </c>
      <c r="B356" s="9" t="s">
        <v>201</v>
      </c>
      <c r="C356" s="9" t="s">
        <v>699</v>
      </c>
      <c r="D356" s="12" t="s">
        <v>236</v>
      </c>
    </row>
    <row r="357" spans="1:4" ht="15.75" customHeight="1">
      <c r="A357" s="14">
        <v>2022</v>
      </c>
      <c r="B357" s="9" t="s">
        <v>201</v>
      </c>
      <c r="C357" s="9" t="s">
        <v>699</v>
      </c>
      <c r="D357" s="12" t="s">
        <v>236</v>
      </c>
    </row>
    <row r="358" spans="1:4" ht="15.75" customHeight="1">
      <c r="A358" s="14">
        <v>2022</v>
      </c>
      <c r="B358" s="9" t="s">
        <v>201</v>
      </c>
      <c r="C358" s="9" t="s">
        <v>699</v>
      </c>
      <c r="D358" s="12" t="s">
        <v>236</v>
      </c>
    </row>
    <row r="359" spans="1:4" ht="15.75" customHeight="1">
      <c r="A359" s="14">
        <v>2022</v>
      </c>
      <c r="B359" s="9" t="s">
        <v>201</v>
      </c>
      <c r="C359" s="9" t="s">
        <v>637</v>
      </c>
      <c r="D359" s="12" t="s">
        <v>236</v>
      </c>
    </row>
    <row r="360" spans="1:4" ht="15.75" customHeight="1">
      <c r="A360" s="14">
        <v>2022</v>
      </c>
      <c r="B360" s="9" t="s">
        <v>201</v>
      </c>
      <c r="C360" s="9" t="s">
        <v>637</v>
      </c>
      <c r="D360" s="12" t="s">
        <v>236</v>
      </c>
    </row>
    <row r="361" spans="1:4" ht="15.75" customHeight="1">
      <c r="A361" s="14">
        <v>2022</v>
      </c>
      <c r="B361" s="9" t="s">
        <v>201</v>
      </c>
      <c r="C361" s="9" t="s">
        <v>637</v>
      </c>
      <c r="D361" s="12" t="s">
        <v>236</v>
      </c>
    </row>
    <row r="362" spans="1:4" ht="15.75" customHeight="1">
      <c r="A362" s="14">
        <v>2022</v>
      </c>
      <c r="B362" s="9" t="s">
        <v>201</v>
      </c>
      <c r="C362" s="9" t="s">
        <v>602</v>
      </c>
      <c r="D362" s="12" t="s">
        <v>236</v>
      </c>
    </row>
    <row r="363" spans="1:4" ht="15.75" customHeight="1">
      <c r="A363" s="14">
        <v>2022</v>
      </c>
      <c r="B363" s="9" t="s">
        <v>201</v>
      </c>
      <c r="C363" s="9" t="s">
        <v>743</v>
      </c>
      <c r="D363" s="10" t="s">
        <v>236</v>
      </c>
    </row>
    <row r="364" spans="1:4" ht="15.75" customHeight="1">
      <c r="A364" s="14">
        <v>2022</v>
      </c>
      <c r="B364" s="9" t="s">
        <v>201</v>
      </c>
      <c r="C364" s="9" t="s">
        <v>744</v>
      </c>
      <c r="D364" s="10" t="s">
        <v>236</v>
      </c>
    </row>
    <row r="365" spans="1:4" ht="15.75" customHeight="1">
      <c r="A365" s="14">
        <v>2022</v>
      </c>
      <c r="B365" s="9" t="s">
        <v>201</v>
      </c>
      <c r="C365" s="9" t="s">
        <v>389</v>
      </c>
      <c r="D365" s="12" t="s">
        <v>53</v>
      </c>
    </row>
    <row r="366" spans="1:4" ht="15.75" customHeight="1">
      <c r="A366" s="14">
        <v>2022</v>
      </c>
      <c r="B366" s="9" t="s">
        <v>201</v>
      </c>
      <c r="C366" s="9" t="s">
        <v>389</v>
      </c>
      <c r="D366" s="12" t="s">
        <v>53</v>
      </c>
    </row>
    <row r="367" spans="1:4" ht="15.75" customHeight="1">
      <c r="A367" s="14">
        <v>2022</v>
      </c>
      <c r="B367" s="9" t="s">
        <v>201</v>
      </c>
      <c r="C367" s="9" t="s">
        <v>370</v>
      </c>
      <c r="D367" s="12" t="s">
        <v>53</v>
      </c>
    </row>
    <row r="368" spans="1:4" ht="15.75" customHeight="1">
      <c r="A368" s="14">
        <v>2022</v>
      </c>
      <c r="B368" s="9" t="s">
        <v>201</v>
      </c>
      <c r="C368" s="9" t="s">
        <v>370</v>
      </c>
      <c r="D368" s="12" t="s">
        <v>53</v>
      </c>
    </row>
    <row r="369" spans="1:4" ht="15.75" customHeight="1">
      <c r="A369" s="14">
        <v>2022</v>
      </c>
      <c r="B369" s="9" t="s">
        <v>201</v>
      </c>
      <c r="C369" s="9" t="s">
        <v>510</v>
      </c>
      <c r="D369" s="12" t="s">
        <v>53</v>
      </c>
    </row>
    <row r="370" spans="1:4" ht="15.75" customHeight="1">
      <c r="A370" s="14">
        <v>2022</v>
      </c>
      <c r="B370" s="9" t="s">
        <v>201</v>
      </c>
      <c r="C370" s="9" t="s">
        <v>202</v>
      </c>
      <c r="D370" s="12" t="s">
        <v>53</v>
      </c>
    </row>
    <row r="371" spans="1:4" ht="15.75" customHeight="1">
      <c r="A371" s="14">
        <v>2022</v>
      </c>
      <c r="B371" s="9" t="s">
        <v>201</v>
      </c>
      <c r="C371" s="9" t="s">
        <v>782</v>
      </c>
      <c r="D371" s="10" t="s">
        <v>236</v>
      </c>
    </row>
    <row r="372" spans="1:4" ht="15.75" customHeight="1">
      <c r="A372" s="14">
        <v>2022</v>
      </c>
      <c r="B372" s="9" t="s">
        <v>201</v>
      </c>
      <c r="C372" s="9" t="s">
        <v>716</v>
      </c>
      <c r="D372" s="10" t="s">
        <v>236</v>
      </c>
    </row>
    <row r="373" spans="1:4" ht="15.75" customHeight="1">
      <c r="A373" s="14">
        <v>2022</v>
      </c>
      <c r="B373" s="9" t="s">
        <v>201</v>
      </c>
      <c r="C373" s="9" t="s">
        <v>690</v>
      </c>
      <c r="D373" s="10" t="s">
        <v>236</v>
      </c>
    </row>
    <row r="374" spans="1:4" ht="15.75" customHeight="1">
      <c r="A374" s="14">
        <v>2022</v>
      </c>
      <c r="B374" s="9" t="s">
        <v>201</v>
      </c>
      <c r="C374" s="9" t="s">
        <v>300</v>
      </c>
      <c r="D374" s="12" t="s">
        <v>53</v>
      </c>
    </row>
    <row r="375" spans="1:4" ht="15.75" customHeight="1">
      <c r="A375" s="14">
        <v>2022</v>
      </c>
      <c r="B375" s="9" t="s">
        <v>201</v>
      </c>
      <c r="C375" s="9" t="s">
        <v>700</v>
      </c>
      <c r="D375" s="12" t="s">
        <v>236</v>
      </c>
    </row>
    <row r="376" spans="1:4" ht="15.75" customHeight="1">
      <c r="A376" s="14">
        <v>2022</v>
      </c>
      <c r="B376" s="9" t="s">
        <v>201</v>
      </c>
      <c r="C376" s="9" t="s">
        <v>700</v>
      </c>
      <c r="D376" s="12" t="s">
        <v>236</v>
      </c>
    </row>
    <row r="377" spans="1:4" ht="15.75" customHeight="1">
      <c r="A377" s="14">
        <v>2022</v>
      </c>
      <c r="B377" s="9" t="s">
        <v>201</v>
      </c>
      <c r="C377" s="9" t="s">
        <v>567</v>
      </c>
      <c r="D377" s="12" t="s">
        <v>236</v>
      </c>
    </row>
    <row r="378" spans="1:4" ht="15.75" customHeight="1">
      <c r="A378" s="14">
        <v>2022</v>
      </c>
      <c r="B378" s="9" t="s">
        <v>201</v>
      </c>
      <c r="C378" s="9" t="s">
        <v>700</v>
      </c>
      <c r="D378" s="12" t="s">
        <v>236</v>
      </c>
    </row>
    <row r="379" spans="1:4" ht="15.75" customHeight="1">
      <c r="A379" s="14">
        <v>2022</v>
      </c>
      <c r="B379" s="9" t="s">
        <v>201</v>
      </c>
      <c r="C379" s="9" t="s">
        <v>260</v>
      </c>
      <c r="D379" s="12" t="s">
        <v>236</v>
      </c>
    </row>
    <row r="380" spans="1:4" ht="15.75" customHeight="1">
      <c r="A380" s="14">
        <v>2022</v>
      </c>
      <c r="B380" s="9" t="s">
        <v>201</v>
      </c>
      <c r="C380" s="9" t="s">
        <v>544</v>
      </c>
      <c r="D380" s="12" t="s">
        <v>236</v>
      </c>
    </row>
    <row r="381" spans="1:4" ht="15.75" customHeight="1">
      <c r="A381" s="14">
        <v>2022</v>
      </c>
      <c r="B381" s="9" t="s">
        <v>201</v>
      </c>
      <c r="C381" s="9" t="s">
        <v>498</v>
      </c>
      <c r="D381" s="12" t="s">
        <v>236</v>
      </c>
    </row>
    <row r="382" spans="1:4" ht="15.75" customHeight="1">
      <c r="A382" s="14">
        <v>2022</v>
      </c>
      <c r="B382" s="9" t="s">
        <v>201</v>
      </c>
      <c r="C382" s="9" t="s">
        <v>260</v>
      </c>
      <c r="D382" s="12" t="s">
        <v>236</v>
      </c>
    </row>
    <row r="383" spans="1:4" ht="15.75" customHeight="1">
      <c r="A383" s="14">
        <v>2022</v>
      </c>
      <c r="B383" s="9" t="s">
        <v>201</v>
      </c>
      <c r="C383" s="9" t="s">
        <v>545</v>
      </c>
      <c r="D383" s="12" t="s">
        <v>236</v>
      </c>
    </row>
    <row r="384" spans="1:4" ht="15.75" customHeight="1">
      <c r="A384" s="14">
        <v>2022</v>
      </c>
      <c r="B384" s="9" t="s">
        <v>201</v>
      </c>
      <c r="C384" s="9" t="s">
        <v>260</v>
      </c>
      <c r="D384" s="12" t="s">
        <v>236</v>
      </c>
    </row>
    <row r="385" spans="1:4" ht="15.75" customHeight="1">
      <c r="A385" s="14">
        <v>2022</v>
      </c>
      <c r="B385" s="9" t="s">
        <v>201</v>
      </c>
      <c r="C385" s="9" t="s">
        <v>260</v>
      </c>
      <c r="D385" s="12" t="s">
        <v>236</v>
      </c>
    </row>
    <row r="386" spans="1:4" ht="15.75" customHeight="1">
      <c r="A386" s="14">
        <v>2022</v>
      </c>
      <c r="B386" s="9" t="s">
        <v>617</v>
      </c>
      <c r="C386" s="9" t="s">
        <v>675</v>
      </c>
      <c r="D386" s="12" t="s">
        <v>610</v>
      </c>
    </row>
    <row r="387" spans="1:4" ht="15.75" customHeight="1">
      <c r="A387" s="14">
        <v>2022</v>
      </c>
      <c r="B387" s="9" t="s">
        <v>617</v>
      </c>
      <c r="C387" s="9" t="s">
        <v>842</v>
      </c>
      <c r="D387" s="10" t="s">
        <v>69</v>
      </c>
    </row>
    <row r="388" spans="1:4" ht="15.75" customHeight="1">
      <c r="A388" s="14">
        <v>2022</v>
      </c>
      <c r="B388" s="9" t="s">
        <v>617</v>
      </c>
      <c r="C388" s="9" t="s">
        <v>842</v>
      </c>
      <c r="D388" s="10" t="s">
        <v>69</v>
      </c>
    </row>
    <row r="389" spans="1:4" ht="15.75" customHeight="1">
      <c r="A389" s="14">
        <v>2022</v>
      </c>
      <c r="B389" s="9" t="s">
        <v>617</v>
      </c>
      <c r="C389" s="9" t="s">
        <v>842</v>
      </c>
      <c r="D389" s="10" t="s">
        <v>69</v>
      </c>
    </row>
    <row r="390" spans="1:4" ht="15.75" customHeight="1">
      <c r="A390" s="14">
        <v>2022</v>
      </c>
      <c r="B390" s="9" t="s">
        <v>617</v>
      </c>
      <c r="C390" s="9" t="s">
        <v>839</v>
      </c>
      <c r="D390" s="11" t="s">
        <v>30</v>
      </c>
    </row>
    <row r="391" spans="1:4" ht="15.75" customHeight="1">
      <c r="A391" s="14">
        <v>2022</v>
      </c>
      <c r="B391" s="9" t="s">
        <v>617</v>
      </c>
      <c r="C391" s="9" t="s">
        <v>839</v>
      </c>
      <c r="D391" s="11" t="s">
        <v>30</v>
      </c>
    </row>
    <row r="392" spans="1:4" ht="15.75" customHeight="1">
      <c r="A392" s="14">
        <v>2022</v>
      </c>
      <c r="B392" s="9" t="s">
        <v>617</v>
      </c>
      <c r="C392" s="9" t="s">
        <v>798</v>
      </c>
      <c r="D392" s="12" t="s">
        <v>30</v>
      </c>
    </row>
    <row r="393" spans="1:4" ht="15.75" customHeight="1">
      <c r="A393" s="14">
        <v>2022</v>
      </c>
      <c r="B393" s="9" t="s">
        <v>617</v>
      </c>
      <c r="C393" s="9" t="s">
        <v>799</v>
      </c>
      <c r="D393" s="12" t="s">
        <v>30</v>
      </c>
    </row>
    <row r="394" spans="1:4" ht="15.75" customHeight="1">
      <c r="A394" s="14">
        <v>2022</v>
      </c>
      <c r="B394" s="9" t="s">
        <v>617</v>
      </c>
      <c r="C394" s="9" t="s">
        <v>783</v>
      </c>
      <c r="D394" s="10" t="s">
        <v>385</v>
      </c>
    </row>
    <row r="395" spans="1:4" ht="15.75" customHeight="1">
      <c r="A395" s="14">
        <v>2022</v>
      </c>
      <c r="B395" s="9" t="s">
        <v>617</v>
      </c>
      <c r="C395" s="9" t="s">
        <v>805</v>
      </c>
      <c r="D395" s="10" t="s">
        <v>385</v>
      </c>
    </row>
    <row r="396" spans="1:4" ht="15.75" customHeight="1">
      <c r="A396" s="14">
        <v>2022</v>
      </c>
      <c r="B396" s="9" t="s">
        <v>617</v>
      </c>
      <c r="C396" s="9" t="s">
        <v>703</v>
      </c>
      <c r="D396" s="10" t="s">
        <v>385</v>
      </c>
    </row>
    <row r="397" spans="1:4" ht="15.75" customHeight="1">
      <c r="A397" s="14">
        <v>2022</v>
      </c>
      <c r="B397" s="9" t="s">
        <v>617</v>
      </c>
      <c r="C397" s="9" t="s">
        <v>844</v>
      </c>
      <c r="D397" s="10" t="s">
        <v>162</v>
      </c>
    </row>
    <row r="398" spans="1:4" ht="15.75" customHeight="1">
      <c r="A398" s="14">
        <v>2022</v>
      </c>
      <c r="B398" s="9" t="s">
        <v>617</v>
      </c>
      <c r="C398" s="9" t="s">
        <v>844</v>
      </c>
      <c r="D398" s="10" t="s">
        <v>162</v>
      </c>
    </row>
    <row r="399" spans="1:4" ht="15.75" customHeight="1">
      <c r="A399" s="14">
        <v>2022</v>
      </c>
      <c r="B399" s="9" t="s">
        <v>617</v>
      </c>
      <c r="C399" s="9" t="s">
        <v>810</v>
      </c>
      <c r="D399" s="10" t="s">
        <v>236</v>
      </c>
    </row>
    <row r="400" spans="1:4" ht="15.75" customHeight="1">
      <c r="A400" s="14">
        <v>2022</v>
      </c>
      <c r="B400" s="9" t="s">
        <v>617</v>
      </c>
      <c r="C400" s="9" t="s">
        <v>811</v>
      </c>
      <c r="D400" s="10" t="s">
        <v>236</v>
      </c>
    </row>
    <row r="401" spans="1:4" ht="15.75" customHeight="1">
      <c r="A401" s="14">
        <v>2022</v>
      </c>
      <c r="B401" s="9" t="s">
        <v>617</v>
      </c>
      <c r="C401" s="9" t="s">
        <v>811</v>
      </c>
      <c r="D401" s="10" t="s">
        <v>236</v>
      </c>
    </row>
    <row r="402" spans="1:4" ht="15.75" customHeight="1">
      <c r="A402" s="14">
        <v>2022</v>
      </c>
      <c r="B402" s="9" t="s">
        <v>617</v>
      </c>
      <c r="C402" s="9" t="s">
        <v>709</v>
      </c>
      <c r="D402" s="11" t="s">
        <v>236</v>
      </c>
    </row>
    <row r="403" spans="1:4" ht="15.75" customHeight="1">
      <c r="A403" s="14">
        <v>2022</v>
      </c>
      <c r="B403" s="9" t="s">
        <v>617</v>
      </c>
      <c r="C403" s="9" t="s">
        <v>709</v>
      </c>
      <c r="D403" s="11" t="s">
        <v>236</v>
      </c>
    </row>
    <row r="404" spans="1:4" ht="15.75" customHeight="1">
      <c r="A404" s="14">
        <v>2022</v>
      </c>
      <c r="B404" s="9" t="s">
        <v>617</v>
      </c>
      <c r="C404" s="9" t="s">
        <v>645</v>
      </c>
      <c r="D404" s="11" t="s">
        <v>236</v>
      </c>
    </row>
    <row r="405" spans="1:4" ht="15.75" customHeight="1">
      <c r="A405" s="14">
        <v>2022</v>
      </c>
      <c r="B405" s="9" t="s">
        <v>617</v>
      </c>
      <c r="C405" s="9" t="s">
        <v>841</v>
      </c>
      <c r="D405" s="10" t="s">
        <v>385</v>
      </c>
    </row>
    <row r="406" spans="1:4" ht="15.75" customHeight="1">
      <c r="A406" s="14">
        <v>2022</v>
      </c>
      <c r="B406" s="9" t="s">
        <v>617</v>
      </c>
      <c r="C406" s="9" t="s">
        <v>794</v>
      </c>
      <c r="D406" s="10" t="s">
        <v>236</v>
      </c>
    </row>
    <row r="407" spans="1:4" ht="15.75" customHeight="1">
      <c r="A407" s="14">
        <v>2022</v>
      </c>
      <c r="B407" s="9" t="s">
        <v>617</v>
      </c>
      <c r="C407" s="9" t="s">
        <v>795</v>
      </c>
      <c r="D407" s="10" t="s">
        <v>236</v>
      </c>
    </row>
    <row r="408" spans="1:4" ht="15.75" customHeight="1">
      <c r="A408" s="14">
        <v>2022</v>
      </c>
      <c r="B408" s="9" t="s">
        <v>617</v>
      </c>
      <c r="C408" s="9" t="s">
        <v>795</v>
      </c>
      <c r="D408" s="10" t="s">
        <v>236</v>
      </c>
    </row>
    <row r="409" spans="1:4" ht="15.75" customHeight="1">
      <c r="A409" s="14">
        <v>2022</v>
      </c>
      <c r="B409" s="9" t="s">
        <v>617</v>
      </c>
      <c r="C409" s="9" t="s">
        <v>618</v>
      </c>
      <c r="D409" s="11" t="s">
        <v>69</v>
      </c>
    </row>
    <row r="410" spans="1:4" ht="15.75" customHeight="1">
      <c r="A410" s="14">
        <v>2022</v>
      </c>
      <c r="B410" s="9" t="s">
        <v>617</v>
      </c>
      <c r="C410" s="9" t="s">
        <v>659</v>
      </c>
      <c r="D410" s="12" t="s">
        <v>236</v>
      </c>
    </row>
    <row r="411" spans="1:4" ht="15.75" customHeight="1">
      <c r="A411" s="14">
        <v>2022</v>
      </c>
      <c r="B411" s="9" t="s">
        <v>61</v>
      </c>
      <c r="C411" s="9" t="s">
        <v>363</v>
      </c>
      <c r="D411" s="12" t="s">
        <v>53</v>
      </c>
    </row>
    <row r="412" spans="1:4" ht="15.75" customHeight="1">
      <c r="A412" s="14">
        <v>2022</v>
      </c>
      <c r="B412" s="9" t="s">
        <v>61</v>
      </c>
      <c r="C412" s="9" t="s">
        <v>230</v>
      </c>
      <c r="D412" s="12" t="s">
        <v>53</v>
      </c>
    </row>
    <row r="413" spans="1:4" ht="15.75" customHeight="1">
      <c r="A413" s="14">
        <v>2022</v>
      </c>
      <c r="B413" s="9" t="s">
        <v>61</v>
      </c>
      <c r="C413" s="9" t="s">
        <v>160</v>
      </c>
      <c r="D413" s="12" t="s">
        <v>53</v>
      </c>
    </row>
    <row r="414" spans="1:4" ht="15.75" customHeight="1">
      <c r="A414" s="14">
        <v>2022</v>
      </c>
      <c r="B414" s="9" t="s">
        <v>61</v>
      </c>
      <c r="C414" s="9" t="s">
        <v>335</v>
      </c>
      <c r="D414" s="12" t="s">
        <v>53</v>
      </c>
    </row>
    <row r="415" spans="1:4" ht="15.75" customHeight="1">
      <c r="A415" s="14">
        <v>2022</v>
      </c>
      <c r="B415" s="9" t="s">
        <v>61</v>
      </c>
      <c r="C415" s="9" t="s">
        <v>330</v>
      </c>
      <c r="D415" s="12" t="s">
        <v>53</v>
      </c>
    </row>
    <row r="416" spans="1:4" ht="15.75" customHeight="1">
      <c r="A416" s="14">
        <v>2022</v>
      </c>
      <c r="B416" s="9" t="s">
        <v>61</v>
      </c>
      <c r="C416" s="9" t="s">
        <v>151</v>
      </c>
      <c r="D416" s="12" t="s">
        <v>53</v>
      </c>
    </row>
    <row r="417" spans="1:4" ht="15.75" customHeight="1">
      <c r="A417" s="14">
        <v>2022</v>
      </c>
      <c r="B417" s="9" t="s">
        <v>61</v>
      </c>
      <c r="C417" s="9" t="s">
        <v>403</v>
      </c>
      <c r="D417" s="12" t="s">
        <v>53</v>
      </c>
    </row>
    <row r="418" spans="1:4" ht="15.75" customHeight="1">
      <c r="A418" s="14">
        <v>2022</v>
      </c>
      <c r="B418" s="9" t="s">
        <v>61</v>
      </c>
      <c r="C418" s="9" t="s">
        <v>344</v>
      </c>
      <c r="D418" s="12" t="s">
        <v>53</v>
      </c>
    </row>
    <row r="419" spans="1:4" ht="15.75" customHeight="1">
      <c r="A419" s="14">
        <v>2022</v>
      </c>
      <c r="B419" s="9" t="s">
        <v>61</v>
      </c>
      <c r="C419" s="9" t="s">
        <v>216</v>
      </c>
      <c r="D419" s="12" t="s">
        <v>53</v>
      </c>
    </row>
    <row r="420" spans="1:4" ht="15.75" customHeight="1">
      <c r="A420" s="14">
        <v>2022</v>
      </c>
      <c r="B420" s="9" t="s">
        <v>61</v>
      </c>
      <c r="C420" s="9" t="s">
        <v>175</v>
      </c>
      <c r="D420" s="12" t="s">
        <v>53</v>
      </c>
    </row>
    <row r="421" spans="1:4" ht="15.75" customHeight="1">
      <c r="A421" s="14">
        <v>2022</v>
      </c>
      <c r="B421" s="9" t="s">
        <v>61</v>
      </c>
      <c r="C421" s="9" t="s">
        <v>139</v>
      </c>
      <c r="D421" s="12" t="s">
        <v>53</v>
      </c>
    </row>
    <row r="422" spans="1:4" ht="15.75" customHeight="1">
      <c r="A422" s="14">
        <v>2022</v>
      </c>
      <c r="B422" s="9" t="s">
        <v>61</v>
      </c>
      <c r="C422" s="9" t="s">
        <v>101</v>
      </c>
      <c r="D422" s="12" t="s">
        <v>53</v>
      </c>
    </row>
    <row r="423" spans="1:4" ht="15.75" customHeight="1">
      <c r="A423" s="14">
        <v>2022</v>
      </c>
      <c r="B423" s="9" t="s">
        <v>61</v>
      </c>
      <c r="C423" s="9" t="s">
        <v>62</v>
      </c>
      <c r="D423" s="12" t="s">
        <v>53</v>
      </c>
    </row>
    <row r="424" spans="1:4" ht="15.75" customHeight="1">
      <c r="A424" s="14">
        <v>2022</v>
      </c>
      <c r="B424" s="9" t="s">
        <v>61</v>
      </c>
      <c r="C424" s="9" t="s">
        <v>77</v>
      </c>
      <c r="D424" s="12" t="s">
        <v>53</v>
      </c>
    </row>
    <row r="425" spans="1:4" ht="15.75" customHeight="1">
      <c r="A425" s="14">
        <v>2022</v>
      </c>
      <c r="B425" s="9" t="s">
        <v>61</v>
      </c>
      <c r="C425" s="9" t="s">
        <v>215</v>
      </c>
      <c r="D425" s="12" t="s">
        <v>53</v>
      </c>
    </row>
    <row r="426" spans="1:4" ht="15.75" customHeight="1">
      <c r="A426" s="14">
        <v>2022</v>
      </c>
      <c r="B426" s="9" t="s">
        <v>61</v>
      </c>
      <c r="C426" s="9" t="s">
        <v>229</v>
      </c>
      <c r="D426" s="12" t="s">
        <v>53</v>
      </c>
    </row>
    <row r="427" spans="1:4" ht="15.75" customHeight="1">
      <c r="A427" s="14">
        <v>2022</v>
      </c>
      <c r="B427" s="9" t="s">
        <v>61</v>
      </c>
      <c r="C427" s="9" t="s">
        <v>217</v>
      </c>
      <c r="D427" s="12" t="s">
        <v>53</v>
      </c>
    </row>
    <row r="428" spans="1:4" ht="15.75" customHeight="1">
      <c r="A428" s="14">
        <v>2022</v>
      </c>
      <c r="B428" s="9" t="s">
        <v>61</v>
      </c>
      <c r="C428" s="9" t="s">
        <v>140</v>
      </c>
      <c r="D428" s="12" t="s">
        <v>53</v>
      </c>
    </row>
    <row r="429" spans="1:4" ht="15.75" customHeight="1">
      <c r="A429" s="14">
        <v>2022</v>
      </c>
      <c r="B429" s="9" t="s">
        <v>145</v>
      </c>
      <c r="C429" s="9" t="s">
        <v>558</v>
      </c>
      <c r="D429" s="12" t="s">
        <v>69</v>
      </c>
    </row>
    <row r="430" spans="1:4" ht="15.75" customHeight="1">
      <c r="A430" s="14">
        <v>2022</v>
      </c>
      <c r="B430" s="9" t="s">
        <v>145</v>
      </c>
      <c r="C430" s="9" t="s">
        <v>546</v>
      </c>
      <c r="D430" s="12" t="s">
        <v>69</v>
      </c>
    </row>
    <row r="431" spans="1:4" ht="15.75" customHeight="1">
      <c r="A431" s="14">
        <v>2022</v>
      </c>
      <c r="B431" s="9" t="s">
        <v>145</v>
      </c>
      <c r="C431" s="9" t="s">
        <v>534</v>
      </c>
      <c r="D431" s="12" t="s">
        <v>69</v>
      </c>
    </row>
    <row r="432" spans="1:4" ht="15.75" customHeight="1">
      <c r="A432" s="14">
        <v>2022</v>
      </c>
      <c r="B432" s="9" t="s">
        <v>145</v>
      </c>
      <c r="C432" s="9" t="s">
        <v>720</v>
      </c>
      <c r="D432" s="12" t="s">
        <v>69</v>
      </c>
    </row>
    <row r="433" spans="1:4" ht="15.75" customHeight="1">
      <c r="A433" s="14">
        <v>2022</v>
      </c>
      <c r="B433" s="9" t="s">
        <v>145</v>
      </c>
      <c r="C433" s="9" t="s">
        <v>391</v>
      </c>
      <c r="D433" s="12" t="s">
        <v>53</v>
      </c>
    </row>
    <row r="434" spans="1:4" ht="15.75" customHeight="1">
      <c r="A434" s="14">
        <v>2022</v>
      </c>
      <c r="B434" s="9" t="s">
        <v>145</v>
      </c>
      <c r="C434" s="9" t="s">
        <v>579</v>
      </c>
      <c r="D434" s="11" t="s">
        <v>162</v>
      </c>
    </row>
    <row r="435" spans="1:4" ht="15.75" customHeight="1">
      <c r="A435" s="14">
        <v>2022</v>
      </c>
      <c r="B435" s="9" t="s">
        <v>145</v>
      </c>
      <c r="C435" s="9" t="s">
        <v>580</v>
      </c>
      <c r="D435" s="11" t="s">
        <v>162</v>
      </c>
    </row>
    <row r="436" spans="1:4" ht="15.75" customHeight="1">
      <c r="A436" s="14">
        <v>2022</v>
      </c>
      <c r="B436" s="9" t="s">
        <v>145</v>
      </c>
      <c r="C436" s="9" t="s">
        <v>528</v>
      </c>
      <c r="D436" s="11" t="s">
        <v>162</v>
      </c>
    </row>
    <row r="437" spans="1:4" ht="15.75" customHeight="1">
      <c r="A437" s="14">
        <v>2022</v>
      </c>
      <c r="B437" s="9" t="s">
        <v>145</v>
      </c>
      <c r="C437" s="9" t="s">
        <v>380</v>
      </c>
      <c r="D437" s="11" t="s">
        <v>162</v>
      </c>
    </row>
    <row r="438" spans="1:4" ht="15.75" customHeight="1">
      <c r="A438" s="14">
        <v>2022</v>
      </c>
      <c r="B438" s="9" t="s">
        <v>145</v>
      </c>
      <c r="C438" s="9" t="s">
        <v>181</v>
      </c>
      <c r="D438" s="11" t="s">
        <v>48</v>
      </c>
    </row>
    <row r="439" spans="1:4" ht="15.75" customHeight="1">
      <c r="A439" s="14">
        <v>2022</v>
      </c>
      <c r="B439" s="9" t="s">
        <v>145</v>
      </c>
      <c r="C439" s="9" t="s">
        <v>146</v>
      </c>
      <c r="D439" s="11" t="s">
        <v>44</v>
      </c>
    </row>
    <row r="440" spans="1:4" ht="15.75" customHeight="1">
      <c r="A440" s="14">
        <v>2022</v>
      </c>
      <c r="B440" s="9" t="s">
        <v>145</v>
      </c>
      <c r="C440" s="9" t="s">
        <v>196</v>
      </c>
      <c r="D440" s="11" t="s">
        <v>48</v>
      </c>
    </row>
    <row r="441" spans="1:4" ht="15.75" customHeight="1">
      <c r="A441" s="14">
        <v>2022</v>
      </c>
      <c r="B441" s="9" t="s">
        <v>145</v>
      </c>
      <c r="C441" s="9" t="s">
        <v>278</v>
      </c>
      <c r="D441" s="11" t="s">
        <v>69</v>
      </c>
    </row>
    <row r="442" spans="1:4" ht="15.75" customHeight="1">
      <c r="A442" s="14">
        <v>2022</v>
      </c>
      <c r="B442" s="9" t="s">
        <v>145</v>
      </c>
      <c r="C442" s="9" t="s">
        <v>148</v>
      </c>
      <c r="D442" s="11" t="s">
        <v>69</v>
      </c>
    </row>
    <row r="443" spans="1:4" ht="15.75" customHeight="1">
      <c r="A443" s="14">
        <v>2022</v>
      </c>
      <c r="B443" s="9" t="s">
        <v>145</v>
      </c>
      <c r="C443" s="9" t="s">
        <v>190</v>
      </c>
      <c r="D443" s="12" t="s">
        <v>53</v>
      </c>
    </row>
    <row r="444" spans="1:4" ht="15.75" customHeight="1">
      <c r="A444" s="14">
        <v>2022</v>
      </c>
      <c r="B444" s="9" t="s">
        <v>145</v>
      </c>
      <c r="C444" s="9" t="s">
        <v>589</v>
      </c>
      <c r="D444" s="11" t="s">
        <v>236</v>
      </c>
    </row>
    <row r="445" spans="1:4" ht="15.75" customHeight="1">
      <c r="A445" s="14">
        <v>2022</v>
      </c>
      <c r="B445" s="9" t="s">
        <v>145</v>
      </c>
      <c r="C445" s="9" t="s">
        <v>549</v>
      </c>
      <c r="D445" s="11" t="s">
        <v>236</v>
      </c>
    </row>
    <row r="446" spans="1:4" ht="15.75" customHeight="1">
      <c r="A446" s="14">
        <v>2022</v>
      </c>
      <c r="B446" s="9" t="s">
        <v>145</v>
      </c>
      <c r="C446" s="9" t="s">
        <v>475</v>
      </c>
      <c r="D446" s="11" t="s">
        <v>236</v>
      </c>
    </row>
    <row r="447" spans="1:4" ht="15.75" customHeight="1">
      <c r="A447" s="14">
        <v>2022</v>
      </c>
      <c r="B447" s="9" t="s">
        <v>145</v>
      </c>
      <c r="C447" s="9" t="s">
        <v>553</v>
      </c>
      <c r="D447" s="11" t="s">
        <v>236</v>
      </c>
    </row>
    <row r="448" spans="1:4" ht="15.75" customHeight="1">
      <c r="A448" s="14">
        <v>2022</v>
      </c>
      <c r="B448" s="9" t="s">
        <v>145</v>
      </c>
      <c r="C448" s="9" t="s">
        <v>536</v>
      </c>
      <c r="D448" s="11" t="s">
        <v>48</v>
      </c>
    </row>
    <row r="449" spans="1:4" ht="15.75" customHeight="1">
      <c r="A449" s="14">
        <v>2022</v>
      </c>
      <c r="B449" s="9" t="s">
        <v>145</v>
      </c>
      <c r="C449" s="9" t="s">
        <v>500</v>
      </c>
      <c r="D449" s="11" t="s">
        <v>48</v>
      </c>
    </row>
    <row r="450" spans="1:4" ht="15.75" customHeight="1">
      <c r="A450" s="14">
        <v>2022</v>
      </c>
      <c r="B450" s="9" t="s">
        <v>145</v>
      </c>
      <c r="C450" s="9" t="s">
        <v>188</v>
      </c>
      <c r="D450" s="11" t="s">
        <v>48</v>
      </c>
    </row>
    <row r="451" spans="1:4" ht="15.75" customHeight="1">
      <c r="A451" s="14">
        <v>2022</v>
      </c>
      <c r="B451" s="9" t="s">
        <v>145</v>
      </c>
      <c r="C451" s="9" t="s">
        <v>487</v>
      </c>
      <c r="D451" s="12" t="s">
        <v>236</v>
      </c>
    </row>
    <row r="452" spans="1:4" ht="15.75" customHeight="1">
      <c r="A452" s="14">
        <v>2022</v>
      </c>
      <c r="B452" s="9" t="s">
        <v>145</v>
      </c>
      <c r="C452" s="9" t="s">
        <v>455</v>
      </c>
      <c r="D452" s="12" t="s">
        <v>236</v>
      </c>
    </row>
    <row r="453" spans="1:4" ht="15.75" customHeight="1">
      <c r="A453" s="14">
        <v>2022</v>
      </c>
      <c r="B453" s="9" t="s">
        <v>145</v>
      </c>
      <c r="C453" s="9" t="s">
        <v>463</v>
      </c>
      <c r="D453" s="12" t="s">
        <v>53</v>
      </c>
    </row>
    <row r="454" spans="1:4" ht="15.75" customHeight="1">
      <c r="A454" s="14">
        <v>2022</v>
      </c>
      <c r="B454" s="9" t="s">
        <v>145</v>
      </c>
      <c r="C454" s="9" t="s">
        <v>422</v>
      </c>
      <c r="D454" s="12" t="s">
        <v>53</v>
      </c>
    </row>
    <row r="455" spans="1:4" ht="15.75" customHeight="1">
      <c r="A455" s="14">
        <v>2022</v>
      </c>
      <c r="B455" s="9" t="s">
        <v>145</v>
      </c>
      <c r="C455" s="9" t="s">
        <v>656</v>
      </c>
      <c r="D455" s="10" t="s">
        <v>69</v>
      </c>
    </row>
    <row r="456" spans="1:4" ht="15.75" customHeight="1">
      <c r="A456" s="14">
        <v>2022</v>
      </c>
      <c r="B456" s="9" t="s">
        <v>145</v>
      </c>
      <c r="C456" s="9" t="s">
        <v>629</v>
      </c>
      <c r="D456" s="10" t="s">
        <v>162</v>
      </c>
    </row>
    <row r="457" spans="1:4" ht="15.75" customHeight="1">
      <c r="A457" s="14">
        <v>2022</v>
      </c>
      <c r="B457" s="9" t="s">
        <v>231</v>
      </c>
      <c r="C457" s="9" t="s">
        <v>437</v>
      </c>
      <c r="D457" s="12" t="s">
        <v>53</v>
      </c>
    </row>
    <row r="458" spans="1:4" ht="15.75" customHeight="1">
      <c r="A458" s="14">
        <v>2022</v>
      </c>
      <c r="B458" s="9" t="s">
        <v>231</v>
      </c>
      <c r="C458" s="9" t="s">
        <v>615</v>
      </c>
      <c r="D458" s="11" t="s">
        <v>236</v>
      </c>
    </row>
    <row r="459" spans="1:4" ht="15.75" customHeight="1">
      <c r="A459" s="14">
        <v>2022</v>
      </c>
      <c r="B459" s="9" t="s">
        <v>231</v>
      </c>
      <c r="C459" s="9" t="s">
        <v>615</v>
      </c>
      <c r="D459" s="11" t="s">
        <v>236</v>
      </c>
    </row>
    <row r="460" spans="1:4" ht="15.75" customHeight="1">
      <c r="A460" s="14">
        <v>2022</v>
      </c>
      <c r="B460" s="9" t="s">
        <v>231</v>
      </c>
      <c r="C460" s="9" t="s">
        <v>516</v>
      </c>
      <c r="D460" s="11" t="s">
        <v>236</v>
      </c>
    </row>
    <row r="461" spans="1:4" ht="15.75" customHeight="1">
      <c r="A461" s="14">
        <v>2022</v>
      </c>
      <c r="B461" s="9" t="s">
        <v>231</v>
      </c>
      <c r="C461" s="9" t="s">
        <v>516</v>
      </c>
      <c r="D461" s="11" t="s">
        <v>236</v>
      </c>
    </row>
    <row r="462" spans="1:4" ht="15.75" customHeight="1">
      <c r="A462" s="14">
        <v>2022</v>
      </c>
      <c r="B462" s="9" t="s">
        <v>231</v>
      </c>
      <c r="C462" s="9" t="s">
        <v>516</v>
      </c>
      <c r="D462" s="11" t="s">
        <v>236</v>
      </c>
    </row>
    <row r="463" spans="1:4" ht="15.75" customHeight="1">
      <c r="A463" s="14">
        <v>2022</v>
      </c>
      <c r="B463" s="9" t="s">
        <v>231</v>
      </c>
      <c r="C463" s="9" t="s">
        <v>232</v>
      </c>
      <c r="D463" s="12" t="s">
        <v>53</v>
      </c>
    </row>
    <row r="464" spans="1:4" ht="15.75" customHeight="1">
      <c r="A464" s="14">
        <v>2022</v>
      </c>
      <c r="B464" s="9" t="s">
        <v>59</v>
      </c>
      <c r="C464" s="9" t="s">
        <v>276</v>
      </c>
      <c r="D464" s="12" t="s">
        <v>69</v>
      </c>
    </row>
    <row r="465" spans="1:4" ht="15.75" customHeight="1">
      <c r="A465" s="14">
        <v>2022</v>
      </c>
      <c r="B465" s="9" t="s">
        <v>59</v>
      </c>
      <c r="C465" s="9" t="s">
        <v>252</v>
      </c>
      <c r="D465" s="12" t="s">
        <v>69</v>
      </c>
    </row>
    <row r="466" spans="1:4" ht="15.75" customHeight="1">
      <c r="A466" s="14">
        <v>2022</v>
      </c>
      <c r="B466" s="9" t="s">
        <v>59</v>
      </c>
      <c r="C466" s="9" t="s">
        <v>244</v>
      </c>
      <c r="D466" s="12" t="s">
        <v>69</v>
      </c>
    </row>
    <row r="467" spans="1:4" ht="15.75" customHeight="1">
      <c r="A467" s="14">
        <v>2022</v>
      </c>
      <c r="B467" s="9" t="s">
        <v>59</v>
      </c>
      <c r="C467" s="9" t="s">
        <v>152</v>
      </c>
      <c r="D467" s="12" t="s">
        <v>69</v>
      </c>
    </row>
    <row r="468" spans="1:4" ht="15.75" customHeight="1">
      <c r="A468" s="14">
        <v>2022</v>
      </c>
      <c r="B468" s="9" t="s">
        <v>59</v>
      </c>
      <c r="C468" s="9" t="s">
        <v>262</v>
      </c>
      <c r="D468" s="12" t="s">
        <v>53</v>
      </c>
    </row>
    <row r="469" spans="1:4" ht="15.75" customHeight="1">
      <c r="A469" s="14">
        <v>2022</v>
      </c>
      <c r="B469" s="9" t="s">
        <v>59</v>
      </c>
      <c r="C469" s="9" t="s">
        <v>141</v>
      </c>
      <c r="D469" s="12" t="s">
        <v>53</v>
      </c>
    </row>
    <row r="470" spans="1:4" ht="15.75" customHeight="1">
      <c r="A470" s="14">
        <v>2022</v>
      </c>
      <c r="B470" s="9" t="s">
        <v>59</v>
      </c>
      <c r="C470" s="9" t="s">
        <v>206</v>
      </c>
      <c r="D470" s="12" t="s">
        <v>53</v>
      </c>
    </row>
    <row r="471" spans="1:4" ht="15.75" customHeight="1">
      <c r="A471" s="14">
        <v>2022</v>
      </c>
      <c r="B471" s="9" t="s">
        <v>59</v>
      </c>
      <c r="C471" s="9" t="s">
        <v>99</v>
      </c>
      <c r="D471" s="12" t="s">
        <v>53</v>
      </c>
    </row>
    <row r="472" spans="1:4" ht="15.75" customHeight="1">
      <c r="A472" s="14">
        <v>2022</v>
      </c>
      <c r="B472" s="9" t="s">
        <v>59</v>
      </c>
      <c r="C472" s="9" t="s">
        <v>203</v>
      </c>
      <c r="D472" s="12" t="s">
        <v>30</v>
      </c>
    </row>
    <row r="473" spans="1:4" ht="15.75" customHeight="1">
      <c r="A473" s="14">
        <v>2022</v>
      </c>
      <c r="B473" s="9" t="s">
        <v>59</v>
      </c>
      <c r="C473" s="9" t="s">
        <v>170</v>
      </c>
      <c r="D473" s="12" t="s">
        <v>30</v>
      </c>
    </row>
    <row r="474" spans="1:4" ht="15.75" customHeight="1">
      <c r="A474" s="14">
        <v>2022</v>
      </c>
      <c r="B474" s="9" t="s">
        <v>59</v>
      </c>
      <c r="C474" s="9" t="s">
        <v>154</v>
      </c>
      <c r="D474" s="12" t="s">
        <v>30</v>
      </c>
    </row>
    <row r="475" spans="1:4" ht="15.75" customHeight="1">
      <c r="A475" s="14">
        <v>2022</v>
      </c>
      <c r="B475" s="9" t="s">
        <v>59</v>
      </c>
      <c r="C475" s="9" t="s">
        <v>106</v>
      </c>
      <c r="D475" s="12" t="s">
        <v>30</v>
      </c>
    </row>
    <row r="476" spans="1:4" ht="15.75" customHeight="1">
      <c r="A476" s="14">
        <v>2022</v>
      </c>
      <c r="B476" s="9" t="s">
        <v>612</v>
      </c>
      <c r="C476" s="9" t="s">
        <v>812</v>
      </c>
      <c r="D476" s="10" t="s">
        <v>162</v>
      </c>
    </row>
    <row r="477" spans="1:4" ht="15.75" customHeight="1">
      <c r="A477" s="14">
        <v>2022</v>
      </c>
      <c r="B477" s="9" t="s">
        <v>612</v>
      </c>
      <c r="C477" s="9" t="s">
        <v>818</v>
      </c>
      <c r="D477" s="10" t="s">
        <v>162</v>
      </c>
    </row>
    <row r="478" spans="1:4" ht="15.75" customHeight="1">
      <c r="A478" s="14">
        <v>2022</v>
      </c>
      <c r="B478" s="9" t="s">
        <v>612</v>
      </c>
      <c r="C478" s="9" t="s">
        <v>819</v>
      </c>
      <c r="D478" s="10" t="s">
        <v>162</v>
      </c>
    </row>
    <row r="479" spans="1:4" ht="15.75" customHeight="1">
      <c r="A479" s="14">
        <v>2022</v>
      </c>
      <c r="B479" s="9" t="s">
        <v>612</v>
      </c>
      <c r="C479" s="9" t="s">
        <v>813</v>
      </c>
      <c r="D479" s="10" t="s">
        <v>236</v>
      </c>
    </row>
    <row r="480" spans="1:4" ht="15.75" customHeight="1">
      <c r="A480" s="14">
        <v>2022</v>
      </c>
      <c r="B480" s="9" t="s">
        <v>612</v>
      </c>
      <c r="C480" s="9" t="s">
        <v>813</v>
      </c>
      <c r="D480" s="10" t="s">
        <v>236</v>
      </c>
    </row>
    <row r="481" spans="1:4" ht="15.75" customHeight="1">
      <c r="A481" s="14">
        <v>2022</v>
      </c>
      <c r="B481" s="9" t="s">
        <v>612</v>
      </c>
      <c r="C481" s="9" t="s">
        <v>670</v>
      </c>
      <c r="D481" s="10" t="s">
        <v>236</v>
      </c>
    </row>
    <row r="482" spans="1:4" ht="15.75" customHeight="1">
      <c r="A482" s="14">
        <v>2022</v>
      </c>
      <c r="B482" s="9" t="s">
        <v>612</v>
      </c>
      <c r="C482" s="9" t="s">
        <v>763</v>
      </c>
      <c r="D482" s="10" t="s">
        <v>236</v>
      </c>
    </row>
    <row r="483" spans="1:4" ht="15.75" customHeight="1">
      <c r="A483" s="14">
        <v>2022</v>
      </c>
      <c r="B483" s="9" t="s">
        <v>612</v>
      </c>
      <c r="C483" s="9" t="s">
        <v>677</v>
      </c>
      <c r="D483" s="10" t="s">
        <v>236</v>
      </c>
    </row>
    <row r="484" spans="1:4" ht="15.75" customHeight="1">
      <c r="A484" s="14">
        <v>2022</v>
      </c>
      <c r="B484" s="9" t="s">
        <v>612</v>
      </c>
      <c r="C484" s="9" t="s">
        <v>613</v>
      </c>
      <c r="D484" s="10" t="s">
        <v>236</v>
      </c>
    </row>
    <row r="485" spans="1:4" ht="15.75" customHeight="1">
      <c r="A485" s="14">
        <v>2022</v>
      </c>
      <c r="B485" s="9" t="s">
        <v>612</v>
      </c>
      <c r="C485" s="9" t="s">
        <v>630</v>
      </c>
      <c r="D485" s="12" t="s">
        <v>236</v>
      </c>
    </row>
    <row r="486" spans="1:4" ht="15.75" customHeight="1">
      <c r="A486" s="14">
        <v>2022</v>
      </c>
      <c r="B486" s="9" t="s">
        <v>612</v>
      </c>
      <c r="C486" s="9" t="s">
        <v>791</v>
      </c>
      <c r="D486" s="10" t="s">
        <v>162</v>
      </c>
    </row>
    <row r="487" spans="1:4" ht="15.75" customHeight="1">
      <c r="A487" s="14">
        <v>2022</v>
      </c>
      <c r="B487" s="9" t="s">
        <v>612</v>
      </c>
      <c r="C487" s="9" t="s">
        <v>829</v>
      </c>
      <c r="D487" s="10" t="s">
        <v>162</v>
      </c>
    </row>
    <row r="488" spans="1:4" ht="15.75" customHeight="1">
      <c r="A488" s="14">
        <v>2022</v>
      </c>
      <c r="B488" s="9" t="s">
        <v>612</v>
      </c>
      <c r="C488" s="9" t="s">
        <v>791</v>
      </c>
      <c r="D488" s="10" t="s">
        <v>162</v>
      </c>
    </row>
    <row r="489" spans="1:4" ht="15.75" customHeight="1">
      <c r="A489" s="14">
        <v>2022</v>
      </c>
      <c r="B489" s="9" t="s">
        <v>612</v>
      </c>
      <c r="C489" s="9" t="s">
        <v>717</v>
      </c>
      <c r="D489" s="10" t="s">
        <v>162</v>
      </c>
    </row>
    <row r="490" spans="1:4" ht="15.75" customHeight="1">
      <c r="A490" s="14">
        <v>2022</v>
      </c>
      <c r="B490" s="9" t="s">
        <v>612</v>
      </c>
      <c r="C490" s="9" t="s">
        <v>679</v>
      </c>
      <c r="D490" s="10" t="s">
        <v>162</v>
      </c>
    </row>
    <row r="491" spans="1:4" ht="15.75" customHeight="1">
      <c r="A491" s="14">
        <v>2022</v>
      </c>
      <c r="B491" s="9" t="s">
        <v>612</v>
      </c>
      <c r="C491" s="9" t="s">
        <v>769</v>
      </c>
      <c r="D491" s="10" t="s">
        <v>69</v>
      </c>
    </row>
    <row r="492" spans="1:4" ht="15.75" customHeight="1">
      <c r="A492" s="14">
        <v>2022</v>
      </c>
      <c r="B492" s="9" t="s">
        <v>612</v>
      </c>
      <c r="C492" s="9" t="s">
        <v>738</v>
      </c>
      <c r="D492" s="10" t="s">
        <v>69</v>
      </c>
    </row>
    <row r="493" spans="1:4" ht="15.75" customHeight="1">
      <c r="A493" s="14">
        <v>2022</v>
      </c>
      <c r="B493" s="9" t="s">
        <v>612</v>
      </c>
      <c r="C493" s="9" t="s">
        <v>769</v>
      </c>
      <c r="D493" s="10" t="s">
        <v>69</v>
      </c>
    </row>
    <row r="494" spans="1:4" ht="15.75" customHeight="1">
      <c r="A494" s="14">
        <v>2022</v>
      </c>
      <c r="B494" s="9" t="s">
        <v>612</v>
      </c>
      <c r="C494" s="9" t="s">
        <v>738</v>
      </c>
      <c r="D494" s="10" t="s">
        <v>69</v>
      </c>
    </row>
    <row r="495" spans="1:4" ht="15.75" customHeight="1">
      <c r="A495" s="14">
        <v>2022</v>
      </c>
      <c r="B495" s="9" t="s">
        <v>612</v>
      </c>
      <c r="C495" s="9" t="s">
        <v>695</v>
      </c>
      <c r="D495" s="10" t="s">
        <v>69</v>
      </c>
    </row>
    <row r="496" spans="1:4" ht="15.75" customHeight="1">
      <c r="A496" s="14">
        <v>2022</v>
      </c>
      <c r="B496" s="9" t="s">
        <v>612</v>
      </c>
      <c r="C496" s="9" t="s">
        <v>666</v>
      </c>
      <c r="D496" s="10" t="s">
        <v>69</v>
      </c>
    </row>
    <row r="497" spans="1:4" ht="15.75" customHeight="1">
      <c r="A497" s="14">
        <v>2022</v>
      </c>
      <c r="B497" s="9" t="s">
        <v>70</v>
      </c>
      <c r="C497" s="9" t="s">
        <v>621</v>
      </c>
      <c r="D497" s="10" t="s">
        <v>48</v>
      </c>
    </row>
    <row r="498" spans="1:4" ht="15.75" customHeight="1">
      <c r="A498" s="14">
        <v>2022</v>
      </c>
      <c r="B498" s="9" t="s">
        <v>70</v>
      </c>
      <c r="C498" s="9" t="s">
        <v>485</v>
      </c>
      <c r="D498" s="10" t="s">
        <v>385</v>
      </c>
    </row>
    <row r="499" spans="1:4" ht="15.75" customHeight="1">
      <c r="A499" s="14">
        <v>2022</v>
      </c>
      <c r="B499" s="9" t="s">
        <v>70</v>
      </c>
      <c r="C499" s="9" t="s">
        <v>492</v>
      </c>
      <c r="D499" s="10" t="s">
        <v>48</v>
      </c>
    </row>
    <row r="500" spans="1:4" ht="15.75" customHeight="1">
      <c r="A500" s="14">
        <v>2022</v>
      </c>
      <c r="B500" s="9" t="s">
        <v>70</v>
      </c>
      <c r="C500" s="9" t="s">
        <v>400</v>
      </c>
      <c r="D500" s="10" t="s">
        <v>385</v>
      </c>
    </row>
    <row r="501" spans="1:4" ht="15.75" customHeight="1">
      <c r="A501" s="14">
        <v>2022</v>
      </c>
      <c r="B501" s="9" t="s">
        <v>70</v>
      </c>
      <c r="C501" s="9" t="s">
        <v>316</v>
      </c>
      <c r="D501" s="11" t="s">
        <v>48</v>
      </c>
    </row>
    <row r="502" spans="1:4" ht="15.75" customHeight="1">
      <c r="A502" s="14">
        <v>2022</v>
      </c>
      <c r="B502" s="9" t="s">
        <v>70</v>
      </c>
      <c r="C502" s="9" t="s">
        <v>348</v>
      </c>
      <c r="D502" s="11" t="s">
        <v>48</v>
      </c>
    </row>
    <row r="503" spans="1:4" ht="15.75" customHeight="1">
      <c r="A503" s="14">
        <v>2022</v>
      </c>
      <c r="B503" s="9" t="s">
        <v>70</v>
      </c>
      <c r="C503" s="9" t="s">
        <v>404</v>
      </c>
      <c r="D503" s="11" t="s">
        <v>162</v>
      </c>
    </row>
    <row r="504" spans="1:4" ht="15.75" customHeight="1">
      <c r="A504" s="14">
        <v>2022</v>
      </c>
      <c r="B504" s="9" t="s">
        <v>70</v>
      </c>
      <c r="C504" s="9" t="s">
        <v>375</v>
      </c>
      <c r="D504" s="11" t="s">
        <v>162</v>
      </c>
    </row>
    <row r="505" spans="1:4" ht="15.75" customHeight="1">
      <c r="A505" s="14">
        <v>2022</v>
      </c>
      <c r="B505" s="9" t="s">
        <v>70</v>
      </c>
      <c r="C505" s="9" t="s">
        <v>250</v>
      </c>
      <c r="D505" s="12" t="s">
        <v>162</v>
      </c>
    </row>
    <row r="506" spans="1:4" ht="15.75" customHeight="1">
      <c r="A506" s="14">
        <v>2022</v>
      </c>
      <c r="B506" s="9" t="s">
        <v>70</v>
      </c>
      <c r="C506" s="9" t="s">
        <v>251</v>
      </c>
      <c r="D506" s="12" t="s">
        <v>69</v>
      </c>
    </row>
    <row r="507" spans="1:4" ht="15.75" customHeight="1">
      <c r="A507" s="14">
        <v>2022</v>
      </c>
      <c r="B507" s="9" t="s">
        <v>70</v>
      </c>
      <c r="C507" s="9" t="s">
        <v>207</v>
      </c>
      <c r="D507" s="12" t="s">
        <v>48</v>
      </c>
    </row>
    <row r="508" spans="1:4" ht="15.75" customHeight="1">
      <c r="A508" s="14">
        <v>2022</v>
      </c>
      <c r="B508" s="9" t="s">
        <v>70</v>
      </c>
      <c r="C508" s="9" t="s">
        <v>238</v>
      </c>
      <c r="D508" s="12" t="s">
        <v>48</v>
      </c>
    </row>
    <row r="509" spans="1:4" ht="15.75" customHeight="1">
      <c r="A509" s="14">
        <v>2022</v>
      </c>
      <c r="B509" s="9" t="s">
        <v>70</v>
      </c>
      <c r="C509" s="9" t="s">
        <v>456</v>
      </c>
      <c r="D509" s="10" t="s">
        <v>385</v>
      </c>
    </row>
    <row r="510" spans="1:4" ht="15.75" customHeight="1">
      <c r="A510" s="14">
        <v>2022</v>
      </c>
      <c r="B510" s="9" t="s">
        <v>70</v>
      </c>
      <c r="C510" s="9" t="s">
        <v>384</v>
      </c>
      <c r="D510" s="10" t="s">
        <v>385</v>
      </c>
    </row>
    <row r="511" spans="1:4" ht="15.75" customHeight="1">
      <c r="A511" s="14">
        <v>2022</v>
      </c>
      <c r="B511" s="9" t="s">
        <v>70</v>
      </c>
      <c r="C511" s="9" t="s">
        <v>438</v>
      </c>
      <c r="D511" s="11" t="s">
        <v>37</v>
      </c>
    </row>
    <row r="512" spans="1:4" ht="15.75" customHeight="1">
      <c r="A512" s="14">
        <v>2022</v>
      </c>
      <c r="B512" s="9" t="s">
        <v>70</v>
      </c>
      <c r="C512" s="9" t="s">
        <v>315</v>
      </c>
      <c r="D512" s="11" t="s">
        <v>236</v>
      </c>
    </row>
    <row r="513" spans="1:4" ht="15.75" customHeight="1">
      <c r="A513" s="14">
        <v>2022</v>
      </c>
      <c r="B513" s="9" t="s">
        <v>70</v>
      </c>
      <c r="C513" s="9" t="s">
        <v>332</v>
      </c>
      <c r="D513" s="11" t="s">
        <v>236</v>
      </c>
    </row>
    <row r="514" spans="1:4" ht="15.75" customHeight="1">
      <c r="A514" s="14">
        <v>2022</v>
      </c>
      <c r="B514" s="9" t="s">
        <v>70</v>
      </c>
      <c r="C514" s="9" t="s">
        <v>223</v>
      </c>
      <c r="D514" s="12" t="s">
        <v>53</v>
      </c>
    </row>
    <row r="515" spans="1:4" ht="15.75" customHeight="1">
      <c r="A515" s="14">
        <v>2022</v>
      </c>
      <c r="B515" s="9" t="s">
        <v>70</v>
      </c>
      <c r="C515" s="9" t="s">
        <v>211</v>
      </c>
      <c r="D515" s="12" t="s">
        <v>53</v>
      </c>
    </row>
    <row r="516" spans="1:4" ht="15.75" customHeight="1">
      <c r="A516" s="14">
        <v>2022</v>
      </c>
      <c r="B516" s="9" t="s">
        <v>70</v>
      </c>
      <c r="C516" s="9" t="s">
        <v>161</v>
      </c>
      <c r="D516" s="12" t="s">
        <v>162</v>
      </c>
    </row>
    <row r="517" spans="1:4" ht="15.75" customHeight="1">
      <c r="A517" s="14">
        <v>2022</v>
      </c>
      <c r="B517" s="9" t="s">
        <v>70</v>
      </c>
      <c r="C517" s="9" t="s">
        <v>379</v>
      </c>
      <c r="D517" s="11" t="s">
        <v>48</v>
      </c>
    </row>
    <row r="518" spans="1:4" ht="15.75" customHeight="1">
      <c r="A518" s="14">
        <v>2022</v>
      </c>
      <c r="B518" s="9" t="s">
        <v>70</v>
      </c>
      <c r="C518" s="9" t="s">
        <v>426</v>
      </c>
      <c r="D518" s="11" t="s">
        <v>48</v>
      </c>
    </row>
    <row r="519" spans="1:4" ht="15.75" customHeight="1">
      <c r="A519" s="14">
        <v>2022</v>
      </c>
      <c r="B519" s="9" t="s">
        <v>70</v>
      </c>
      <c r="C519" s="9" t="s">
        <v>472</v>
      </c>
      <c r="D519" s="11" t="s">
        <v>162</v>
      </c>
    </row>
    <row r="520" spans="1:4" ht="15.75" customHeight="1">
      <c r="A520" s="14">
        <v>2022</v>
      </c>
      <c r="B520" s="9" t="s">
        <v>70</v>
      </c>
      <c r="C520" s="9" t="s">
        <v>274</v>
      </c>
      <c r="D520" s="12" t="s">
        <v>162</v>
      </c>
    </row>
    <row r="521" spans="1:4" ht="15.75" customHeight="1">
      <c r="A521" s="14">
        <v>2022</v>
      </c>
      <c r="B521" s="9" t="s">
        <v>70</v>
      </c>
      <c r="C521" s="9" t="s">
        <v>361</v>
      </c>
      <c r="D521" s="11" t="s">
        <v>69</v>
      </c>
    </row>
    <row r="522" spans="1:4" ht="15.75" customHeight="1">
      <c r="A522" s="14">
        <v>2022</v>
      </c>
      <c r="B522" s="9" t="s">
        <v>70</v>
      </c>
      <c r="C522" s="9" t="s">
        <v>337</v>
      </c>
      <c r="D522" s="12" t="s">
        <v>69</v>
      </c>
    </row>
    <row r="523" spans="1:4" ht="15.75" customHeight="1">
      <c r="A523" s="14">
        <v>2022</v>
      </c>
      <c r="B523" s="9" t="s">
        <v>70</v>
      </c>
      <c r="C523" s="9" t="s">
        <v>261</v>
      </c>
      <c r="D523" s="12" t="s">
        <v>48</v>
      </c>
    </row>
    <row r="524" spans="1:4" ht="15.75" customHeight="1">
      <c r="A524" s="14">
        <v>2022</v>
      </c>
      <c r="B524" s="9" t="s">
        <v>70</v>
      </c>
      <c r="C524" s="9" t="s">
        <v>312</v>
      </c>
      <c r="D524" s="12" t="s">
        <v>48</v>
      </c>
    </row>
    <row r="525" spans="1:4" ht="15.75" customHeight="1">
      <c r="A525" s="14">
        <v>2022</v>
      </c>
      <c r="B525" s="9" t="s">
        <v>70</v>
      </c>
      <c r="C525" s="9" t="s">
        <v>305</v>
      </c>
      <c r="D525" s="12" t="s">
        <v>37</v>
      </c>
    </row>
    <row r="526" spans="1:4" ht="15.75" customHeight="1">
      <c r="A526" s="14">
        <v>2022</v>
      </c>
      <c r="B526" s="9" t="s">
        <v>70</v>
      </c>
      <c r="C526" s="9" t="s">
        <v>575</v>
      </c>
      <c r="D526" s="10" t="s">
        <v>236</v>
      </c>
    </row>
    <row r="527" spans="1:4" ht="15.75" customHeight="1">
      <c r="A527" s="14">
        <v>2022</v>
      </c>
      <c r="B527" s="9" t="s">
        <v>70</v>
      </c>
      <c r="C527" s="9" t="s">
        <v>551</v>
      </c>
      <c r="D527" s="11" t="s">
        <v>236</v>
      </c>
    </row>
    <row r="528" spans="1:4" ht="15.75" customHeight="1">
      <c r="A528" s="14">
        <v>2022</v>
      </c>
      <c r="B528" s="9" t="s">
        <v>70</v>
      </c>
      <c r="C528" s="9" t="s">
        <v>459</v>
      </c>
      <c r="D528" s="11" t="s">
        <v>236</v>
      </c>
    </row>
    <row r="529" spans="1:4" ht="15.75" customHeight="1">
      <c r="A529" s="14">
        <v>2022</v>
      </c>
      <c r="B529" s="9" t="s">
        <v>70</v>
      </c>
      <c r="C529" s="9" t="s">
        <v>427</v>
      </c>
      <c r="D529" s="11" t="s">
        <v>236</v>
      </c>
    </row>
    <row r="530" spans="1:4" ht="15.75" customHeight="1">
      <c r="A530" s="14">
        <v>2022</v>
      </c>
      <c r="B530" s="9" t="s">
        <v>70</v>
      </c>
      <c r="C530" s="9" t="s">
        <v>347</v>
      </c>
      <c r="D530" s="12" t="s">
        <v>53</v>
      </c>
    </row>
    <row r="531" spans="1:4" ht="15.75" customHeight="1">
      <c r="A531" s="14">
        <v>2022</v>
      </c>
      <c r="B531" s="9" t="s">
        <v>70</v>
      </c>
      <c r="C531" s="9" t="s">
        <v>314</v>
      </c>
      <c r="D531" s="12" t="s">
        <v>53</v>
      </c>
    </row>
    <row r="532" spans="1:4" ht="15.75" customHeight="1">
      <c r="A532" s="14">
        <v>2022</v>
      </c>
      <c r="B532" s="9" t="s">
        <v>70</v>
      </c>
      <c r="C532" s="9" t="s">
        <v>350</v>
      </c>
      <c r="D532" s="12" t="s">
        <v>53</v>
      </c>
    </row>
    <row r="533" spans="1:4" ht="15.75" customHeight="1">
      <c r="A533" s="14">
        <v>2022</v>
      </c>
      <c r="B533" s="9" t="s">
        <v>70</v>
      </c>
      <c r="C533" s="9" t="s">
        <v>220</v>
      </c>
      <c r="D533" s="12" t="s">
        <v>53</v>
      </c>
    </row>
    <row r="534" spans="1:4" ht="15.75" customHeight="1">
      <c r="A534" s="14">
        <v>2022</v>
      </c>
      <c r="B534" s="9" t="s">
        <v>70</v>
      </c>
      <c r="C534" s="9" t="s">
        <v>71</v>
      </c>
      <c r="D534" s="12" t="s">
        <v>30</v>
      </c>
    </row>
    <row r="535" spans="1:4" ht="15.75" customHeight="1">
      <c r="A535" s="14">
        <v>2022</v>
      </c>
      <c r="B535" s="9" t="s">
        <v>70</v>
      </c>
      <c r="C535" s="9" t="s">
        <v>143</v>
      </c>
      <c r="D535" s="12" t="s">
        <v>30</v>
      </c>
    </row>
    <row r="536" spans="1:4" ht="15.75" customHeight="1">
      <c r="A536" s="14">
        <v>2022</v>
      </c>
      <c r="B536" s="9" t="s">
        <v>70</v>
      </c>
      <c r="C536" s="9" t="s">
        <v>130</v>
      </c>
      <c r="D536" s="12" t="s">
        <v>30</v>
      </c>
    </row>
    <row r="537" spans="1:4" ht="15.75" customHeight="1">
      <c r="A537" s="14">
        <v>2022</v>
      </c>
      <c r="B537" s="9" t="s">
        <v>522</v>
      </c>
      <c r="C537" s="9" t="s">
        <v>784</v>
      </c>
      <c r="D537" s="10" t="s">
        <v>48</v>
      </c>
    </row>
    <row r="538" spans="1:4" ht="15.75" customHeight="1">
      <c r="A538" s="14">
        <v>2022</v>
      </c>
      <c r="B538" s="9" t="s">
        <v>522</v>
      </c>
      <c r="C538" s="9" t="s">
        <v>784</v>
      </c>
      <c r="D538" s="10" t="s">
        <v>48</v>
      </c>
    </row>
    <row r="539" spans="1:4" ht="15.75" customHeight="1">
      <c r="A539" s="14">
        <v>2022</v>
      </c>
      <c r="B539" s="9" t="s">
        <v>522</v>
      </c>
      <c r="C539" s="9" t="s">
        <v>739</v>
      </c>
      <c r="D539" s="10" t="s">
        <v>48</v>
      </c>
    </row>
    <row r="540" spans="1:4" ht="15.75" customHeight="1">
      <c r="A540" s="14">
        <v>2022</v>
      </c>
      <c r="B540" s="9" t="s">
        <v>522</v>
      </c>
      <c r="C540" s="9" t="s">
        <v>739</v>
      </c>
      <c r="D540" s="10" t="s">
        <v>48</v>
      </c>
    </row>
    <row r="541" spans="1:4" ht="15.75" customHeight="1">
      <c r="A541" s="14">
        <v>2022</v>
      </c>
      <c r="B541" s="9" t="s">
        <v>522</v>
      </c>
      <c r="C541" s="9" t="s">
        <v>688</v>
      </c>
      <c r="D541" s="10" t="s">
        <v>44</v>
      </c>
    </row>
    <row r="542" spans="1:4" ht="15.75" customHeight="1">
      <c r="A542" s="14">
        <v>2022</v>
      </c>
      <c r="B542" s="9" t="s">
        <v>522</v>
      </c>
      <c r="C542" s="9" t="s">
        <v>688</v>
      </c>
      <c r="D542" s="10" t="s">
        <v>44</v>
      </c>
    </row>
    <row r="543" spans="1:4" ht="15.75" customHeight="1">
      <c r="A543" s="14">
        <v>2022</v>
      </c>
      <c r="B543" s="9" t="s">
        <v>522</v>
      </c>
      <c r="C543" s="9" t="s">
        <v>655</v>
      </c>
      <c r="D543" s="10" t="s">
        <v>69</v>
      </c>
    </row>
    <row r="544" spans="1:4" ht="15.75" customHeight="1">
      <c r="A544" s="14">
        <v>2022</v>
      </c>
      <c r="B544" s="9" t="s">
        <v>522</v>
      </c>
      <c r="C544" s="9" t="s">
        <v>719</v>
      </c>
      <c r="D544" s="10" t="s">
        <v>48</v>
      </c>
    </row>
    <row r="545" spans="1:4" ht="15.75" customHeight="1">
      <c r="A545" s="14">
        <v>2022</v>
      </c>
      <c r="B545" s="9" t="s">
        <v>522</v>
      </c>
      <c r="C545" s="9" t="s">
        <v>719</v>
      </c>
      <c r="D545" s="10" t="s">
        <v>48</v>
      </c>
    </row>
    <row r="546" spans="1:4" ht="15.75" customHeight="1">
      <c r="A546" s="14">
        <v>2022</v>
      </c>
      <c r="B546" s="9" t="s">
        <v>522</v>
      </c>
      <c r="C546" s="9" t="s">
        <v>676</v>
      </c>
      <c r="D546" s="10" t="s">
        <v>48</v>
      </c>
    </row>
    <row r="547" spans="1:4" ht="15.75" customHeight="1">
      <c r="A547" s="14">
        <v>2022</v>
      </c>
      <c r="B547" s="9" t="s">
        <v>522</v>
      </c>
      <c r="C547" s="9" t="s">
        <v>676</v>
      </c>
      <c r="D547" s="10" t="s">
        <v>48</v>
      </c>
    </row>
    <row r="548" spans="1:4" ht="15.75" customHeight="1">
      <c r="A548" s="14">
        <v>2022</v>
      </c>
      <c r="B548" s="9" t="s">
        <v>522</v>
      </c>
      <c r="C548" s="9" t="s">
        <v>647</v>
      </c>
      <c r="D548" s="10" t="s">
        <v>69</v>
      </c>
    </row>
    <row r="549" spans="1:4" ht="15.75" customHeight="1">
      <c r="A549" s="14">
        <v>2022</v>
      </c>
      <c r="B549" s="9" t="s">
        <v>522</v>
      </c>
      <c r="C549" s="9" t="s">
        <v>634</v>
      </c>
      <c r="D549" s="10" t="s">
        <v>44</v>
      </c>
    </row>
    <row r="550" spans="1:4" ht="15.75" customHeight="1">
      <c r="A550" s="14">
        <v>2022</v>
      </c>
      <c r="B550" s="9" t="s">
        <v>522</v>
      </c>
      <c r="C550" s="9" t="s">
        <v>634</v>
      </c>
      <c r="D550" s="10" t="s">
        <v>44</v>
      </c>
    </row>
    <row r="551" spans="1:4" ht="15.75" customHeight="1">
      <c r="A551" s="14">
        <v>2022</v>
      </c>
      <c r="B551" s="9" t="s">
        <v>522</v>
      </c>
      <c r="C551" s="9" t="s">
        <v>616</v>
      </c>
      <c r="D551" s="10" t="s">
        <v>69</v>
      </c>
    </row>
    <row r="552" spans="1:4" ht="15.75" customHeight="1">
      <c r="A552" s="14">
        <v>2022</v>
      </c>
      <c r="B552" s="9" t="s">
        <v>522</v>
      </c>
      <c r="C552" s="9" t="s">
        <v>625</v>
      </c>
      <c r="D552" s="10" t="s">
        <v>48</v>
      </c>
    </row>
    <row r="553" spans="1:4" ht="15.75" customHeight="1">
      <c r="A553" s="14">
        <v>2022</v>
      </c>
      <c r="B553" s="9" t="s">
        <v>522</v>
      </c>
      <c r="C553" s="9" t="s">
        <v>625</v>
      </c>
      <c r="D553" s="10" t="s">
        <v>48</v>
      </c>
    </row>
    <row r="554" spans="1:4" ht="15.75" customHeight="1">
      <c r="A554" s="14">
        <v>2022</v>
      </c>
      <c r="B554" s="9" t="s">
        <v>522</v>
      </c>
      <c r="C554" s="9" t="s">
        <v>552</v>
      </c>
      <c r="D554" s="10" t="s">
        <v>69</v>
      </c>
    </row>
    <row r="555" spans="1:4" ht="15.75" customHeight="1">
      <c r="A555" s="14">
        <v>2022</v>
      </c>
      <c r="B555" s="9" t="s">
        <v>522</v>
      </c>
      <c r="C555" s="9" t="s">
        <v>523</v>
      </c>
      <c r="D555" s="10" t="s">
        <v>44</v>
      </c>
    </row>
    <row r="556" spans="1:4" ht="15.75" customHeight="1">
      <c r="A556" s="14">
        <v>2022</v>
      </c>
      <c r="B556" s="9" t="s">
        <v>522</v>
      </c>
      <c r="C556" s="9" t="s">
        <v>526</v>
      </c>
      <c r="D556" s="10" t="s">
        <v>69</v>
      </c>
    </row>
    <row r="557" spans="1:4" ht="15.75" customHeight="1">
      <c r="A557" s="14">
        <v>2022</v>
      </c>
      <c r="B557" s="9" t="s">
        <v>664</v>
      </c>
      <c r="C557" s="9" t="s">
        <v>800</v>
      </c>
      <c r="D557" s="10" t="s">
        <v>236</v>
      </c>
    </row>
    <row r="558" spans="1:4" ht="15.75" customHeight="1">
      <c r="A558" s="14">
        <v>2022</v>
      </c>
      <c r="B558" s="9" t="s">
        <v>664</v>
      </c>
      <c r="C558" s="9" t="s">
        <v>846</v>
      </c>
      <c r="D558" s="10" t="s">
        <v>162</v>
      </c>
    </row>
    <row r="559" spans="1:4" ht="15.75" customHeight="1">
      <c r="A559" s="14">
        <v>2022</v>
      </c>
      <c r="B559" s="9" t="s">
        <v>664</v>
      </c>
      <c r="C559" s="9" t="s">
        <v>846</v>
      </c>
      <c r="D559" s="10" t="s">
        <v>162</v>
      </c>
    </row>
    <row r="560" spans="1:4" ht="15.75" customHeight="1">
      <c r="A560" s="14">
        <v>2022</v>
      </c>
      <c r="B560" s="9" t="s">
        <v>664</v>
      </c>
      <c r="C560" s="9" t="s">
        <v>752</v>
      </c>
      <c r="D560" s="11" t="s">
        <v>236</v>
      </c>
    </row>
    <row r="561" spans="1:4" ht="15.75" customHeight="1">
      <c r="A561" s="14">
        <v>2022</v>
      </c>
      <c r="B561" s="9" t="s">
        <v>664</v>
      </c>
      <c r="C561" s="9" t="s">
        <v>840</v>
      </c>
      <c r="D561" s="10" t="s">
        <v>236</v>
      </c>
    </row>
    <row r="562" spans="1:4" ht="15.75" customHeight="1">
      <c r="A562" s="14">
        <v>2022</v>
      </c>
      <c r="B562" s="9" t="s">
        <v>664</v>
      </c>
      <c r="C562" s="9" t="s">
        <v>665</v>
      </c>
      <c r="D562" s="10" t="s">
        <v>236</v>
      </c>
    </row>
    <row r="563" spans="1:4" ht="15.75" customHeight="1">
      <c r="A563" s="14">
        <v>2022</v>
      </c>
      <c r="B563" s="9" t="s">
        <v>664</v>
      </c>
      <c r="C563" s="9" t="s">
        <v>665</v>
      </c>
      <c r="D563" s="10" t="s">
        <v>236</v>
      </c>
    </row>
    <row r="564" spans="1:4" ht="15.75" customHeight="1">
      <c r="A564" s="14">
        <v>2022</v>
      </c>
      <c r="B564" s="9" t="s">
        <v>452</v>
      </c>
      <c r="C564" s="9" t="s">
        <v>780</v>
      </c>
      <c r="D564" s="11" t="s">
        <v>69</v>
      </c>
    </row>
    <row r="565" spans="1:4" ht="15.75" customHeight="1">
      <c r="A565" s="14">
        <v>2022</v>
      </c>
      <c r="B565" s="9" t="s">
        <v>452</v>
      </c>
      <c r="C565" s="9" t="s">
        <v>733</v>
      </c>
      <c r="D565" s="11" t="s">
        <v>69</v>
      </c>
    </row>
    <row r="566" spans="1:4" ht="15.75" customHeight="1">
      <c r="A566" s="14">
        <v>2022</v>
      </c>
      <c r="B566" s="9" t="s">
        <v>452</v>
      </c>
      <c r="C566" s="9" t="s">
        <v>453</v>
      </c>
      <c r="D566" s="12" t="s">
        <v>53</v>
      </c>
    </row>
    <row r="567" spans="1:4" ht="15.75" customHeight="1">
      <c r="A567" s="14">
        <v>2022</v>
      </c>
      <c r="B567" s="9" t="s">
        <v>452</v>
      </c>
      <c r="C567" s="9" t="s">
        <v>837</v>
      </c>
      <c r="D567" s="10" t="s">
        <v>69</v>
      </c>
    </row>
    <row r="568" spans="1:4" ht="15.75" customHeight="1">
      <c r="A568" s="14">
        <v>2022</v>
      </c>
      <c r="B568" s="9" t="s">
        <v>452</v>
      </c>
      <c r="C568" s="9" t="s">
        <v>597</v>
      </c>
      <c r="D568" s="11" t="s">
        <v>69</v>
      </c>
    </row>
    <row r="569" spans="1:4" ht="15.75" customHeight="1">
      <c r="A569" s="14">
        <v>2022</v>
      </c>
      <c r="B569" s="9" t="s">
        <v>452</v>
      </c>
      <c r="C569" s="9" t="s">
        <v>660</v>
      </c>
      <c r="D569" s="11" t="s">
        <v>37</v>
      </c>
    </row>
    <row r="570" spans="1:4" ht="15.75" customHeight="1">
      <c r="A570" s="14">
        <v>2022</v>
      </c>
      <c r="B570" s="9" t="s">
        <v>452</v>
      </c>
      <c r="C570" s="9" t="s">
        <v>642</v>
      </c>
      <c r="D570" s="12" t="s">
        <v>236</v>
      </c>
    </row>
    <row r="571" spans="1:4" ht="15.75" customHeight="1">
      <c r="A571" s="14">
        <v>2022</v>
      </c>
      <c r="B571" s="9" t="s">
        <v>452</v>
      </c>
      <c r="C571" s="9" t="s">
        <v>833</v>
      </c>
      <c r="D571" s="10" t="s">
        <v>385</v>
      </c>
    </row>
    <row r="572" spans="1:4" ht="15.75" customHeight="1">
      <c r="A572" s="14">
        <v>2022</v>
      </c>
      <c r="B572" s="9" t="s">
        <v>452</v>
      </c>
      <c r="C572" s="9" t="s">
        <v>833</v>
      </c>
      <c r="D572" s="10" t="s">
        <v>385</v>
      </c>
    </row>
    <row r="573" spans="1:4" ht="15.75" customHeight="1">
      <c r="A573" s="14">
        <v>2022</v>
      </c>
      <c r="B573" s="9" t="s">
        <v>452</v>
      </c>
      <c r="C573" s="9" t="s">
        <v>797</v>
      </c>
      <c r="D573" s="10" t="s">
        <v>385</v>
      </c>
    </row>
    <row r="574" spans="1:4" ht="15.75" customHeight="1">
      <c r="A574" s="14">
        <v>2022</v>
      </c>
      <c r="B574" s="9" t="s">
        <v>452</v>
      </c>
      <c r="C574" s="9" t="s">
        <v>749</v>
      </c>
      <c r="D574" s="11" t="s">
        <v>236</v>
      </c>
    </row>
    <row r="575" spans="1:4" ht="15.75" customHeight="1">
      <c r="A575" s="14">
        <v>2022</v>
      </c>
      <c r="B575" s="9" t="s">
        <v>452</v>
      </c>
      <c r="C575" s="9" t="s">
        <v>749</v>
      </c>
      <c r="D575" s="11" t="s">
        <v>236</v>
      </c>
    </row>
    <row r="576" spans="1:4" ht="15.75" customHeight="1">
      <c r="A576" s="14">
        <v>2022</v>
      </c>
      <c r="B576" s="9" t="s">
        <v>452</v>
      </c>
      <c r="C576" s="9" t="s">
        <v>750</v>
      </c>
      <c r="D576" s="11" t="s">
        <v>236</v>
      </c>
    </row>
    <row r="577" spans="1:4" ht="15.75" customHeight="1">
      <c r="A577" s="14">
        <v>2022</v>
      </c>
      <c r="B577" s="9" t="s">
        <v>452</v>
      </c>
      <c r="C577" s="9" t="s">
        <v>590</v>
      </c>
      <c r="D577" s="11" t="s">
        <v>236</v>
      </c>
    </row>
    <row r="578" spans="1:4" ht="15.75" customHeight="1">
      <c r="A578" s="14">
        <v>2022</v>
      </c>
      <c r="B578" s="9" t="s">
        <v>452</v>
      </c>
      <c r="C578" s="9" t="s">
        <v>750</v>
      </c>
      <c r="D578" s="11" t="s">
        <v>236</v>
      </c>
    </row>
    <row r="579" spans="1:4" ht="15.75" customHeight="1">
      <c r="A579" s="14">
        <v>2022</v>
      </c>
      <c r="B579" s="9" t="s">
        <v>452</v>
      </c>
      <c r="C579" s="9" t="s">
        <v>838</v>
      </c>
      <c r="D579" s="11" t="s">
        <v>69</v>
      </c>
    </row>
    <row r="580" spans="1:4" ht="15.75" customHeight="1">
      <c r="A580" s="14">
        <v>2022</v>
      </c>
      <c r="B580" s="9" t="s">
        <v>452</v>
      </c>
      <c r="C580" s="9" t="s">
        <v>808</v>
      </c>
      <c r="D580" s="11" t="s">
        <v>69</v>
      </c>
    </row>
    <row r="581" spans="1:4" ht="15.75" customHeight="1">
      <c r="A581" s="14">
        <v>2022</v>
      </c>
      <c r="B581" s="9" t="s">
        <v>452</v>
      </c>
      <c r="C581" s="9" t="s">
        <v>838</v>
      </c>
      <c r="D581" s="11" t="s">
        <v>69</v>
      </c>
    </row>
    <row r="582" spans="1:4" ht="15.75" customHeight="1">
      <c r="A582" s="14">
        <v>2022</v>
      </c>
      <c r="B582" s="9" t="s">
        <v>452</v>
      </c>
      <c r="C582" s="9" t="s">
        <v>808</v>
      </c>
      <c r="D582" s="11" t="s">
        <v>69</v>
      </c>
    </row>
    <row r="583" spans="1:4" ht="15.75" customHeight="1">
      <c r="A583" s="14">
        <v>2022</v>
      </c>
      <c r="B583" s="9" t="s">
        <v>452</v>
      </c>
      <c r="C583" s="9" t="s">
        <v>845</v>
      </c>
      <c r="D583" s="10" t="s">
        <v>162</v>
      </c>
    </row>
    <row r="584" spans="1:4" ht="15.75" customHeight="1">
      <c r="A584" s="14">
        <v>2022</v>
      </c>
      <c r="B584" s="9" t="s">
        <v>452</v>
      </c>
      <c r="C584" s="9" t="s">
        <v>845</v>
      </c>
      <c r="D584" s="10" t="s">
        <v>162</v>
      </c>
    </row>
    <row r="585" spans="1:4" ht="15.75" customHeight="1">
      <c r="A585" s="14">
        <v>2022</v>
      </c>
      <c r="B585" s="9" t="s">
        <v>600</v>
      </c>
      <c r="C585" s="9" t="s">
        <v>669</v>
      </c>
      <c r="D585" s="12" t="s">
        <v>53</v>
      </c>
    </row>
    <row r="586" spans="1:4" ht="15.75" customHeight="1">
      <c r="A586" s="14">
        <v>2022</v>
      </c>
      <c r="B586" s="9" t="s">
        <v>600</v>
      </c>
      <c r="C586" s="9" t="s">
        <v>729</v>
      </c>
      <c r="D586" s="10" t="s">
        <v>44</v>
      </c>
    </row>
    <row r="587" spans="1:4" ht="15.75" customHeight="1">
      <c r="A587" s="14">
        <v>2022</v>
      </c>
      <c r="B587" s="9" t="s">
        <v>600</v>
      </c>
      <c r="C587" s="9" t="s">
        <v>729</v>
      </c>
      <c r="D587" s="10" t="s">
        <v>44</v>
      </c>
    </row>
    <row r="588" spans="1:4" ht="15.75" customHeight="1">
      <c r="A588" s="14">
        <v>2022</v>
      </c>
      <c r="B588" s="9" t="s">
        <v>600</v>
      </c>
      <c r="C588" s="9" t="s">
        <v>807</v>
      </c>
      <c r="D588" s="10" t="s">
        <v>236</v>
      </c>
    </row>
    <row r="589" spans="1:4" ht="15.75" customHeight="1">
      <c r="A589" s="14">
        <v>2022</v>
      </c>
      <c r="B589" s="9" t="s">
        <v>600</v>
      </c>
      <c r="C589" s="9" t="s">
        <v>807</v>
      </c>
      <c r="D589" s="10" t="s">
        <v>236</v>
      </c>
    </row>
    <row r="590" spans="1:4" ht="15.75" customHeight="1">
      <c r="A590" s="14">
        <v>2022</v>
      </c>
      <c r="B590" s="9" t="s">
        <v>600</v>
      </c>
      <c r="C590" s="9" t="s">
        <v>807</v>
      </c>
      <c r="D590" s="10" t="s">
        <v>236</v>
      </c>
    </row>
    <row r="591" spans="1:4" ht="15.75" customHeight="1">
      <c r="A591" s="14">
        <v>2022</v>
      </c>
      <c r="B591" s="9" t="s">
        <v>600</v>
      </c>
      <c r="C591" s="9" t="s">
        <v>766</v>
      </c>
      <c r="D591" s="11" t="s">
        <v>236</v>
      </c>
    </row>
    <row r="592" spans="1:4" ht="15.75" customHeight="1">
      <c r="A592" s="14">
        <v>2022</v>
      </c>
      <c r="B592" s="9" t="s">
        <v>600</v>
      </c>
      <c r="C592" s="9" t="s">
        <v>654</v>
      </c>
      <c r="D592" s="11" t="s">
        <v>236</v>
      </c>
    </row>
    <row r="593" spans="1:4" ht="15.75" customHeight="1">
      <c r="A593" s="14">
        <v>2022</v>
      </c>
      <c r="B593" s="9" t="s">
        <v>600</v>
      </c>
      <c r="C593" s="9" t="s">
        <v>809</v>
      </c>
      <c r="D593" s="10" t="s">
        <v>69</v>
      </c>
    </row>
    <row r="594" spans="1:4" ht="15.75" customHeight="1">
      <c r="A594" s="14">
        <v>2022</v>
      </c>
      <c r="B594" s="9" t="s">
        <v>600</v>
      </c>
      <c r="C594" s="9" t="s">
        <v>809</v>
      </c>
      <c r="D594" s="10" t="s">
        <v>69</v>
      </c>
    </row>
    <row r="595" spans="1:4" ht="15.75" customHeight="1">
      <c r="A595" s="14">
        <v>2022</v>
      </c>
      <c r="B595" s="9" t="s">
        <v>600</v>
      </c>
      <c r="C595" s="9" t="s">
        <v>756</v>
      </c>
      <c r="D595" s="10" t="s">
        <v>385</v>
      </c>
    </row>
    <row r="596" spans="1:4" ht="15.75" customHeight="1">
      <c r="A596" s="14">
        <v>2022</v>
      </c>
      <c r="B596" s="9" t="s">
        <v>600</v>
      </c>
      <c r="C596" s="9" t="s">
        <v>756</v>
      </c>
      <c r="D596" s="10" t="s">
        <v>385</v>
      </c>
    </row>
    <row r="597" spans="1:4" ht="15.75" customHeight="1">
      <c r="A597" s="14">
        <v>2022</v>
      </c>
      <c r="B597" s="9" t="s">
        <v>600</v>
      </c>
      <c r="C597" s="9" t="s">
        <v>803</v>
      </c>
      <c r="D597" s="11" t="s">
        <v>30</v>
      </c>
    </row>
    <row r="598" spans="1:4" ht="15.75" customHeight="1">
      <c r="A598" s="14">
        <v>2022</v>
      </c>
      <c r="B598" s="9" t="s">
        <v>600</v>
      </c>
      <c r="C598" s="9" t="s">
        <v>803</v>
      </c>
      <c r="D598" s="11" t="s">
        <v>30</v>
      </c>
    </row>
    <row r="599" spans="1:4" ht="15.75" customHeight="1">
      <c r="A599" s="14">
        <v>2022</v>
      </c>
      <c r="B599" s="9" t="s">
        <v>600</v>
      </c>
      <c r="C599" s="9" t="s">
        <v>735</v>
      </c>
      <c r="D599" s="11" t="s">
        <v>236</v>
      </c>
    </row>
    <row r="600" spans="1:4" ht="15.75" customHeight="1">
      <c r="A600" s="14">
        <v>2022</v>
      </c>
      <c r="B600" s="9" t="s">
        <v>600</v>
      </c>
      <c r="C600" s="9" t="s">
        <v>735</v>
      </c>
      <c r="D600" s="11" t="s">
        <v>236</v>
      </c>
    </row>
    <row r="601" spans="1:4" ht="15.75" customHeight="1">
      <c r="A601" s="14">
        <v>2022</v>
      </c>
      <c r="B601" s="9" t="s">
        <v>600</v>
      </c>
      <c r="C601" s="9" t="s">
        <v>601</v>
      </c>
      <c r="D601" s="11" t="s">
        <v>236</v>
      </c>
    </row>
    <row r="602" spans="1:4" ht="15.75" customHeight="1">
      <c r="A602" s="14">
        <v>2022</v>
      </c>
      <c r="B602" s="9" t="s">
        <v>600</v>
      </c>
      <c r="C602" s="9" t="s">
        <v>708</v>
      </c>
      <c r="D602" s="11" t="s">
        <v>69</v>
      </c>
    </row>
    <row r="603" spans="1:4" ht="15.75" customHeight="1">
      <c r="A603" s="14">
        <v>2022</v>
      </c>
      <c r="B603" s="9" t="s">
        <v>600</v>
      </c>
      <c r="C603" s="9" t="s">
        <v>708</v>
      </c>
      <c r="D603" s="11" t="s">
        <v>69</v>
      </c>
    </row>
    <row r="604" spans="1:4" ht="15.75" customHeight="1">
      <c r="A604" s="14">
        <v>2022</v>
      </c>
      <c r="B604" s="9" t="s">
        <v>326</v>
      </c>
      <c r="C604" s="9" t="s">
        <v>592</v>
      </c>
      <c r="D604" s="12" t="s">
        <v>53</v>
      </c>
    </row>
    <row r="605" spans="1:4" ht="15.75" customHeight="1">
      <c r="A605" s="14">
        <v>2022</v>
      </c>
      <c r="B605" s="9" t="s">
        <v>326</v>
      </c>
      <c r="C605" s="9" t="s">
        <v>568</v>
      </c>
      <c r="D605" s="12" t="s">
        <v>53</v>
      </c>
    </row>
    <row r="606" spans="1:4" ht="15.75" customHeight="1">
      <c r="A606" s="14">
        <v>2022</v>
      </c>
      <c r="B606" s="9" t="s">
        <v>326</v>
      </c>
      <c r="C606" s="9" t="s">
        <v>790</v>
      </c>
      <c r="D606" s="10" t="s">
        <v>162</v>
      </c>
    </row>
    <row r="607" spans="1:4" ht="15.75" customHeight="1">
      <c r="A607" s="14">
        <v>2022</v>
      </c>
      <c r="B607" s="9" t="s">
        <v>326</v>
      </c>
      <c r="C607" s="9" t="s">
        <v>768</v>
      </c>
      <c r="D607" s="11" t="s">
        <v>69</v>
      </c>
    </row>
    <row r="608" spans="1:4" ht="15.75" customHeight="1">
      <c r="A608" s="14">
        <v>2022</v>
      </c>
      <c r="B608" s="9" t="s">
        <v>326</v>
      </c>
      <c r="C608" s="9" t="s">
        <v>686</v>
      </c>
      <c r="D608" s="11" t="s">
        <v>69</v>
      </c>
    </row>
    <row r="609" spans="1:4" ht="15.75" customHeight="1">
      <c r="A609" s="14">
        <v>2022</v>
      </c>
      <c r="B609" s="9" t="s">
        <v>326</v>
      </c>
      <c r="C609" s="9" t="s">
        <v>619</v>
      </c>
      <c r="D609" s="11" t="s">
        <v>69</v>
      </c>
    </row>
    <row r="610" spans="1:4" ht="15.75" customHeight="1">
      <c r="A610" s="14">
        <v>2022</v>
      </c>
      <c r="B610" s="9" t="s">
        <v>326</v>
      </c>
      <c r="C610" s="9" t="s">
        <v>667</v>
      </c>
      <c r="D610" s="11" t="s">
        <v>69</v>
      </c>
    </row>
    <row r="611" spans="1:4" ht="15.75" customHeight="1">
      <c r="A611" s="14">
        <v>2022</v>
      </c>
      <c r="B611" s="9" t="s">
        <v>326</v>
      </c>
      <c r="C611" s="9" t="s">
        <v>740</v>
      </c>
      <c r="D611" s="11" t="s">
        <v>69</v>
      </c>
    </row>
    <row r="612" spans="1:4" ht="15.75" customHeight="1">
      <c r="A612" s="14">
        <v>2022</v>
      </c>
      <c r="B612" s="9" t="s">
        <v>326</v>
      </c>
      <c r="C612" s="9" t="s">
        <v>687</v>
      </c>
      <c r="D612" s="11" t="s">
        <v>69</v>
      </c>
    </row>
    <row r="613" spans="1:4" ht="15.75" customHeight="1">
      <c r="A613" s="14">
        <v>2022</v>
      </c>
      <c r="B613" s="9" t="s">
        <v>326</v>
      </c>
      <c r="C613" s="9" t="s">
        <v>730</v>
      </c>
      <c r="D613" s="11" t="s">
        <v>69</v>
      </c>
    </row>
    <row r="614" spans="1:4" ht="15.75" customHeight="1">
      <c r="A614" s="14">
        <v>2022</v>
      </c>
      <c r="B614" s="9" t="s">
        <v>326</v>
      </c>
      <c r="C614" s="9" t="s">
        <v>711</v>
      </c>
      <c r="D614" s="11" t="s">
        <v>69</v>
      </c>
    </row>
    <row r="615" spans="1:4" ht="15.75" customHeight="1">
      <c r="A615" s="14">
        <v>2022</v>
      </c>
      <c r="B615" s="9" t="s">
        <v>326</v>
      </c>
      <c r="C615" s="9" t="s">
        <v>831</v>
      </c>
      <c r="D615" s="11" t="s">
        <v>162</v>
      </c>
    </row>
    <row r="616" spans="1:4" ht="15.75" customHeight="1">
      <c r="A616" s="14">
        <v>2022</v>
      </c>
      <c r="B616" s="9" t="s">
        <v>326</v>
      </c>
      <c r="C616" s="9" t="s">
        <v>781</v>
      </c>
      <c r="D616" s="11" t="s">
        <v>162</v>
      </c>
    </row>
    <row r="617" spans="1:4" ht="15.75" customHeight="1">
      <c r="A617" s="14">
        <v>2022</v>
      </c>
      <c r="B617" s="9" t="s">
        <v>326</v>
      </c>
      <c r="C617" s="9" t="s">
        <v>831</v>
      </c>
      <c r="D617" s="11" t="s">
        <v>162</v>
      </c>
    </row>
    <row r="618" spans="1:4" ht="15.75" customHeight="1">
      <c r="A618" s="14">
        <v>2022</v>
      </c>
      <c r="B618" s="9" t="s">
        <v>326</v>
      </c>
      <c r="C618" s="9" t="s">
        <v>831</v>
      </c>
      <c r="D618" s="11" t="s">
        <v>162</v>
      </c>
    </row>
    <row r="619" spans="1:4" ht="15.75" customHeight="1">
      <c r="A619" s="14">
        <v>2022</v>
      </c>
      <c r="B619" s="9" t="s">
        <v>326</v>
      </c>
      <c r="C619" s="9" t="s">
        <v>774</v>
      </c>
      <c r="D619" s="11" t="s">
        <v>162</v>
      </c>
    </row>
    <row r="620" spans="1:4" ht="15.75" customHeight="1">
      <c r="A620" s="14">
        <v>2022</v>
      </c>
      <c r="B620" s="9" t="s">
        <v>326</v>
      </c>
      <c r="C620" s="9" t="s">
        <v>831</v>
      </c>
      <c r="D620" s="11" t="s">
        <v>162</v>
      </c>
    </row>
    <row r="621" spans="1:4" ht="15.75" customHeight="1">
      <c r="A621" s="14">
        <v>2022</v>
      </c>
      <c r="B621" s="9" t="s">
        <v>326</v>
      </c>
      <c r="C621" s="9" t="s">
        <v>770</v>
      </c>
      <c r="D621" s="11" t="s">
        <v>162</v>
      </c>
    </row>
    <row r="622" spans="1:4" ht="15.75" customHeight="1">
      <c r="A622" s="14">
        <v>2022</v>
      </c>
      <c r="B622" s="9" t="s">
        <v>326</v>
      </c>
      <c r="C622" s="9" t="s">
        <v>828</v>
      </c>
      <c r="D622" s="11" t="s">
        <v>162</v>
      </c>
    </row>
    <row r="623" spans="1:4" ht="15.75" customHeight="1">
      <c r="A623" s="14">
        <v>2022</v>
      </c>
      <c r="B623" s="9" t="s">
        <v>326</v>
      </c>
      <c r="C623" s="9" t="s">
        <v>828</v>
      </c>
      <c r="D623" s="11" t="s">
        <v>162</v>
      </c>
    </row>
    <row r="624" spans="1:4" ht="15.75" customHeight="1">
      <c r="A624" s="14">
        <v>2022</v>
      </c>
      <c r="B624" s="9" t="s">
        <v>326</v>
      </c>
      <c r="C624" s="9" t="s">
        <v>796</v>
      </c>
      <c r="D624" s="11" t="s">
        <v>162</v>
      </c>
    </row>
    <row r="625" spans="1:4" ht="15.75" customHeight="1">
      <c r="A625" s="14">
        <v>2022</v>
      </c>
      <c r="B625" s="9" t="s">
        <v>326</v>
      </c>
      <c r="C625" s="9" t="s">
        <v>814</v>
      </c>
      <c r="D625" s="10" t="s">
        <v>236</v>
      </c>
    </row>
    <row r="626" spans="1:4" ht="15.75" customHeight="1">
      <c r="A626" s="14">
        <v>2022</v>
      </c>
      <c r="B626" s="9" t="s">
        <v>326</v>
      </c>
      <c r="C626" s="9" t="s">
        <v>815</v>
      </c>
      <c r="D626" s="10" t="s">
        <v>236</v>
      </c>
    </row>
    <row r="627" spans="1:4" ht="15.75" customHeight="1">
      <c r="A627" s="14">
        <v>2022</v>
      </c>
      <c r="B627" s="9" t="s">
        <v>326</v>
      </c>
      <c r="C627" s="9" t="s">
        <v>714</v>
      </c>
      <c r="D627" s="10" t="s">
        <v>44</v>
      </c>
    </row>
    <row r="628" spans="1:4" ht="15.75" customHeight="1">
      <c r="A628" s="14">
        <v>2022</v>
      </c>
      <c r="B628" s="9" t="s">
        <v>326</v>
      </c>
      <c r="C628" s="9" t="s">
        <v>714</v>
      </c>
      <c r="D628" s="10" t="s">
        <v>44</v>
      </c>
    </row>
    <row r="629" spans="1:4" ht="15.75" customHeight="1">
      <c r="A629" s="14">
        <v>2022</v>
      </c>
      <c r="B629" s="9" t="s">
        <v>326</v>
      </c>
      <c r="C629" s="9" t="s">
        <v>626</v>
      </c>
      <c r="D629" s="12" t="s">
        <v>236</v>
      </c>
    </row>
    <row r="630" spans="1:4" ht="15.75" customHeight="1">
      <c r="A630" s="14">
        <v>2022</v>
      </c>
      <c r="B630" s="9" t="s">
        <v>326</v>
      </c>
      <c r="C630" s="9" t="s">
        <v>574</v>
      </c>
      <c r="D630" s="12" t="s">
        <v>53</v>
      </c>
    </row>
    <row r="631" spans="1:4" ht="15.75" customHeight="1">
      <c r="A631" s="14">
        <v>2022</v>
      </c>
      <c r="B631" s="9" t="s">
        <v>326</v>
      </c>
      <c r="C631" s="9" t="s">
        <v>468</v>
      </c>
      <c r="D631" s="12" t="s">
        <v>53</v>
      </c>
    </row>
    <row r="632" spans="1:4" ht="15.75" customHeight="1">
      <c r="A632" s="14">
        <v>2022</v>
      </c>
      <c r="B632" s="9" t="s">
        <v>326</v>
      </c>
      <c r="C632" s="9" t="s">
        <v>775</v>
      </c>
      <c r="D632" s="10" t="s">
        <v>69</v>
      </c>
    </row>
    <row r="633" spans="1:4" ht="15.75" customHeight="1">
      <c r="A633" s="14">
        <v>2022</v>
      </c>
      <c r="B633" s="9" t="s">
        <v>326</v>
      </c>
      <c r="C633" s="9" t="s">
        <v>776</v>
      </c>
      <c r="D633" s="10" t="s">
        <v>69</v>
      </c>
    </row>
    <row r="634" spans="1:4" ht="15.75" customHeight="1">
      <c r="A634" s="14">
        <v>2022</v>
      </c>
      <c r="B634" s="9" t="s">
        <v>326</v>
      </c>
      <c r="C634" s="9" t="s">
        <v>753</v>
      </c>
      <c r="D634" s="11" t="s">
        <v>236</v>
      </c>
    </row>
    <row r="635" spans="1:4" ht="15.75" customHeight="1">
      <c r="A635" s="14">
        <v>2022</v>
      </c>
      <c r="B635" s="9" t="s">
        <v>326</v>
      </c>
      <c r="C635" s="9" t="s">
        <v>754</v>
      </c>
      <c r="D635" s="11" t="s">
        <v>236</v>
      </c>
    </row>
    <row r="636" spans="1:4" ht="15.75" customHeight="1">
      <c r="A636" s="14">
        <v>2022</v>
      </c>
      <c r="B636" s="9" t="s">
        <v>326</v>
      </c>
      <c r="C636" s="9" t="s">
        <v>755</v>
      </c>
      <c r="D636" s="11" t="s">
        <v>236</v>
      </c>
    </row>
    <row r="637" spans="1:4" ht="15.75" customHeight="1">
      <c r="A637" s="14">
        <v>2022</v>
      </c>
      <c r="B637" s="9" t="s">
        <v>326</v>
      </c>
      <c r="C637" s="9" t="s">
        <v>723</v>
      </c>
      <c r="D637" s="11" t="s">
        <v>236</v>
      </c>
    </row>
    <row r="638" spans="1:4" ht="15.75" customHeight="1">
      <c r="A638" s="14">
        <v>2022</v>
      </c>
      <c r="B638" s="9" t="s">
        <v>326</v>
      </c>
      <c r="C638" s="9" t="s">
        <v>706</v>
      </c>
      <c r="D638" s="11" t="s">
        <v>236</v>
      </c>
    </row>
    <row r="639" spans="1:4" ht="15.75" customHeight="1">
      <c r="A639" s="14">
        <v>2022</v>
      </c>
      <c r="B639" s="9" t="s">
        <v>326</v>
      </c>
      <c r="C639" s="9" t="s">
        <v>614</v>
      </c>
      <c r="D639" s="11" t="s">
        <v>236</v>
      </c>
    </row>
    <row r="640" spans="1:4" ht="15.75" customHeight="1">
      <c r="A640" s="14">
        <v>2022</v>
      </c>
      <c r="B640" s="9" t="s">
        <v>326</v>
      </c>
      <c r="C640" s="9" t="s">
        <v>710</v>
      </c>
      <c r="D640" s="11" t="s">
        <v>236</v>
      </c>
    </row>
    <row r="641" spans="1:4" ht="15.75" customHeight="1">
      <c r="A641" s="14">
        <v>2022</v>
      </c>
      <c r="B641" s="9" t="s">
        <v>326</v>
      </c>
      <c r="C641" s="9" t="s">
        <v>445</v>
      </c>
      <c r="D641" s="12" t="s">
        <v>53</v>
      </c>
    </row>
    <row r="642" spans="1:4" ht="15.75" customHeight="1">
      <c r="A642" s="14">
        <v>2022</v>
      </c>
      <c r="B642" s="9" t="s">
        <v>326</v>
      </c>
      <c r="C642" s="9" t="s">
        <v>635</v>
      </c>
      <c r="D642" s="12" t="s">
        <v>610</v>
      </c>
    </row>
    <row r="643" spans="1:4" ht="15.75" customHeight="1">
      <c r="A643" s="14">
        <v>2022</v>
      </c>
      <c r="B643" s="9" t="s">
        <v>326</v>
      </c>
      <c r="C643" s="9" t="s">
        <v>636</v>
      </c>
      <c r="D643" s="12" t="s">
        <v>610</v>
      </c>
    </row>
    <row r="644" spans="1:4" ht="15.75" customHeight="1">
      <c r="A644" s="14">
        <v>2022</v>
      </c>
      <c r="B644" s="9" t="s">
        <v>326</v>
      </c>
      <c r="C644" s="9" t="s">
        <v>661</v>
      </c>
      <c r="D644" s="11" t="s">
        <v>236</v>
      </c>
    </row>
    <row r="645" spans="1:4" ht="15.75" customHeight="1">
      <c r="A645" s="14">
        <v>2022</v>
      </c>
      <c r="B645" s="9" t="s">
        <v>490</v>
      </c>
      <c r="C645" s="9" t="s">
        <v>543</v>
      </c>
      <c r="D645" s="12" t="s">
        <v>236</v>
      </c>
    </row>
    <row r="646" spans="1:4" ht="15.75" customHeight="1">
      <c r="A646" s="14">
        <v>2022</v>
      </c>
      <c r="B646" s="9" t="s">
        <v>490</v>
      </c>
      <c r="C646" s="9" t="s">
        <v>543</v>
      </c>
      <c r="D646" s="12" t="s">
        <v>236</v>
      </c>
    </row>
    <row r="647" spans="1:4" ht="15.75" customHeight="1">
      <c r="A647" s="14">
        <v>2022</v>
      </c>
      <c r="B647" s="9" t="s">
        <v>490</v>
      </c>
      <c r="C647" s="9" t="s">
        <v>491</v>
      </c>
      <c r="D647" s="12" t="s">
        <v>236</v>
      </c>
    </row>
    <row r="648" spans="1:4" ht="15.75" customHeight="1">
      <c r="A648" s="14">
        <v>2022</v>
      </c>
      <c r="B648" s="9" t="s">
        <v>490</v>
      </c>
      <c r="C648" s="9" t="s">
        <v>491</v>
      </c>
      <c r="D648" s="12" t="s">
        <v>236</v>
      </c>
    </row>
    <row r="649" spans="1:4" ht="15.75" customHeight="1">
      <c r="A649" s="14">
        <v>2022</v>
      </c>
      <c r="B649" s="9" t="s">
        <v>490</v>
      </c>
      <c r="C649" s="9" t="s">
        <v>704</v>
      </c>
      <c r="D649" s="10" t="s">
        <v>69</v>
      </c>
    </row>
    <row r="650" spans="1:4" ht="15.75" customHeight="1">
      <c r="A650" s="14">
        <v>2022</v>
      </c>
      <c r="B650" s="9" t="s">
        <v>490</v>
      </c>
      <c r="C650" s="9" t="s">
        <v>704</v>
      </c>
      <c r="D650" s="10" t="s">
        <v>69</v>
      </c>
    </row>
    <row r="651" spans="1:4" ht="15.75" customHeight="1">
      <c r="A651" s="14">
        <v>2022</v>
      </c>
      <c r="B651" s="9" t="s">
        <v>490</v>
      </c>
      <c r="C651" s="9" t="s">
        <v>517</v>
      </c>
      <c r="D651" s="10" t="s">
        <v>69</v>
      </c>
    </row>
    <row r="652" spans="1:4" ht="15.75" customHeight="1">
      <c r="A652" s="14">
        <v>2022</v>
      </c>
      <c r="B652" s="9" t="s">
        <v>490</v>
      </c>
      <c r="C652" s="9" t="s">
        <v>517</v>
      </c>
      <c r="D652" s="10" t="s">
        <v>69</v>
      </c>
    </row>
    <row r="653" spans="1:4" ht="15.75" customHeight="1">
      <c r="A653" s="14">
        <v>2022</v>
      </c>
      <c r="B653" s="9" t="s">
        <v>490</v>
      </c>
      <c r="C653" s="9" t="s">
        <v>832</v>
      </c>
      <c r="D653" s="10" t="s">
        <v>162</v>
      </c>
    </row>
    <row r="654" spans="1:4" ht="15.75" customHeight="1">
      <c r="A654" s="14">
        <v>2022</v>
      </c>
      <c r="B654" s="9" t="s">
        <v>490</v>
      </c>
      <c r="C654" s="9" t="s">
        <v>793</v>
      </c>
      <c r="D654" s="10" t="s">
        <v>162</v>
      </c>
    </row>
    <row r="655" spans="1:4" ht="15.75" customHeight="1">
      <c r="A655" s="14">
        <v>2022</v>
      </c>
      <c r="B655" s="9" t="s">
        <v>490</v>
      </c>
      <c r="C655" s="9" t="s">
        <v>832</v>
      </c>
      <c r="D655" s="10" t="s">
        <v>162</v>
      </c>
    </row>
    <row r="656" spans="1:4" ht="15.75" customHeight="1">
      <c r="A656" s="14">
        <v>2022</v>
      </c>
      <c r="B656" s="9" t="s">
        <v>490</v>
      </c>
      <c r="C656" s="9" t="s">
        <v>685</v>
      </c>
      <c r="D656" s="10" t="s">
        <v>162</v>
      </c>
    </row>
    <row r="657" spans="1:4" ht="15.75" customHeight="1">
      <c r="A657" s="14">
        <v>2022</v>
      </c>
      <c r="B657" s="9" t="s">
        <v>490</v>
      </c>
      <c r="C657" s="9" t="s">
        <v>685</v>
      </c>
      <c r="D657" s="10" t="s">
        <v>162</v>
      </c>
    </row>
    <row r="658" spans="1:4" ht="15.75" customHeight="1">
      <c r="A658" s="14">
        <v>2022</v>
      </c>
      <c r="B658" s="9" t="s">
        <v>490</v>
      </c>
      <c r="C658" s="9" t="s">
        <v>736</v>
      </c>
      <c r="D658" s="11" t="s">
        <v>69</v>
      </c>
    </row>
    <row r="659" spans="1:4" ht="15.75" customHeight="1">
      <c r="A659" s="14">
        <v>2022</v>
      </c>
      <c r="B659" s="9" t="s">
        <v>490</v>
      </c>
      <c r="C659" s="9" t="s">
        <v>804</v>
      </c>
      <c r="D659" s="10" t="s">
        <v>236</v>
      </c>
    </row>
    <row r="660" spans="1:4" ht="15.75" customHeight="1">
      <c r="A660" s="14">
        <v>2022</v>
      </c>
      <c r="B660" s="9" t="s">
        <v>490</v>
      </c>
      <c r="C660" s="9" t="s">
        <v>772</v>
      </c>
      <c r="D660" s="10" t="s">
        <v>236</v>
      </c>
    </row>
    <row r="661" spans="1:4" ht="15.75" customHeight="1">
      <c r="A661" s="14">
        <v>2022</v>
      </c>
      <c r="B661" s="9" t="s">
        <v>490</v>
      </c>
      <c r="C661" s="9" t="s">
        <v>680</v>
      </c>
      <c r="D661" s="11" t="s">
        <v>236</v>
      </c>
    </row>
    <row r="662" spans="1:4" ht="15.75" customHeight="1">
      <c r="A662" s="14">
        <v>2022</v>
      </c>
      <c r="B662" s="9" t="s">
        <v>490</v>
      </c>
      <c r="C662" s="9" t="s">
        <v>643</v>
      </c>
      <c r="D662" s="11" t="s">
        <v>236</v>
      </c>
    </row>
    <row r="663" spans="1:4" ht="15.75" customHeight="1">
      <c r="A663" s="14">
        <v>2022</v>
      </c>
      <c r="B663" s="9" t="s">
        <v>368</v>
      </c>
      <c r="C663" s="9" t="s">
        <v>576</v>
      </c>
      <c r="D663" s="11" t="s">
        <v>162</v>
      </c>
    </row>
    <row r="664" spans="1:4" ht="15.75" customHeight="1">
      <c r="A664" s="14">
        <v>2022</v>
      </c>
      <c r="B664" s="9" t="s">
        <v>368</v>
      </c>
      <c r="C664" s="9" t="s">
        <v>577</v>
      </c>
      <c r="D664" s="11" t="s">
        <v>162</v>
      </c>
    </row>
    <row r="665" spans="1:4" ht="15.75" customHeight="1">
      <c r="A665" s="14">
        <v>2022</v>
      </c>
      <c r="B665" s="9" t="s">
        <v>368</v>
      </c>
      <c r="C665" s="9" t="s">
        <v>425</v>
      </c>
      <c r="D665" s="12" t="s">
        <v>69</v>
      </c>
    </row>
    <row r="666" spans="1:4" ht="15.75" customHeight="1">
      <c r="A666" s="14">
        <v>2022</v>
      </c>
      <c r="B666" s="9" t="s">
        <v>368</v>
      </c>
      <c r="C666" s="9" t="s">
        <v>562</v>
      </c>
      <c r="D666" s="11" t="s">
        <v>385</v>
      </c>
    </row>
    <row r="667" spans="1:4" ht="15.75" customHeight="1">
      <c r="A667" s="14">
        <v>2022</v>
      </c>
      <c r="B667" s="9" t="s">
        <v>368</v>
      </c>
      <c r="C667" s="9" t="s">
        <v>484</v>
      </c>
      <c r="D667" s="11" t="s">
        <v>385</v>
      </c>
    </row>
    <row r="668" spans="1:4" ht="15.75" customHeight="1">
      <c r="A668" s="14">
        <v>2022</v>
      </c>
      <c r="B668" s="9" t="s">
        <v>368</v>
      </c>
      <c r="C668" s="9" t="s">
        <v>390</v>
      </c>
      <c r="D668" s="12" t="s">
        <v>37</v>
      </c>
    </row>
    <row r="669" spans="1:4" ht="15.75" customHeight="1">
      <c r="A669" s="14">
        <v>2022</v>
      </c>
      <c r="B669" s="9" t="s">
        <v>368</v>
      </c>
      <c r="C669" s="9" t="s">
        <v>638</v>
      </c>
      <c r="D669" s="10" t="s">
        <v>236</v>
      </c>
    </row>
    <row r="670" spans="1:4" ht="15.75" customHeight="1">
      <c r="A670" s="14">
        <v>2022</v>
      </c>
      <c r="B670" s="9" t="s">
        <v>368</v>
      </c>
      <c r="C670" s="9" t="s">
        <v>607</v>
      </c>
      <c r="D670" s="10" t="s">
        <v>236</v>
      </c>
    </row>
    <row r="671" spans="1:4" ht="15.75" customHeight="1">
      <c r="A671" s="14">
        <v>2022</v>
      </c>
      <c r="B671" s="9" t="s">
        <v>368</v>
      </c>
      <c r="C671" s="9" t="s">
        <v>540</v>
      </c>
      <c r="D671" s="11" t="s">
        <v>236</v>
      </c>
    </row>
    <row r="672" spans="1:4" ht="15.75" customHeight="1">
      <c r="A672" s="14">
        <v>2022</v>
      </c>
      <c r="B672" s="9" t="s">
        <v>368</v>
      </c>
      <c r="C672" s="9" t="s">
        <v>402</v>
      </c>
      <c r="D672" s="11" t="s">
        <v>236</v>
      </c>
    </row>
    <row r="673" spans="1:4" ht="15.75" customHeight="1">
      <c r="A673" s="14">
        <v>2022</v>
      </c>
      <c r="B673" s="9" t="s">
        <v>368</v>
      </c>
      <c r="C673" s="9" t="s">
        <v>442</v>
      </c>
      <c r="D673" s="12" t="s">
        <v>53</v>
      </c>
    </row>
    <row r="674" spans="1:4" ht="15.75" customHeight="1">
      <c r="A674" s="14">
        <v>2022</v>
      </c>
      <c r="B674" s="9" t="s">
        <v>368</v>
      </c>
      <c r="C674" s="9" t="s">
        <v>369</v>
      </c>
      <c r="D674" s="12" t="s">
        <v>53</v>
      </c>
    </row>
    <row r="675" spans="1:4" ht="15.75" customHeight="1"/>
    <row r="676" spans="1:4" ht="15.75" customHeight="1"/>
    <row r="677" spans="1:4" ht="15.75" customHeight="1"/>
    <row r="678" spans="1:4" ht="15.75" customHeight="1"/>
    <row r="679" spans="1:4" ht="15.75" customHeight="1"/>
    <row r="680" spans="1:4" ht="15.75" customHeight="1"/>
    <row r="681" spans="1:4" ht="15.75" customHeight="1"/>
    <row r="682" spans="1:4" ht="15.75" customHeight="1"/>
    <row r="683" spans="1:4" ht="15.75" customHeight="1"/>
    <row r="684" spans="1:4" ht="15.75" customHeight="1"/>
    <row r="685" spans="1:4" ht="15.75" customHeight="1"/>
    <row r="686" spans="1:4" ht="15.75" customHeight="1"/>
    <row r="687" spans="1:4" ht="15.75" customHeight="1"/>
    <row r="688" spans="1:4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674" xr:uid="{00000000-0009-0000-0000-000003000000}"/>
  <phoneticPr fontId="8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S1000"/>
  <sheetViews>
    <sheetView topLeftCell="L1" workbookViewId="0">
      <selection activeCell="Q1" sqref="Q1:R13"/>
    </sheetView>
  </sheetViews>
  <sheetFormatPr defaultColWidth="11.25" defaultRowHeight="15" customHeight="1"/>
  <cols>
    <col min="1" max="1" width="8.9140625" customWidth="1"/>
    <col min="2" max="2" width="12" customWidth="1"/>
    <col min="3" max="3" width="24.33203125" customWidth="1"/>
    <col min="4" max="4" width="9.4140625" customWidth="1"/>
    <col min="5" max="5" width="18.25" customWidth="1"/>
    <col min="6" max="6" width="10.4140625" customWidth="1"/>
    <col min="7" max="7" width="7.75" customWidth="1"/>
    <col min="8" max="8" width="10.6640625" customWidth="1"/>
    <col min="9" max="9" width="7.75" customWidth="1"/>
    <col min="10" max="10" width="25.9140625" customWidth="1"/>
    <col min="11" max="11" width="26.33203125" customWidth="1"/>
    <col min="12" max="12" width="27.33203125" customWidth="1"/>
    <col min="13" max="13" width="23.9140625" customWidth="1"/>
    <col min="14" max="14" width="16.08203125" customWidth="1"/>
    <col min="15" max="15" width="8.6640625" customWidth="1"/>
    <col min="16" max="16" width="9.6640625" customWidth="1"/>
    <col min="17" max="17" width="8.25" bestFit="1" customWidth="1"/>
    <col min="18" max="26" width="6.9140625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4"/>
      <c r="R1" s="14"/>
      <c r="S1" s="14"/>
    </row>
    <row r="2" spans="1:19" ht="15.75" customHeight="1">
      <c r="A2" s="1">
        <v>2022</v>
      </c>
      <c r="B2" s="1" t="s">
        <v>258</v>
      </c>
      <c r="C2" s="1" t="s">
        <v>694</v>
      </c>
      <c r="D2" s="2">
        <v>29365</v>
      </c>
      <c r="E2" s="1" t="s">
        <v>525</v>
      </c>
      <c r="F2" s="1">
        <v>2</v>
      </c>
      <c r="G2" s="1">
        <v>4</v>
      </c>
      <c r="H2" s="1" t="s">
        <v>31</v>
      </c>
      <c r="I2" s="1" t="s">
        <v>233</v>
      </c>
      <c r="J2" s="1">
        <v>9.8000000000000007</v>
      </c>
      <c r="K2" s="1">
        <v>8.9</v>
      </c>
      <c r="L2" s="1">
        <v>9.4</v>
      </c>
      <c r="M2" s="1">
        <v>30</v>
      </c>
      <c r="N2" s="1">
        <v>221</v>
      </c>
      <c r="O2" s="1">
        <v>5</v>
      </c>
      <c r="P2" s="1">
        <v>6</v>
      </c>
      <c r="R2" s="15"/>
    </row>
    <row r="3" spans="1:19" ht="15.75" customHeight="1">
      <c r="A3" s="1">
        <v>2022</v>
      </c>
      <c r="B3" s="1" t="s">
        <v>258</v>
      </c>
      <c r="C3" s="1" t="s">
        <v>673</v>
      </c>
      <c r="D3" s="2">
        <v>31540</v>
      </c>
      <c r="E3" s="1" t="s">
        <v>525</v>
      </c>
      <c r="F3" s="1">
        <v>2</v>
      </c>
      <c r="G3" s="1">
        <v>4</v>
      </c>
      <c r="H3" s="1" t="s">
        <v>31</v>
      </c>
      <c r="I3" s="1" t="s">
        <v>233</v>
      </c>
      <c r="J3" s="1">
        <v>9.8000000000000007</v>
      </c>
      <c r="K3" s="1">
        <v>8.9</v>
      </c>
      <c r="L3" s="1">
        <v>9.4</v>
      </c>
      <c r="M3" s="1">
        <v>30</v>
      </c>
      <c r="N3" s="1">
        <v>221</v>
      </c>
      <c r="O3" s="1">
        <v>5</v>
      </c>
      <c r="P3" s="1">
        <v>5</v>
      </c>
    </row>
    <row r="4" spans="1:19" ht="15.75" customHeight="1">
      <c r="A4" s="1">
        <v>2022</v>
      </c>
      <c r="B4" s="1" t="s">
        <v>258</v>
      </c>
      <c r="C4" s="1" t="s">
        <v>673</v>
      </c>
      <c r="D4" s="2">
        <v>32540</v>
      </c>
      <c r="E4" s="1" t="s">
        <v>525</v>
      </c>
      <c r="F4" s="1">
        <v>2</v>
      </c>
      <c r="G4" s="1">
        <v>4</v>
      </c>
      <c r="H4" s="1" t="s">
        <v>31</v>
      </c>
      <c r="I4" s="1" t="s">
        <v>408</v>
      </c>
      <c r="J4" s="1">
        <v>13.3</v>
      </c>
      <c r="K4" s="1">
        <v>11.9</v>
      </c>
      <c r="L4" s="1">
        <v>12.7</v>
      </c>
      <c r="M4" s="1">
        <v>22</v>
      </c>
      <c r="N4" s="1">
        <v>211</v>
      </c>
      <c r="O4" s="1">
        <v>5</v>
      </c>
      <c r="P4" s="1">
        <v>5</v>
      </c>
    </row>
    <row r="5" spans="1:19" ht="15.75" customHeight="1">
      <c r="A5" s="1">
        <v>2022</v>
      </c>
      <c r="B5" s="1" t="s">
        <v>258</v>
      </c>
      <c r="C5" s="1" t="s">
        <v>694</v>
      </c>
      <c r="D5" s="2">
        <v>30365</v>
      </c>
      <c r="E5" s="1" t="s">
        <v>525</v>
      </c>
      <c r="F5" s="1">
        <v>2.5</v>
      </c>
      <c r="G5" s="1">
        <v>4</v>
      </c>
      <c r="H5" s="1" t="s">
        <v>392</v>
      </c>
      <c r="I5" s="1" t="s">
        <v>233</v>
      </c>
      <c r="J5" s="1">
        <v>12</v>
      </c>
      <c r="K5" s="1">
        <v>8.9</v>
      </c>
      <c r="L5" s="1">
        <v>10.6</v>
      </c>
      <c r="M5" s="1">
        <v>27</v>
      </c>
      <c r="N5" s="1">
        <v>249</v>
      </c>
      <c r="O5" s="1">
        <v>5</v>
      </c>
      <c r="P5" s="1">
        <v>5</v>
      </c>
    </row>
    <row r="6" spans="1:19" ht="15.75" customHeight="1">
      <c r="A6" s="1">
        <v>2022</v>
      </c>
      <c r="B6" s="1" t="s">
        <v>258</v>
      </c>
      <c r="C6" s="1" t="s">
        <v>668</v>
      </c>
      <c r="D6" s="2">
        <v>31860</v>
      </c>
      <c r="E6" s="1" t="s">
        <v>525</v>
      </c>
      <c r="F6" s="1">
        <v>2</v>
      </c>
      <c r="G6" s="1">
        <v>4</v>
      </c>
      <c r="H6" s="1" t="s">
        <v>31</v>
      </c>
      <c r="I6" s="1" t="s">
        <v>233</v>
      </c>
      <c r="J6" s="1">
        <v>10</v>
      </c>
      <c r="K6" s="1">
        <v>8.3000000000000007</v>
      </c>
      <c r="L6" s="1">
        <v>9.1999999999999993</v>
      </c>
      <c r="M6" s="1">
        <v>31</v>
      </c>
      <c r="N6" s="1">
        <v>216</v>
      </c>
      <c r="O6" s="1">
        <v>5</v>
      </c>
      <c r="P6" s="1">
        <v>6</v>
      </c>
    </row>
    <row r="7" spans="1:19" ht="15.75" customHeight="1">
      <c r="A7" s="1">
        <v>2022</v>
      </c>
      <c r="B7" s="1" t="s">
        <v>258</v>
      </c>
      <c r="C7" s="1" t="s">
        <v>620</v>
      </c>
      <c r="D7" s="2">
        <v>33975</v>
      </c>
      <c r="E7" s="1" t="s">
        <v>525</v>
      </c>
      <c r="F7" s="1">
        <v>2</v>
      </c>
      <c r="G7" s="1">
        <v>4</v>
      </c>
      <c r="H7" s="1" t="s">
        <v>31</v>
      </c>
      <c r="I7" s="1" t="s">
        <v>233</v>
      </c>
      <c r="J7" s="1">
        <v>10</v>
      </c>
      <c r="K7" s="1">
        <v>8.3000000000000007</v>
      </c>
      <c r="L7" s="1">
        <v>9.1999999999999993</v>
      </c>
      <c r="M7" s="1">
        <v>31</v>
      </c>
      <c r="N7" s="1">
        <v>216</v>
      </c>
      <c r="O7" s="1">
        <v>5</v>
      </c>
      <c r="P7" s="1">
        <v>5</v>
      </c>
    </row>
    <row r="8" spans="1:19" ht="15.75" customHeight="1">
      <c r="A8" s="1">
        <v>2022</v>
      </c>
      <c r="B8" s="1" t="s">
        <v>258</v>
      </c>
      <c r="C8" s="1" t="s">
        <v>620</v>
      </c>
      <c r="D8" s="2">
        <v>36060</v>
      </c>
      <c r="E8" s="1" t="s">
        <v>525</v>
      </c>
      <c r="F8" s="1">
        <v>2</v>
      </c>
      <c r="G8" s="1">
        <v>4</v>
      </c>
      <c r="H8" s="1" t="s">
        <v>31</v>
      </c>
      <c r="I8" s="1" t="s">
        <v>408</v>
      </c>
      <c r="J8" s="1">
        <v>14.7</v>
      </c>
      <c r="K8" s="1">
        <v>11.3</v>
      </c>
      <c r="L8" s="1">
        <v>13.2</v>
      </c>
      <c r="M8" s="1">
        <v>21</v>
      </c>
      <c r="N8" s="1">
        <v>219</v>
      </c>
      <c r="O8" s="1">
        <v>5</v>
      </c>
      <c r="P8" s="1">
        <v>5</v>
      </c>
    </row>
    <row r="9" spans="1:19" ht="15.75" customHeight="1">
      <c r="A9" s="1">
        <v>2022</v>
      </c>
      <c r="B9" s="1" t="s">
        <v>258</v>
      </c>
      <c r="C9" s="1" t="s">
        <v>668</v>
      </c>
      <c r="D9" s="2">
        <v>32860</v>
      </c>
      <c r="E9" s="1" t="s">
        <v>525</v>
      </c>
      <c r="F9" s="1">
        <v>2.5</v>
      </c>
      <c r="G9" s="1">
        <v>4</v>
      </c>
      <c r="H9" s="1" t="s">
        <v>392</v>
      </c>
      <c r="I9" s="1" t="s">
        <v>233</v>
      </c>
      <c r="J9" s="1">
        <v>12.1</v>
      </c>
      <c r="K9" s="1">
        <v>9</v>
      </c>
      <c r="L9" s="1">
        <v>10.6</v>
      </c>
      <c r="M9" s="1">
        <v>27</v>
      </c>
      <c r="N9" s="1">
        <v>249</v>
      </c>
      <c r="O9" s="1">
        <v>5</v>
      </c>
      <c r="P9" s="1">
        <v>5</v>
      </c>
    </row>
    <row r="10" spans="1:19" ht="15.75" customHeight="1">
      <c r="A10" s="1">
        <v>2022</v>
      </c>
      <c r="B10" s="1" t="s">
        <v>70</v>
      </c>
      <c r="C10" s="1" t="s">
        <v>573</v>
      </c>
      <c r="D10" s="2">
        <v>39600</v>
      </c>
      <c r="E10" s="1" t="s">
        <v>525</v>
      </c>
      <c r="F10" s="1">
        <v>2</v>
      </c>
      <c r="G10" s="1">
        <v>4</v>
      </c>
      <c r="H10" s="1" t="s">
        <v>72</v>
      </c>
      <c r="I10" s="1" t="s">
        <v>22</v>
      </c>
      <c r="J10" s="1">
        <v>12.6</v>
      </c>
      <c r="K10" s="1">
        <v>10.1</v>
      </c>
      <c r="L10" s="1">
        <v>11.5</v>
      </c>
      <c r="M10" s="1">
        <v>25</v>
      </c>
      <c r="N10" s="1">
        <v>267</v>
      </c>
      <c r="O10" s="1">
        <v>4</v>
      </c>
      <c r="P10" s="1">
        <v>6</v>
      </c>
    </row>
    <row r="11" spans="1:19" ht="15.75" customHeight="1">
      <c r="A11" s="1">
        <v>2022</v>
      </c>
      <c r="B11" s="1" t="s">
        <v>70</v>
      </c>
      <c r="C11" s="1" t="s">
        <v>563</v>
      </c>
      <c r="D11" s="2">
        <v>40200</v>
      </c>
      <c r="E11" s="1" t="s">
        <v>525</v>
      </c>
      <c r="F11" s="1">
        <v>2</v>
      </c>
      <c r="G11" s="1">
        <v>4</v>
      </c>
      <c r="H11" s="1" t="s">
        <v>72</v>
      </c>
      <c r="I11" s="1" t="s">
        <v>22</v>
      </c>
      <c r="J11" s="1">
        <v>12.6</v>
      </c>
      <c r="K11" s="1">
        <v>10.1</v>
      </c>
      <c r="L11" s="1">
        <v>11.5</v>
      </c>
      <c r="M11" s="1">
        <v>25</v>
      </c>
      <c r="N11" s="1">
        <v>267</v>
      </c>
      <c r="O11" s="1">
        <v>4</v>
      </c>
      <c r="P11" s="1">
        <v>6</v>
      </c>
    </row>
    <row r="12" spans="1:19" ht="15.75" customHeight="1">
      <c r="A12" s="1">
        <v>2022</v>
      </c>
      <c r="B12" s="1" t="s">
        <v>70</v>
      </c>
      <c r="C12" s="1" t="s">
        <v>524</v>
      </c>
      <c r="D12" s="2">
        <v>43600</v>
      </c>
      <c r="E12" s="1" t="s">
        <v>525</v>
      </c>
      <c r="F12" s="1">
        <v>2</v>
      </c>
      <c r="G12" s="1">
        <v>4</v>
      </c>
      <c r="H12" s="1" t="s">
        <v>72</v>
      </c>
      <c r="I12" s="1" t="s">
        <v>22</v>
      </c>
      <c r="J12" s="1">
        <v>13.3</v>
      </c>
      <c r="K12" s="1">
        <v>10.6</v>
      </c>
      <c r="L12" s="1">
        <v>12.1</v>
      </c>
      <c r="M12" s="1">
        <v>23</v>
      </c>
      <c r="N12" s="1">
        <v>282</v>
      </c>
      <c r="O12" s="1">
        <v>4</v>
      </c>
      <c r="P12" s="1">
        <v>6</v>
      </c>
    </row>
    <row r="13" spans="1:19" ht="15.75" customHeight="1">
      <c r="A13" s="1">
        <v>2022</v>
      </c>
      <c r="B13" s="1" t="s">
        <v>241</v>
      </c>
      <c r="C13" s="1" t="s">
        <v>646</v>
      </c>
      <c r="D13" s="2">
        <v>34080</v>
      </c>
      <c r="E13" s="1" t="s">
        <v>525</v>
      </c>
      <c r="F13" s="1">
        <v>2.4</v>
      </c>
      <c r="G13" s="1">
        <v>4</v>
      </c>
      <c r="H13" s="1" t="s">
        <v>72</v>
      </c>
      <c r="I13" s="1" t="s">
        <v>233</v>
      </c>
      <c r="J13" s="1">
        <v>11.2</v>
      </c>
      <c r="K13" s="1">
        <v>8.3000000000000007</v>
      </c>
      <c r="L13" s="1">
        <v>9.9</v>
      </c>
      <c r="M13" s="1">
        <v>29</v>
      </c>
      <c r="N13" s="1">
        <v>232</v>
      </c>
      <c r="O13" s="1">
        <v>5</v>
      </c>
      <c r="P13" s="1">
        <v>6</v>
      </c>
    </row>
    <row r="14" spans="1:19" ht="15.75" customHeight="1"/>
    <row r="15" spans="1:19" ht="15.75" customHeight="1"/>
    <row r="16" spans="1:1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13" xr:uid="{00000000-0009-0000-0000-000004000000}"/>
  <phoneticPr fontId="8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R134"/>
  <sheetViews>
    <sheetView topLeftCell="J1" workbookViewId="0">
      <selection activeCell="Q1" sqref="Q1:R1"/>
    </sheetView>
  </sheetViews>
  <sheetFormatPr defaultColWidth="11.25" defaultRowHeight="15" customHeight="1"/>
  <cols>
    <col min="1" max="1" width="8.9140625" customWidth="1"/>
    <col min="2" max="2" width="7.9140625" customWidth="1"/>
    <col min="3" max="3" width="35.08203125" customWidth="1"/>
    <col min="4" max="4" width="9.4140625" customWidth="1"/>
    <col min="5" max="5" width="17.25" customWidth="1"/>
    <col min="6" max="6" width="10.4140625" customWidth="1"/>
    <col min="7" max="7" width="7.75" customWidth="1"/>
    <col min="8" max="8" width="10.6640625" customWidth="1"/>
    <col min="9" max="9" width="7.75" customWidth="1"/>
    <col min="10" max="10" width="25.9140625" customWidth="1"/>
    <col min="11" max="11" width="26.33203125" customWidth="1"/>
    <col min="12" max="12" width="27.33203125" customWidth="1"/>
    <col min="13" max="13" width="23.9140625" customWidth="1"/>
    <col min="14" max="14" width="16.08203125" customWidth="1"/>
    <col min="15" max="15" width="8.6640625" customWidth="1"/>
    <col min="16" max="16" width="9.6640625" customWidth="1"/>
    <col min="17" max="17" width="8.25" bestFit="1" customWidth="1"/>
    <col min="18" max="26" width="6.91406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4"/>
      <c r="R1" s="14"/>
    </row>
    <row r="2" spans="1:18" ht="15.75" customHeight="1">
      <c r="A2" s="1">
        <v>2022</v>
      </c>
      <c r="B2" s="1" t="s">
        <v>281</v>
      </c>
      <c r="C2" s="1" t="s">
        <v>727</v>
      </c>
      <c r="D2" s="2">
        <v>28035</v>
      </c>
      <c r="E2" s="1" t="s">
        <v>509</v>
      </c>
      <c r="F2" s="1">
        <v>2.5</v>
      </c>
      <c r="G2" s="1">
        <v>4</v>
      </c>
      <c r="H2" s="1" t="s">
        <v>407</v>
      </c>
      <c r="I2" s="1" t="s">
        <v>233</v>
      </c>
      <c r="J2" s="1">
        <v>12.2</v>
      </c>
      <c r="K2" s="1">
        <v>9.4</v>
      </c>
      <c r="L2" s="1">
        <v>10.9</v>
      </c>
      <c r="M2" s="1">
        <v>26</v>
      </c>
      <c r="N2" s="1">
        <v>257</v>
      </c>
      <c r="O2" s="1">
        <v>5</v>
      </c>
      <c r="P2" s="1">
        <v>6</v>
      </c>
      <c r="R2" s="15"/>
    </row>
    <row r="3" spans="1:18" ht="15.75" customHeight="1">
      <c r="A3" s="1">
        <v>2022</v>
      </c>
      <c r="B3" s="1" t="s">
        <v>281</v>
      </c>
      <c r="C3" s="1" t="s">
        <v>727</v>
      </c>
      <c r="D3" s="2">
        <v>28035</v>
      </c>
      <c r="E3" s="1" t="s">
        <v>509</v>
      </c>
      <c r="F3" s="1">
        <v>2.8</v>
      </c>
      <c r="G3" s="1">
        <v>4</v>
      </c>
      <c r="H3" s="1" t="s">
        <v>407</v>
      </c>
      <c r="I3" s="1" t="s">
        <v>174</v>
      </c>
      <c r="J3" s="1">
        <v>11.8</v>
      </c>
      <c r="K3" s="1">
        <v>7.9</v>
      </c>
      <c r="L3" s="1">
        <v>10.1</v>
      </c>
      <c r="M3" s="1">
        <v>28</v>
      </c>
      <c r="N3" s="1">
        <v>270</v>
      </c>
      <c r="O3" s="1">
        <v>4</v>
      </c>
      <c r="P3" s="1">
        <v>3</v>
      </c>
    </row>
    <row r="4" spans="1:18" ht="15.75" customHeight="1">
      <c r="A4" s="1">
        <v>2022</v>
      </c>
      <c r="B4" s="1" t="s">
        <v>281</v>
      </c>
      <c r="C4" s="1" t="s">
        <v>727</v>
      </c>
      <c r="D4" s="2">
        <v>28035</v>
      </c>
      <c r="E4" s="1" t="s">
        <v>509</v>
      </c>
      <c r="F4" s="1">
        <v>3.6</v>
      </c>
      <c r="G4" s="1">
        <v>6</v>
      </c>
      <c r="H4" s="1" t="s">
        <v>45</v>
      </c>
      <c r="I4" s="1" t="s">
        <v>233</v>
      </c>
      <c r="J4" s="1">
        <v>12.9</v>
      </c>
      <c r="K4" s="1">
        <v>9.3000000000000007</v>
      </c>
      <c r="L4" s="1">
        <v>11.3</v>
      </c>
      <c r="M4" s="1">
        <v>25</v>
      </c>
      <c r="N4" s="1">
        <v>263</v>
      </c>
      <c r="O4" s="1">
        <v>4</v>
      </c>
      <c r="P4" s="1">
        <v>6</v>
      </c>
    </row>
    <row r="5" spans="1:18" ht="15.75" customHeight="1">
      <c r="A5" s="1">
        <v>2022</v>
      </c>
      <c r="B5" s="1" t="s">
        <v>281</v>
      </c>
      <c r="C5" s="1" t="s">
        <v>728</v>
      </c>
      <c r="D5" s="2">
        <v>28035</v>
      </c>
      <c r="E5" s="1" t="s">
        <v>509</v>
      </c>
      <c r="F5" s="1">
        <v>2.5</v>
      </c>
      <c r="G5" s="1">
        <v>4</v>
      </c>
      <c r="H5" s="1" t="s">
        <v>407</v>
      </c>
      <c r="I5" s="1" t="s">
        <v>233</v>
      </c>
      <c r="J5" s="1">
        <v>12.6</v>
      </c>
      <c r="K5" s="1">
        <v>9.9</v>
      </c>
      <c r="L5" s="1">
        <v>11.4</v>
      </c>
      <c r="M5" s="1">
        <v>25</v>
      </c>
      <c r="N5" s="1">
        <v>267</v>
      </c>
      <c r="O5" s="1">
        <v>4</v>
      </c>
      <c r="P5" s="1">
        <v>6</v>
      </c>
    </row>
    <row r="6" spans="1:18" ht="15.75" customHeight="1">
      <c r="A6" s="1">
        <v>2022</v>
      </c>
      <c r="B6" s="1" t="s">
        <v>281</v>
      </c>
      <c r="C6" s="1" t="s">
        <v>728</v>
      </c>
      <c r="D6" s="2">
        <v>28035</v>
      </c>
      <c r="E6" s="1" t="s">
        <v>509</v>
      </c>
      <c r="F6" s="1">
        <v>2.8</v>
      </c>
      <c r="G6" s="1">
        <v>4</v>
      </c>
      <c r="H6" s="1" t="s">
        <v>407</v>
      </c>
      <c r="I6" s="1" t="s">
        <v>174</v>
      </c>
      <c r="J6" s="1">
        <v>12.2</v>
      </c>
      <c r="K6" s="1">
        <v>8.4</v>
      </c>
      <c r="L6" s="1">
        <v>10.5</v>
      </c>
      <c r="M6" s="1">
        <v>27</v>
      </c>
      <c r="N6" s="1">
        <v>283</v>
      </c>
      <c r="O6" s="1">
        <v>4</v>
      </c>
      <c r="P6" s="1">
        <v>3</v>
      </c>
    </row>
    <row r="7" spans="1:18" ht="15.75" customHeight="1">
      <c r="A7" s="1">
        <v>2022</v>
      </c>
      <c r="B7" s="1" t="s">
        <v>281</v>
      </c>
      <c r="C7" s="1" t="s">
        <v>728</v>
      </c>
      <c r="D7" s="2">
        <v>28035</v>
      </c>
      <c r="E7" s="1" t="s">
        <v>509</v>
      </c>
      <c r="F7" s="1">
        <v>3.6</v>
      </c>
      <c r="G7" s="1">
        <v>6</v>
      </c>
      <c r="H7" s="1" t="s">
        <v>45</v>
      </c>
      <c r="I7" s="1" t="s">
        <v>233</v>
      </c>
      <c r="J7" s="1">
        <v>14</v>
      </c>
      <c r="K7" s="1">
        <v>9.9</v>
      </c>
      <c r="L7" s="1">
        <v>12.1</v>
      </c>
      <c r="M7" s="1">
        <v>23</v>
      </c>
      <c r="N7" s="1">
        <v>283</v>
      </c>
      <c r="O7" s="1">
        <v>4</v>
      </c>
      <c r="P7" s="1">
        <v>6</v>
      </c>
    </row>
    <row r="8" spans="1:18" ht="15.75" customHeight="1">
      <c r="A8" s="1">
        <v>2022</v>
      </c>
      <c r="B8" s="1" t="s">
        <v>281</v>
      </c>
      <c r="C8" s="1" t="s">
        <v>508</v>
      </c>
      <c r="D8" s="2">
        <v>43600</v>
      </c>
      <c r="E8" s="1" t="s">
        <v>509</v>
      </c>
      <c r="F8" s="1">
        <v>2.8</v>
      </c>
      <c r="G8" s="1">
        <v>4</v>
      </c>
      <c r="H8" s="1" t="s">
        <v>407</v>
      </c>
      <c r="I8" s="1" t="s">
        <v>174</v>
      </c>
      <c r="J8" s="1">
        <v>13.3</v>
      </c>
      <c r="K8" s="1">
        <v>10.6</v>
      </c>
      <c r="L8" s="1">
        <v>12.1</v>
      </c>
      <c r="M8" s="1">
        <v>23</v>
      </c>
      <c r="N8" s="1">
        <v>326</v>
      </c>
      <c r="O8" s="1">
        <v>3</v>
      </c>
      <c r="P8" s="1">
        <v>3</v>
      </c>
    </row>
    <row r="9" spans="1:18" ht="15.75" customHeight="1">
      <c r="A9" s="1">
        <v>2022</v>
      </c>
      <c r="B9" s="1" t="s">
        <v>281</v>
      </c>
      <c r="C9" s="1" t="s">
        <v>508</v>
      </c>
      <c r="D9" s="2">
        <v>45200</v>
      </c>
      <c r="E9" s="1" t="s">
        <v>509</v>
      </c>
      <c r="F9" s="1">
        <v>3.6</v>
      </c>
      <c r="G9" s="1">
        <v>6</v>
      </c>
      <c r="H9" s="1" t="s">
        <v>45</v>
      </c>
      <c r="I9" s="1" t="s">
        <v>233</v>
      </c>
      <c r="J9" s="1">
        <v>15</v>
      </c>
      <c r="K9" s="1">
        <v>13</v>
      </c>
      <c r="L9" s="1">
        <v>14.1</v>
      </c>
      <c r="M9" s="1">
        <v>20</v>
      </c>
      <c r="N9" s="1">
        <v>329</v>
      </c>
      <c r="O9" s="1">
        <v>3</v>
      </c>
      <c r="P9" s="1">
        <v>6</v>
      </c>
    </row>
    <row r="10" spans="1:18" ht="15.75" customHeight="1">
      <c r="A10" s="1">
        <v>2022</v>
      </c>
      <c r="B10" s="1" t="s">
        <v>281</v>
      </c>
      <c r="C10" s="1" t="s">
        <v>444</v>
      </c>
      <c r="D10" s="2">
        <v>40600</v>
      </c>
      <c r="E10" s="1" t="s">
        <v>243</v>
      </c>
      <c r="F10" s="1">
        <v>2.7</v>
      </c>
      <c r="G10" s="1">
        <v>4</v>
      </c>
      <c r="H10" s="1" t="s">
        <v>45</v>
      </c>
      <c r="I10" s="1" t="s">
        <v>233</v>
      </c>
      <c r="J10" s="1">
        <v>12.5</v>
      </c>
      <c r="K10" s="1">
        <v>10.6</v>
      </c>
      <c r="L10" s="1">
        <v>11.6</v>
      </c>
      <c r="M10" s="1">
        <v>24</v>
      </c>
      <c r="N10" s="1">
        <v>274</v>
      </c>
      <c r="O10" s="1">
        <v>4</v>
      </c>
      <c r="P10" s="1">
        <v>6</v>
      </c>
    </row>
    <row r="11" spans="1:18" ht="15.75" customHeight="1">
      <c r="A11" s="1">
        <v>2022</v>
      </c>
      <c r="B11" s="1" t="s">
        <v>281</v>
      </c>
      <c r="C11" s="1" t="s">
        <v>444</v>
      </c>
      <c r="D11" s="2">
        <v>40300</v>
      </c>
      <c r="E11" s="1" t="s">
        <v>243</v>
      </c>
      <c r="F11" s="1">
        <v>3</v>
      </c>
      <c r="G11" s="1">
        <v>6</v>
      </c>
      <c r="H11" s="1" t="s">
        <v>173</v>
      </c>
      <c r="I11" s="1" t="s">
        <v>174</v>
      </c>
      <c r="J11" s="1">
        <v>10.199999999999999</v>
      </c>
      <c r="K11" s="1">
        <v>7.5</v>
      </c>
      <c r="L11" s="1">
        <v>8.9</v>
      </c>
      <c r="M11" s="1">
        <v>32</v>
      </c>
      <c r="N11" s="1">
        <v>240</v>
      </c>
      <c r="O11" s="1">
        <v>5</v>
      </c>
      <c r="P11" s="1">
        <v>3</v>
      </c>
    </row>
    <row r="12" spans="1:18" ht="15.75" customHeight="1">
      <c r="A12" s="1">
        <v>2022</v>
      </c>
      <c r="B12" s="1" t="s">
        <v>281</v>
      </c>
      <c r="C12" s="1" t="s">
        <v>443</v>
      </c>
      <c r="D12" s="2">
        <v>50600</v>
      </c>
      <c r="E12" s="1" t="s">
        <v>243</v>
      </c>
      <c r="F12" s="1">
        <v>5.3</v>
      </c>
      <c r="G12" s="1">
        <v>8</v>
      </c>
      <c r="H12" s="1" t="s">
        <v>407</v>
      </c>
      <c r="I12" s="1" t="s">
        <v>233</v>
      </c>
      <c r="J12" s="1">
        <v>16.2</v>
      </c>
      <c r="K12" s="1">
        <v>12.3</v>
      </c>
      <c r="L12" s="1">
        <v>14.5</v>
      </c>
      <c r="M12" s="1">
        <v>19</v>
      </c>
      <c r="N12" s="1">
        <v>341</v>
      </c>
      <c r="O12" s="1">
        <v>3</v>
      </c>
      <c r="P12" s="1">
        <v>3</v>
      </c>
    </row>
    <row r="13" spans="1:18" ht="15.75" customHeight="1">
      <c r="A13" s="1">
        <v>2022</v>
      </c>
      <c r="B13" s="1" t="s">
        <v>281</v>
      </c>
      <c r="C13" s="1" t="s">
        <v>443</v>
      </c>
      <c r="D13" s="2">
        <v>50600</v>
      </c>
      <c r="E13" s="1" t="s">
        <v>243</v>
      </c>
      <c r="F13" s="1">
        <v>5.3</v>
      </c>
      <c r="G13" s="1">
        <v>8</v>
      </c>
      <c r="H13" s="1" t="s">
        <v>407</v>
      </c>
      <c r="I13" s="1" t="s">
        <v>408</v>
      </c>
      <c r="J13" s="1">
        <v>21.5</v>
      </c>
      <c r="K13" s="1">
        <v>16</v>
      </c>
      <c r="L13" s="1">
        <v>19.100000000000001</v>
      </c>
      <c r="M13" s="1">
        <v>15</v>
      </c>
      <c r="N13" s="1">
        <v>321</v>
      </c>
      <c r="O13" s="1">
        <v>3</v>
      </c>
      <c r="P13" s="1">
        <v>3</v>
      </c>
    </row>
    <row r="14" spans="1:18" ht="15.75" customHeight="1">
      <c r="A14" s="1">
        <v>2022</v>
      </c>
      <c r="B14" s="1" t="s">
        <v>281</v>
      </c>
      <c r="C14" s="1" t="s">
        <v>444</v>
      </c>
      <c r="D14" s="2">
        <v>50600</v>
      </c>
      <c r="E14" s="1" t="s">
        <v>243</v>
      </c>
      <c r="F14" s="1">
        <v>5.3</v>
      </c>
      <c r="G14" s="1">
        <v>8</v>
      </c>
      <c r="H14" s="1" t="s">
        <v>45</v>
      </c>
      <c r="I14" s="1" t="s">
        <v>233</v>
      </c>
      <c r="J14" s="1">
        <v>15.1</v>
      </c>
      <c r="K14" s="1">
        <v>11.3</v>
      </c>
      <c r="L14" s="1">
        <v>13.4</v>
      </c>
      <c r="M14" s="1">
        <v>21</v>
      </c>
      <c r="N14" s="1">
        <v>314</v>
      </c>
      <c r="O14" s="1">
        <v>3</v>
      </c>
      <c r="P14" s="1">
        <v>6</v>
      </c>
    </row>
    <row r="15" spans="1:18" ht="15.75" customHeight="1">
      <c r="A15" s="1">
        <v>2022</v>
      </c>
      <c r="B15" s="1" t="s">
        <v>281</v>
      </c>
      <c r="C15" s="1" t="s">
        <v>444</v>
      </c>
      <c r="D15" s="2">
        <v>50600</v>
      </c>
      <c r="E15" s="1" t="s">
        <v>243</v>
      </c>
      <c r="F15" s="1">
        <v>5.3</v>
      </c>
      <c r="G15" s="1">
        <v>8</v>
      </c>
      <c r="H15" s="1" t="s">
        <v>173</v>
      </c>
      <c r="I15" s="1" t="s">
        <v>233</v>
      </c>
      <c r="J15" s="1">
        <v>14.4</v>
      </c>
      <c r="K15" s="1">
        <v>11.3</v>
      </c>
      <c r="L15" s="1">
        <v>13</v>
      </c>
      <c r="M15" s="1">
        <v>22</v>
      </c>
      <c r="N15" s="1">
        <v>304</v>
      </c>
      <c r="O15" s="1">
        <v>3</v>
      </c>
      <c r="P15" s="1">
        <v>6</v>
      </c>
    </row>
    <row r="16" spans="1:18" ht="15.75" customHeight="1">
      <c r="A16" s="1">
        <v>2022</v>
      </c>
      <c r="B16" s="1" t="s">
        <v>281</v>
      </c>
      <c r="C16" s="1" t="s">
        <v>320</v>
      </c>
      <c r="D16" s="2">
        <v>41200</v>
      </c>
      <c r="E16" s="1" t="s">
        <v>243</v>
      </c>
      <c r="F16" s="1">
        <v>2.7</v>
      </c>
      <c r="G16" s="1">
        <v>4</v>
      </c>
      <c r="H16" s="1" t="s">
        <v>45</v>
      </c>
      <c r="I16" s="1" t="s">
        <v>233</v>
      </c>
      <c r="J16" s="1">
        <v>13.9</v>
      </c>
      <c r="K16" s="1">
        <v>12</v>
      </c>
      <c r="L16" s="1">
        <v>13.1</v>
      </c>
      <c r="M16" s="1">
        <v>22</v>
      </c>
      <c r="N16" s="1">
        <v>306</v>
      </c>
      <c r="O16" s="1">
        <v>3</v>
      </c>
      <c r="P16" s="1">
        <v>6</v>
      </c>
    </row>
    <row r="17" spans="1:16" ht="15.75" customHeight="1">
      <c r="A17" s="1">
        <v>2022</v>
      </c>
      <c r="B17" s="1" t="s">
        <v>281</v>
      </c>
      <c r="C17" s="1" t="s">
        <v>323</v>
      </c>
      <c r="D17" s="2">
        <v>43600</v>
      </c>
      <c r="E17" s="1" t="s">
        <v>243</v>
      </c>
      <c r="F17" s="1">
        <v>2.7</v>
      </c>
      <c r="G17" s="1">
        <v>4</v>
      </c>
      <c r="H17" s="1" t="s">
        <v>45</v>
      </c>
      <c r="I17" s="1" t="s">
        <v>233</v>
      </c>
      <c r="J17" s="1">
        <v>14.7</v>
      </c>
      <c r="K17" s="1">
        <v>13.1</v>
      </c>
      <c r="L17" s="1">
        <v>14</v>
      </c>
      <c r="M17" s="1">
        <v>20</v>
      </c>
      <c r="N17" s="1">
        <v>328</v>
      </c>
      <c r="O17" s="1">
        <v>3</v>
      </c>
      <c r="P17" s="1">
        <v>6</v>
      </c>
    </row>
    <row r="18" spans="1:16" ht="15.75" customHeight="1">
      <c r="A18" s="1">
        <v>2022</v>
      </c>
      <c r="B18" s="1" t="s">
        <v>281</v>
      </c>
      <c r="C18" s="1" t="s">
        <v>320</v>
      </c>
      <c r="D18" s="2">
        <v>43900</v>
      </c>
      <c r="E18" s="1" t="s">
        <v>243</v>
      </c>
      <c r="F18" s="1">
        <v>3</v>
      </c>
      <c r="G18" s="1">
        <v>6</v>
      </c>
      <c r="H18" s="1" t="s">
        <v>173</v>
      </c>
      <c r="I18" s="1" t="s">
        <v>174</v>
      </c>
      <c r="J18" s="1">
        <v>10.9</v>
      </c>
      <c r="K18" s="1">
        <v>9.1</v>
      </c>
      <c r="L18" s="1">
        <v>10.1</v>
      </c>
      <c r="M18" s="1">
        <v>28</v>
      </c>
      <c r="N18" s="1">
        <v>272</v>
      </c>
      <c r="O18" s="1">
        <v>4</v>
      </c>
      <c r="P18" s="1">
        <v>3</v>
      </c>
    </row>
    <row r="19" spans="1:16" ht="15.75" customHeight="1">
      <c r="A19" s="1">
        <v>2022</v>
      </c>
      <c r="B19" s="1" t="s">
        <v>281</v>
      </c>
      <c r="C19" s="1" t="s">
        <v>372</v>
      </c>
      <c r="D19" s="2">
        <v>44900</v>
      </c>
      <c r="E19" s="1" t="s">
        <v>243</v>
      </c>
      <c r="F19" s="1">
        <v>3</v>
      </c>
      <c r="G19" s="1">
        <v>6</v>
      </c>
      <c r="H19" s="1" t="s">
        <v>173</v>
      </c>
      <c r="I19" s="1" t="s">
        <v>174</v>
      </c>
      <c r="J19" s="1">
        <v>10.5</v>
      </c>
      <c r="K19" s="1">
        <v>9.1</v>
      </c>
      <c r="L19" s="1">
        <v>9.9</v>
      </c>
      <c r="M19" s="1">
        <v>29</v>
      </c>
      <c r="N19" s="1">
        <v>265</v>
      </c>
      <c r="O19" s="1">
        <v>4</v>
      </c>
      <c r="P19" s="1">
        <v>3</v>
      </c>
    </row>
    <row r="20" spans="1:16" ht="15.75" customHeight="1">
      <c r="A20" s="1">
        <v>2022</v>
      </c>
      <c r="B20" s="1" t="s">
        <v>281</v>
      </c>
      <c r="C20" s="1" t="s">
        <v>323</v>
      </c>
      <c r="D20" s="2">
        <v>47300</v>
      </c>
      <c r="E20" s="1" t="s">
        <v>243</v>
      </c>
      <c r="F20" s="1">
        <v>3</v>
      </c>
      <c r="G20" s="1">
        <v>6</v>
      </c>
      <c r="H20" s="1" t="s">
        <v>173</v>
      </c>
      <c r="I20" s="1" t="s">
        <v>174</v>
      </c>
      <c r="J20" s="1">
        <v>11.8</v>
      </c>
      <c r="K20" s="1">
        <v>10.3</v>
      </c>
      <c r="L20" s="1">
        <v>11.2</v>
      </c>
      <c r="M20" s="1">
        <v>25</v>
      </c>
      <c r="N20" s="1">
        <v>298</v>
      </c>
      <c r="O20" s="1">
        <v>4</v>
      </c>
      <c r="P20" s="1">
        <v>3</v>
      </c>
    </row>
    <row r="21" spans="1:16" ht="15.75" customHeight="1">
      <c r="A21" s="1">
        <v>2022</v>
      </c>
      <c r="B21" s="1" t="s">
        <v>281</v>
      </c>
      <c r="C21" s="1" t="s">
        <v>420</v>
      </c>
      <c r="D21" s="2">
        <v>53900</v>
      </c>
      <c r="E21" s="1" t="s">
        <v>243</v>
      </c>
      <c r="F21" s="1">
        <v>5.3</v>
      </c>
      <c r="G21" s="1">
        <v>8</v>
      </c>
      <c r="H21" s="1" t="s">
        <v>407</v>
      </c>
      <c r="I21" s="1" t="s">
        <v>233</v>
      </c>
      <c r="J21" s="1">
        <v>16.5</v>
      </c>
      <c r="K21" s="1">
        <v>12.8</v>
      </c>
      <c r="L21" s="1">
        <v>14.8</v>
      </c>
      <c r="M21" s="1">
        <v>19</v>
      </c>
      <c r="N21" s="1">
        <v>347</v>
      </c>
      <c r="O21" s="1">
        <v>3</v>
      </c>
      <c r="P21" s="1">
        <v>3</v>
      </c>
    </row>
    <row r="22" spans="1:16" ht="15.75" customHeight="1">
      <c r="A22" s="1">
        <v>2022</v>
      </c>
      <c r="B22" s="1" t="s">
        <v>281</v>
      </c>
      <c r="C22" s="1" t="s">
        <v>420</v>
      </c>
      <c r="D22" s="2">
        <v>53900</v>
      </c>
      <c r="E22" s="1" t="s">
        <v>243</v>
      </c>
      <c r="F22" s="1">
        <v>5.3</v>
      </c>
      <c r="G22" s="1">
        <v>8</v>
      </c>
      <c r="H22" s="1" t="s">
        <v>407</v>
      </c>
      <c r="I22" s="1" t="s">
        <v>408</v>
      </c>
      <c r="J22" s="1">
        <v>22</v>
      </c>
      <c r="K22" s="1">
        <v>16.399999999999999</v>
      </c>
      <c r="L22" s="1">
        <v>19.5</v>
      </c>
      <c r="M22" s="1">
        <v>14</v>
      </c>
      <c r="N22" s="1">
        <v>326</v>
      </c>
      <c r="O22" s="1">
        <v>3</v>
      </c>
      <c r="P22" s="1">
        <v>3</v>
      </c>
    </row>
    <row r="23" spans="1:16" ht="15.75" customHeight="1">
      <c r="A23" s="1">
        <v>2022</v>
      </c>
      <c r="B23" s="1" t="s">
        <v>281</v>
      </c>
      <c r="C23" s="1" t="s">
        <v>406</v>
      </c>
      <c r="D23" s="2">
        <v>54700</v>
      </c>
      <c r="E23" s="1" t="s">
        <v>243</v>
      </c>
      <c r="F23" s="1">
        <v>5.3</v>
      </c>
      <c r="G23" s="1">
        <v>8</v>
      </c>
      <c r="H23" s="1" t="s">
        <v>407</v>
      </c>
      <c r="I23" s="1" t="s">
        <v>233</v>
      </c>
      <c r="J23" s="1">
        <v>17.399999999999999</v>
      </c>
      <c r="K23" s="1">
        <v>14.7</v>
      </c>
      <c r="L23" s="1">
        <v>16.2</v>
      </c>
      <c r="M23" s="1">
        <v>17</v>
      </c>
      <c r="N23" s="1">
        <v>380</v>
      </c>
      <c r="O23" s="1">
        <v>2</v>
      </c>
      <c r="P23" s="1">
        <v>3</v>
      </c>
    </row>
    <row r="24" spans="1:16" ht="15.75" customHeight="1">
      <c r="A24" s="1">
        <v>2022</v>
      </c>
      <c r="B24" s="1" t="s">
        <v>281</v>
      </c>
      <c r="C24" s="1" t="s">
        <v>406</v>
      </c>
      <c r="D24" s="2">
        <v>54700</v>
      </c>
      <c r="E24" s="1" t="s">
        <v>243</v>
      </c>
      <c r="F24" s="1">
        <v>5.3</v>
      </c>
      <c r="G24" s="1">
        <v>8</v>
      </c>
      <c r="H24" s="1" t="s">
        <v>407</v>
      </c>
      <c r="I24" s="1" t="s">
        <v>408</v>
      </c>
      <c r="J24" s="1">
        <v>23.1</v>
      </c>
      <c r="K24" s="1">
        <v>19.600000000000001</v>
      </c>
      <c r="L24" s="1">
        <v>21.5</v>
      </c>
      <c r="M24" s="1">
        <v>13</v>
      </c>
      <c r="N24" s="1">
        <v>358</v>
      </c>
      <c r="O24" s="1">
        <v>2</v>
      </c>
      <c r="P24" s="1">
        <v>3</v>
      </c>
    </row>
    <row r="25" spans="1:16" ht="15.75" customHeight="1">
      <c r="A25" s="1">
        <v>2022</v>
      </c>
      <c r="B25" s="1" t="s">
        <v>281</v>
      </c>
      <c r="C25" s="1" t="s">
        <v>320</v>
      </c>
      <c r="D25" s="2">
        <v>55300</v>
      </c>
      <c r="E25" s="1" t="s">
        <v>243</v>
      </c>
      <c r="F25" s="1">
        <v>5.3</v>
      </c>
      <c r="G25" s="1">
        <v>8</v>
      </c>
      <c r="H25" s="1" t="s">
        <v>45</v>
      </c>
      <c r="I25" s="1" t="s">
        <v>233</v>
      </c>
      <c r="J25" s="1">
        <v>15.6</v>
      </c>
      <c r="K25" s="1">
        <v>11.9</v>
      </c>
      <c r="L25" s="1">
        <v>13.9</v>
      </c>
      <c r="M25" s="1">
        <v>20</v>
      </c>
      <c r="N25" s="1">
        <v>327</v>
      </c>
      <c r="O25" s="1">
        <v>3</v>
      </c>
      <c r="P25" s="1">
        <v>6</v>
      </c>
    </row>
    <row r="26" spans="1:16" ht="15.75" customHeight="1">
      <c r="A26" s="1">
        <v>2022</v>
      </c>
      <c r="B26" s="1" t="s">
        <v>281</v>
      </c>
      <c r="C26" s="1" t="s">
        <v>323</v>
      </c>
      <c r="D26" s="2">
        <v>55300</v>
      </c>
      <c r="E26" s="1" t="s">
        <v>243</v>
      </c>
      <c r="F26" s="1">
        <v>5.3</v>
      </c>
      <c r="G26" s="1">
        <v>8</v>
      </c>
      <c r="H26" s="1" t="s">
        <v>45</v>
      </c>
      <c r="I26" s="1" t="s">
        <v>233</v>
      </c>
      <c r="J26" s="1">
        <v>16.899999999999999</v>
      </c>
      <c r="K26" s="1">
        <v>13.3</v>
      </c>
      <c r="L26" s="1">
        <v>15.3</v>
      </c>
      <c r="M26" s="1">
        <v>18</v>
      </c>
      <c r="N26" s="1">
        <v>359</v>
      </c>
      <c r="O26" s="1">
        <v>2</v>
      </c>
      <c r="P26" s="1">
        <v>6</v>
      </c>
    </row>
    <row r="27" spans="1:16" ht="15.75" customHeight="1">
      <c r="A27" s="1">
        <v>2022</v>
      </c>
      <c r="B27" s="1" t="s">
        <v>281</v>
      </c>
      <c r="C27" s="1" t="s">
        <v>320</v>
      </c>
      <c r="D27" s="2">
        <v>58000</v>
      </c>
      <c r="E27" s="1" t="s">
        <v>243</v>
      </c>
      <c r="F27" s="1">
        <v>5.3</v>
      </c>
      <c r="G27" s="1">
        <v>8</v>
      </c>
      <c r="H27" s="1" t="s">
        <v>173</v>
      </c>
      <c r="I27" s="1" t="s">
        <v>233</v>
      </c>
      <c r="J27" s="1">
        <v>14.7</v>
      </c>
      <c r="K27" s="1">
        <v>11.8</v>
      </c>
      <c r="L27" s="1">
        <v>13.4</v>
      </c>
      <c r="M27" s="1">
        <v>21</v>
      </c>
      <c r="N27" s="1">
        <v>314</v>
      </c>
      <c r="O27" s="1">
        <v>3</v>
      </c>
      <c r="P27" s="1">
        <v>6</v>
      </c>
    </row>
    <row r="28" spans="1:16" ht="15.75" customHeight="1">
      <c r="A28" s="1">
        <v>2022</v>
      </c>
      <c r="B28" s="1" t="s">
        <v>281</v>
      </c>
      <c r="C28" s="1" t="s">
        <v>371</v>
      </c>
      <c r="D28" s="2">
        <v>58000</v>
      </c>
      <c r="E28" s="1" t="s">
        <v>243</v>
      </c>
      <c r="F28" s="1">
        <v>5.3</v>
      </c>
      <c r="G28" s="1">
        <v>8</v>
      </c>
      <c r="H28" s="1" t="s">
        <v>173</v>
      </c>
      <c r="I28" s="1" t="s">
        <v>233</v>
      </c>
      <c r="J28" s="1">
        <v>16.8</v>
      </c>
      <c r="K28" s="1">
        <v>12.4</v>
      </c>
      <c r="L28" s="1">
        <v>14.8</v>
      </c>
      <c r="M28" s="1">
        <v>19</v>
      </c>
      <c r="N28" s="1">
        <v>347</v>
      </c>
      <c r="O28" s="1">
        <v>3</v>
      </c>
      <c r="P28" s="1">
        <v>6</v>
      </c>
    </row>
    <row r="29" spans="1:16" ht="15.75" customHeight="1">
      <c r="A29" s="1">
        <v>2022</v>
      </c>
      <c r="B29" s="1" t="s">
        <v>281</v>
      </c>
      <c r="C29" s="1" t="s">
        <v>372</v>
      </c>
      <c r="D29" s="2">
        <v>58000</v>
      </c>
      <c r="E29" s="1" t="s">
        <v>243</v>
      </c>
      <c r="F29" s="1">
        <v>5.3</v>
      </c>
      <c r="G29" s="1">
        <v>8</v>
      </c>
      <c r="H29" s="1" t="s">
        <v>173</v>
      </c>
      <c r="I29" s="1" t="s">
        <v>233</v>
      </c>
      <c r="J29" s="1">
        <v>15.3</v>
      </c>
      <c r="K29" s="1">
        <v>12.3</v>
      </c>
      <c r="L29" s="1">
        <v>13.9</v>
      </c>
      <c r="M29" s="1">
        <v>20</v>
      </c>
      <c r="N29" s="1">
        <v>327</v>
      </c>
      <c r="O29" s="1">
        <v>3</v>
      </c>
      <c r="P29" s="1">
        <v>6</v>
      </c>
    </row>
    <row r="30" spans="1:16" ht="15.75" customHeight="1">
      <c r="A30" s="1">
        <v>2022</v>
      </c>
      <c r="B30" s="1" t="s">
        <v>281</v>
      </c>
      <c r="C30" s="1" t="s">
        <v>321</v>
      </c>
      <c r="D30" s="2">
        <v>58000</v>
      </c>
      <c r="E30" s="1" t="s">
        <v>243</v>
      </c>
      <c r="F30" s="1">
        <v>5.3</v>
      </c>
      <c r="G30" s="1">
        <v>8</v>
      </c>
      <c r="H30" s="1" t="s">
        <v>173</v>
      </c>
      <c r="I30" s="1" t="s">
        <v>233</v>
      </c>
      <c r="J30" s="1">
        <v>16.100000000000001</v>
      </c>
      <c r="K30" s="1">
        <v>12.4</v>
      </c>
      <c r="L30" s="1">
        <v>14.4</v>
      </c>
      <c r="M30" s="1">
        <v>20</v>
      </c>
      <c r="N30" s="1">
        <v>339</v>
      </c>
      <c r="O30" s="1">
        <v>3</v>
      </c>
      <c r="P30" s="1">
        <v>6</v>
      </c>
    </row>
    <row r="31" spans="1:16" ht="15.75" customHeight="1">
      <c r="A31" s="1">
        <v>2022</v>
      </c>
      <c r="B31" s="1" t="s">
        <v>281</v>
      </c>
      <c r="C31" s="1" t="s">
        <v>323</v>
      </c>
      <c r="D31" s="2">
        <v>59800</v>
      </c>
      <c r="E31" s="1" t="s">
        <v>243</v>
      </c>
      <c r="F31" s="1">
        <v>5.3</v>
      </c>
      <c r="G31" s="1">
        <v>8</v>
      </c>
      <c r="H31" s="1" t="s">
        <v>173</v>
      </c>
      <c r="I31" s="1" t="s">
        <v>233</v>
      </c>
      <c r="J31" s="1">
        <v>16.600000000000001</v>
      </c>
      <c r="K31" s="1">
        <v>14</v>
      </c>
      <c r="L31" s="1">
        <v>15.4</v>
      </c>
      <c r="M31" s="1">
        <v>18</v>
      </c>
      <c r="N31" s="1">
        <v>361</v>
      </c>
      <c r="O31" s="1">
        <v>2</v>
      </c>
      <c r="P31" s="1">
        <v>6</v>
      </c>
    </row>
    <row r="32" spans="1:16" ht="15.75" customHeight="1">
      <c r="A32" s="1">
        <v>2022</v>
      </c>
      <c r="B32" s="1" t="s">
        <v>281</v>
      </c>
      <c r="C32" s="1" t="s">
        <v>324</v>
      </c>
      <c r="D32" s="2">
        <v>59800</v>
      </c>
      <c r="E32" s="1" t="s">
        <v>243</v>
      </c>
      <c r="F32" s="1">
        <v>5.3</v>
      </c>
      <c r="G32" s="1">
        <v>8</v>
      </c>
      <c r="H32" s="1" t="s">
        <v>173</v>
      </c>
      <c r="I32" s="1" t="s">
        <v>233</v>
      </c>
      <c r="J32" s="1">
        <v>16.8</v>
      </c>
      <c r="K32" s="1">
        <v>13.9</v>
      </c>
      <c r="L32" s="1">
        <v>15.5</v>
      </c>
      <c r="M32" s="1">
        <v>18</v>
      </c>
      <c r="N32" s="1">
        <v>364</v>
      </c>
      <c r="O32" s="1">
        <v>2</v>
      </c>
      <c r="P32" s="1">
        <v>6</v>
      </c>
    </row>
    <row r="33" spans="1:16" ht="15.75" customHeight="1">
      <c r="A33" s="1">
        <v>2022</v>
      </c>
      <c r="B33" s="1" t="s">
        <v>281</v>
      </c>
      <c r="C33" s="1" t="s">
        <v>360</v>
      </c>
      <c r="D33" s="2">
        <v>59800</v>
      </c>
      <c r="E33" s="1" t="s">
        <v>243</v>
      </c>
      <c r="F33" s="1">
        <v>5.3</v>
      </c>
      <c r="G33" s="1">
        <v>8</v>
      </c>
      <c r="H33" s="1" t="s">
        <v>173</v>
      </c>
      <c r="I33" s="1" t="s">
        <v>233</v>
      </c>
      <c r="J33" s="1">
        <v>18.100000000000001</v>
      </c>
      <c r="K33" s="1">
        <v>13.8</v>
      </c>
      <c r="L33" s="1">
        <v>16.2</v>
      </c>
      <c r="M33" s="1">
        <v>17</v>
      </c>
      <c r="N33" s="1">
        <v>381</v>
      </c>
      <c r="O33" s="1">
        <v>2</v>
      </c>
      <c r="P33" s="1">
        <v>6</v>
      </c>
    </row>
    <row r="34" spans="1:16" ht="15.75" customHeight="1">
      <c r="A34" s="1">
        <v>2022</v>
      </c>
      <c r="B34" s="1" t="s">
        <v>281</v>
      </c>
      <c r="C34" s="1" t="s">
        <v>320</v>
      </c>
      <c r="D34" s="2">
        <v>68400</v>
      </c>
      <c r="E34" s="1" t="s">
        <v>243</v>
      </c>
      <c r="F34" s="1">
        <v>6.2</v>
      </c>
      <c r="G34" s="1">
        <v>8</v>
      </c>
      <c r="H34" s="1" t="s">
        <v>173</v>
      </c>
      <c r="I34" s="1" t="s">
        <v>22</v>
      </c>
      <c r="J34" s="1">
        <v>15.7</v>
      </c>
      <c r="K34" s="1">
        <v>11.9</v>
      </c>
      <c r="L34" s="1">
        <v>14</v>
      </c>
      <c r="M34" s="1">
        <v>20</v>
      </c>
      <c r="N34" s="1">
        <v>329</v>
      </c>
      <c r="O34" s="1">
        <v>3</v>
      </c>
      <c r="P34" s="1">
        <v>6</v>
      </c>
    </row>
    <row r="35" spans="1:16" ht="15.75" customHeight="1">
      <c r="A35" s="1">
        <v>2022</v>
      </c>
      <c r="B35" s="1" t="s">
        <v>281</v>
      </c>
      <c r="C35" s="1" t="s">
        <v>321</v>
      </c>
      <c r="D35" s="2">
        <v>68400</v>
      </c>
      <c r="E35" s="1" t="s">
        <v>243</v>
      </c>
      <c r="F35" s="1">
        <v>6.2</v>
      </c>
      <c r="G35" s="1">
        <v>8</v>
      </c>
      <c r="H35" s="1" t="s">
        <v>173</v>
      </c>
      <c r="I35" s="1" t="s">
        <v>22</v>
      </c>
      <c r="J35" s="1">
        <v>16.600000000000001</v>
      </c>
      <c r="K35" s="1">
        <v>12.3</v>
      </c>
      <c r="L35" s="1">
        <v>14.7</v>
      </c>
      <c r="M35" s="1">
        <v>19</v>
      </c>
      <c r="N35" s="1">
        <v>345</v>
      </c>
      <c r="O35" s="1">
        <v>3</v>
      </c>
      <c r="P35" s="1">
        <v>6</v>
      </c>
    </row>
    <row r="36" spans="1:16" ht="15.75" customHeight="1">
      <c r="A36" s="1">
        <v>2022</v>
      </c>
      <c r="B36" s="1" t="s">
        <v>281</v>
      </c>
      <c r="C36" s="1" t="s">
        <v>322</v>
      </c>
      <c r="D36" s="2">
        <v>68400</v>
      </c>
      <c r="E36" s="1" t="s">
        <v>243</v>
      </c>
      <c r="F36" s="1">
        <v>6.2</v>
      </c>
      <c r="G36" s="1">
        <v>8</v>
      </c>
      <c r="H36" s="1" t="s">
        <v>173</v>
      </c>
      <c r="I36" s="1" t="s">
        <v>22</v>
      </c>
      <c r="J36" s="1">
        <v>16.5</v>
      </c>
      <c r="K36" s="1">
        <v>13.2</v>
      </c>
      <c r="L36" s="1">
        <v>15</v>
      </c>
      <c r="M36" s="1">
        <v>19</v>
      </c>
      <c r="N36" s="1">
        <v>352</v>
      </c>
      <c r="O36" s="1">
        <v>3</v>
      </c>
      <c r="P36" s="1">
        <v>6</v>
      </c>
    </row>
    <row r="37" spans="1:16" ht="15.75" customHeight="1">
      <c r="A37" s="1">
        <v>2022</v>
      </c>
      <c r="B37" s="1" t="s">
        <v>281</v>
      </c>
      <c r="C37" s="1" t="s">
        <v>323</v>
      </c>
      <c r="D37" s="2">
        <v>68400</v>
      </c>
      <c r="E37" s="1" t="s">
        <v>243</v>
      </c>
      <c r="F37" s="1">
        <v>6.2</v>
      </c>
      <c r="G37" s="1">
        <v>8</v>
      </c>
      <c r="H37" s="1" t="s">
        <v>173</v>
      </c>
      <c r="I37" s="1" t="s">
        <v>22</v>
      </c>
      <c r="J37" s="1">
        <v>16.5</v>
      </c>
      <c r="K37" s="1">
        <v>13.2</v>
      </c>
      <c r="L37" s="1">
        <v>15</v>
      </c>
      <c r="M37" s="1">
        <v>19</v>
      </c>
      <c r="N37" s="1">
        <v>352</v>
      </c>
      <c r="O37" s="1">
        <v>3</v>
      </c>
      <c r="P37" s="1">
        <v>6</v>
      </c>
    </row>
    <row r="38" spans="1:16" ht="15.75" customHeight="1">
      <c r="A38" s="1">
        <v>2022</v>
      </c>
      <c r="B38" s="1" t="s">
        <v>281</v>
      </c>
      <c r="C38" s="1" t="s">
        <v>324</v>
      </c>
      <c r="D38" s="2">
        <v>68400</v>
      </c>
      <c r="E38" s="1" t="s">
        <v>243</v>
      </c>
      <c r="F38" s="1">
        <v>6.2</v>
      </c>
      <c r="G38" s="1">
        <v>8</v>
      </c>
      <c r="H38" s="1" t="s">
        <v>173</v>
      </c>
      <c r="I38" s="1" t="s">
        <v>22</v>
      </c>
      <c r="J38" s="1">
        <v>18.2</v>
      </c>
      <c r="K38" s="1">
        <v>14.2</v>
      </c>
      <c r="L38" s="1">
        <v>16.399999999999999</v>
      </c>
      <c r="M38" s="1">
        <v>17</v>
      </c>
      <c r="N38" s="1">
        <v>385</v>
      </c>
      <c r="O38" s="1">
        <v>2</v>
      </c>
      <c r="P38" s="1">
        <v>6</v>
      </c>
    </row>
    <row r="39" spans="1:16" ht="15.75" customHeight="1">
      <c r="A39" s="1">
        <v>2022</v>
      </c>
      <c r="B39" s="1" t="s">
        <v>281</v>
      </c>
      <c r="C39" s="1" t="s">
        <v>325</v>
      </c>
      <c r="D39" s="2">
        <v>68400</v>
      </c>
      <c r="E39" s="1" t="s">
        <v>243</v>
      </c>
      <c r="F39" s="1">
        <v>6.2</v>
      </c>
      <c r="G39" s="1">
        <v>8</v>
      </c>
      <c r="H39" s="1" t="s">
        <v>173</v>
      </c>
      <c r="I39" s="1" t="s">
        <v>22</v>
      </c>
      <c r="J39" s="1">
        <v>16.7</v>
      </c>
      <c r="K39" s="1">
        <v>14.1</v>
      </c>
      <c r="L39" s="1">
        <v>15.5</v>
      </c>
      <c r="M39" s="1">
        <v>18</v>
      </c>
      <c r="N39" s="1">
        <v>366</v>
      </c>
      <c r="O39" s="1">
        <v>2</v>
      </c>
      <c r="P39" s="1">
        <v>6</v>
      </c>
    </row>
    <row r="40" spans="1:16" ht="15.75" customHeight="1">
      <c r="A40" s="1">
        <v>2022</v>
      </c>
      <c r="B40" s="1" t="s">
        <v>258</v>
      </c>
      <c r="C40" s="1" t="s">
        <v>624</v>
      </c>
      <c r="D40" s="2">
        <v>35940</v>
      </c>
      <c r="E40" s="1" t="s">
        <v>243</v>
      </c>
      <c r="F40" s="1">
        <v>2.7</v>
      </c>
      <c r="G40" s="1">
        <v>6</v>
      </c>
      <c r="H40" s="1" t="s">
        <v>147</v>
      </c>
      <c r="I40" s="1" t="s">
        <v>233</v>
      </c>
      <c r="J40" s="1">
        <v>12.1</v>
      </c>
      <c r="K40" s="1">
        <v>9.4</v>
      </c>
      <c r="L40" s="1">
        <v>10.9</v>
      </c>
      <c r="M40" s="1">
        <v>26</v>
      </c>
      <c r="N40" s="1">
        <v>256</v>
      </c>
      <c r="O40" s="1">
        <v>5</v>
      </c>
      <c r="P40" s="1">
        <v>6</v>
      </c>
    </row>
    <row r="41" spans="1:16" ht="15.75" customHeight="1">
      <c r="A41" s="1">
        <v>2022</v>
      </c>
      <c r="B41" s="1" t="s">
        <v>258</v>
      </c>
      <c r="C41" s="1" t="s">
        <v>570</v>
      </c>
      <c r="D41" s="2">
        <v>37335</v>
      </c>
      <c r="E41" s="1" t="s">
        <v>243</v>
      </c>
      <c r="F41" s="1">
        <v>2.7</v>
      </c>
      <c r="G41" s="1">
        <v>6</v>
      </c>
      <c r="H41" s="1" t="s">
        <v>147</v>
      </c>
      <c r="I41" s="1" t="s">
        <v>233</v>
      </c>
      <c r="J41" s="1">
        <v>13.5</v>
      </c>
      <c r="K41" s="1">
        <v>10.1</v>
      </c>
      <c r="L41" s="1">
        <v>12</v>
      </c>
      <c r="M41" s="1">
        <v>24</v>
      </c>
      <c r="N41" s="1">
        <v>282</v>
      </c>
      <c r="O41" s="1">
        <v>4</v>
      </c>
      <c r="P41" s="1">
        <v>6</v>
      </c>
    </row>
    <row r="42" spans="1:16" ht="15.75" customHeight="1">
      <c r="A42" s="1">
        <v>2022</v>
      </c>
      <c r="B42" s="1" t="s">
        <v>258</v>
      </c>
      <c r="C42" s="1" t="s">
        <v>631</v>
      </c>
      <c r="D42" s="2">
        <v>31520</v>
      </c>
      <c r="E42" s="1" t="s">
        <v>243</v>
      </c>
      <c r="F42" s="1">
        <v>3.3</v>
      </c>
      <c r="G42" s="1">
        <v>6</v>
      </c>
      <c r="H42" s="1" t="s">
        <v>147</v>
      </c>
      <c r="I42" s="1" t="s">
        <v>233</v>
      </c>
      <c r="J42" s="1">
        <v>12.1</v>
      </c>
      <c r="K42" s="1">
        <v>9.8000000000000007</v>
      </c>
      <c r="L42" s="1">
        <v>11.1</v>
      </c>
      <c r="M42" s="1">
        <v>25</v>
      </c>
      <c r="N42" s="1">
        <v>260</v>
      </c>
      <c r="O42" s="1">
        <v>4</v>
      </c>
      <c r="P42" s="1">
        <v>6</v>
      </c>
    </row>
    <row r="43" spans="1:16" ht="15.75" customHeight="1">
      <c r="A43" s="1">
        <v>2022</v>
      </c>
      <c r="B43" s="1" t="s">
        <v>258</v>
      </c>
      <c r="C43" s="1" t="s">
        <v>631</v>
      </c>
      <c r="D43" s="2">
        <v>33520</v>
      </c>
      <c r="E43" s="1" t="s">
        <v>243</v>
      </c>
      <c r="F43" s="1">
        <v>3.3</v>
      </c>
      <c r="G43" s="1">
        <v>6</v>
      </c>
      <c r="H43" s="1" t="s">
        <v>147</v>
      </c>
      <c r="I43" s="1" t="s">
        <v>408</v>
      </c>
      <c r="J43" s="1">
        <v>16.8</v>
      </c>
      <c r="K43" s="1">
        <v>12.8</v>
      </c>
      <c r="L43" s="1">
        <v>15</v>
      </c>
      <c r="M43" s="1">
        <v>19</v>
      </c>
      <c r="N43" s="1">
        <v>249</v>
      </c>
      <c r="O43" s="1">
        <v>5</v>
      </c>
      <c r="P43" s="1">
        <v>6</v>
      </c>
    </row>
    <row r="44" spans="1:16" ht="15.75" customHeight="1">
      <c r="A44" s="1">
        <v>2022</v>
      </c>
      <c r="B44" s="1" t="s">
        <v>258</v>
      </c>
      <c r="C44" s="1" t="s">
        <v>624</v>
      </c>
      <c r="D44" s="2">
        <v>35940</v>
      </c>
      <c r="E44" s="1" t="s">
        <v>243</v>
      </c>
      <c r="F44" s="1">
        <v>3.5</v>
      </c>
      <c r="G44" s="1">
        <v>6</v>
      </c>
      <c r="H44" s="1" t="s">
        <v>147</v>
      </c>
      <c r="I44" s="1" t="s">
        <v>233</v>
      </c>
      <c r="J44" s="1">
        <v>13.1</v>
      </c>
      <c r="K44" s="1">
        <v>9.9</v>
      </c>
      <c r="L44" s="1">
        <v>11.7</v>
      </c>
      <c r="M44" s="1">
        <v>24</v>
      </c>
      <c r="N44" s="1">
        <v>275</v>
      </c>
      <c r="O44" s="1">
        <v>4</v>
      </c>
      <c r="P44" s="1">
        <v>6</v>
      </c>
    </row>
    <row r="45" spans="1:16" ht="15.75" customHeight="1">
      <c r="A45" s="1">
        <v>2022</v>
      </c>
      <c r="B45" s="1" t="s">
        <v>258</v>
      </c>
      <c r="C45" s="1" t="s">
        <v>570</v>
      </c>
      <c r="D45" s="2">
        <v>39965</v>
      </c>
      <c r="E45" s="1" t="s">
        <v>243</v>
      </c>
      <c r="F45" s="1">
        <v>3.5</v>
      </c>
      <c r="G45" s="1">
        <v>6</v>
      </c>
      <c r="H45" s="1" t="s">
        <v>147</v>
      </c>
      <c r="I45" s="1" t="s">
        <v>233</v>
      </c>
      <c r="J45" s="1">
        <v>13.7</v>
      </c>
      <c r="K45" s="1">
        <v>10</v>
      </c>
      <c r="L45" s="1">
        <v>12</v>
      </c>
      <c r="M45" s="1">
        <v>24</v>
      </c>
      <c r="N45" s="1">
        <v>281</v>
      </c>
      <c r="O45" s="1">
        <v>4</v>
      </c>
      <c r="P45" s="1">
        <v>6</v>
      </c>
    </row>
    <row r="46" spans="1:16" ht="15.75" customHeight="1">
      <c r="A46" s="1">
        <v>2022</v>
      </c>
      <c r="B46" s="1" t="s">
        <v>258</v>
      </c>
      <c r="C46" s="1" t="s">
        <v>631</v>
      </c>
      <c r="D46" s="2">
        <v>33520</v>
      </c>
      <c r="E46" s="1" t="s">
        <v>243</v>
      </c>
      <c r="F46" s="1">
        <v>5</v>
      </c>
      <c r="G46" s="1">
        <v>8</v>
      </c>
      <c r="H46" s="1" t="s">
        <v>147</v>
      </c>
      <c r="I46" s="1" t="s">
        <v>233</v>
      </c>
      <c r="J46" s="1">
        <v>14.4</v>
      </c>
      <c r="K46" s="1">
        <v>10.8</v>
      </c>
      <c r="L46" s="1">
        <v>12.8</v>
      </c>
      <c r="M46" s="1">
        <v>22</v>
      </c>
      <c r="N46" s="1">
        <v>300</v>
      </c>
      <c r="O46" s="1">
        <v>3</v>
      </c>
      <c r="P46" s="1">
        <v>5</v>
      </c>
    </row>
    <row r="47" spans="1:16" ht="15.75" customHeight="1">
      <c r="A47" s="1">
        <v>2022</v>
      </c>
      <c r="B47" s="1" t="s">
        <v>258</v>
      </c>
      <c r="C47" s="1" t="s">
        <v>631</v>
      </c>
      <c r="D47" s="2">
        <v>35520</v>
      </c>
      <c r="E47" s="1" t="s">
        <v>243</v>
      </c>
      <c r="F47" s="1">
        <v>5</v>
      </c>
      <c r="G47" s="1">
        <v>8</v>
      </c>
      <c r="H47" s="1" t="s">
        <v>147</v>
      </c>
      <c r="I47" s="1" t="s">
        <v>408</v>
      </c>
      <c r="J47" s="1">
        <v>20.8</v>
      </c>
      <c r="K47" s="1">
        <v>14.3</v>
      </c>
      <c r="L47" s="1">
        <v>17.899999999999999</v>
      </c>
      <c r="M47" s="1">
        <v>16</v>
      </c>
      <c r="N47" s="1">
        <v>298</v>
      </c>
      <c r="O47" s="1">
        <v>4</v>
      </c>
      <c r="P47" s="1">
        <v>5</v>
      </c>
    </row>
    <row r="48" spans="1:16" ht="15.75" customHeight="1">
      <c r="A48" s="1">
        <v>2022</v>
      </c>
      <c r="B48" s="1" t="s">
        <v>258</v>
      </c>
      <c r="C48" s="1" t="s">
        <v>644</v>
      </c>
      <c r="D48" s="2">
        <v>32200</v>
      </c>
      <c r="E48" s="1" t="s">
        <v>243</v>
      </c>
      <c r="F48" s="1">
        <v>5</v>
      </c>
      <c r="G48" s="1">
        <v>8</v>
      </c>
      <c r="H48" s="1" t="s">
        <v>147</v>
      </c>
      <c r="I48" s="1" t="s">
        <v>233</v>
      </c>
      <c r="J48" s="1">
        <v>14.7</v>
      </c>
      <c r="K48" s="1">
        <v>10.6</v>
      </c>
      <c r="L48" s="1">
        <v>12.9</v>
      </c>
      <c r="M48" s="1">
        <v>22</v>
      </c>
      <c r="N48" s="1">
        <v>302</v>
      </c>
      <c r="O48" s="1">
        <v>3</v>
      </c>
      <c r="P48" s="1">
        <v>5</v>
      </c>
    </row>
    <row r="49" spans="1:16" ht="15.75" customHeight="1">
      <c r="A49" s="1">
        <v>2022</v>
      </c>
      <c r="B49" s="1" t="s">
        <v>258</v>
      </c>
      <c r="C49" s="1" t="s">
        <v>644</v>
      </c>
      <c r="D49" s="2">
        <v>34220</v>
      </c>
      <c r="E49" s="1" t="s">
        <v>243</v>
      </c>
      <c r="F49" s="1">
        <v>5</v>
      </c>
      <c r="G49" s="1">
        <v>8</v>
      </c>
      <c r="H49" s="1" t="s">
        <v>147</v>
      </c>
      <c r="I49" s="1" t="s">
        <v>408</v>
      </c>
      <c r="J49" s="1">
        <v>20.100000000000001</v>
      </c>
      <c r="K49" s="1">
        <v>14.1</v>
      </c>
      <c r="L49" s="1">
        <v>17.399999999999999</v>
      </c>
      <c r="M49" s="1">
        <v>16</v>
      </c>
      <c r="N49" s="1">
        <v>289</v>
      </c>
      <c r="O49" s="1">
        <v>4</v>
      </c>
      <c r="P49" s="1">
        <v>5</v>
      </c>
    </row>
    <row r="50" spans="1:16" ht="15.75" customHeight="1">
      <c r="A50" s="1">
        <v>2022</v>
      </c>
      <c r="B50" s="1" t="s">
        <v>258</v>
      </c>
      <c r="C50" s="1" t="s">
        <v>439</v>
      </c>
      <c r="D50" s="2">
        <v>36535</v>
      </c>
      <c r="E50" s="1" t="s">
        <v>243</v>
      </c>
      <c r="F50" s="1">
        <v>2.7</v>
      </c>
      <c r="G50" s="1">
        <v>6</v>
      </c>
      <c r="H50" s="1" t="s">
        <v>147</v>
      </c>
      <c r="I50" s="1" t="s">
        <v>233</v>
      </c>
      <c r="J50" s="1">
        <v>12.9</v>
      </c>
      <c r="K50" s="1">
        <v>10.1</v>
      </c>
      <c r="L50" s="1">
        <v>11.7</v>
      </c>
      <c r="M50" s="1">
        <v>24</v>
      </c>
      <c r="N50" s="1">
        <v>274</v>
      </c>
      <c r="O50" s="1">
        <v>4</v>
      </c>
      <c r="P50" s="1">
        <v>6</v>
      </c>
    </row>
    <row r="51" spans="1:16" ht="15.75" customHeight="1">
      <c r="A51" s="1">
        <v>2022</v>
      </c>
      <c r="B51" s="1" t="s">
        <v>258</v>
      </c>
      <c r="C51" s="1" t="s">
        <v>460</v>
      </c>
      <c r="D51" s="2">
        <v>36835</v>
      </c>
      <c r="E51" s="1" t="s">
        <v>243</v>
      </c>
      <c r="F51" s="1">
        <v>3.3</v>
      </c>
      <c r="G51" s="1">
        <v>6</v>
      </c>
      <c r="H51" s="1" t="s">
        <v>147</v>
      </c>
      <c r="I51" s="1" t="s">
        <v>233</v>
      </c>
      <c r="J51" s="1">
        <v>12.6</v>
      </c>
      <c r="K51" s="1">
        <v>10.7</v>
      </c>
      <c r="L51" s="1">
        <v>11.8</v>
      </c>
      <c r="M51" s="1">
        <v>24</v>
      </c>
      <c r="N51" s="1">
        <v>277</v>
      </c>
      <c r="O51" s="1">
        <v>4</v>
      </c>
      <c r="P51" s="1">
        <v>6</v>
      </c>
    </row>
    <row r="52" spans="1:16" ht="15.75" customHeight="1">
      <c r="A52" s="1">
        <v>2022</v>
      </c>
      <c r="B52" s="1" t="s">
        <v>258</v>
      </c>
      <c r="C52" s="1" t="s">
        <v>460</v>
      </c>
      <c r="D52" s="2">
        <v>39740</v>
      </c>
      <c r="E52" s="1" t="s">
        <v>243</v>
      </c>
      <c r="F52" s="1">
        <v>3.3</v>
      </c>
      <c r="G52" s="1">
        <v>6</v>
      </c>
      <c r="H52" s="1" t="s">
        <v>147</v>
      </c>
      <c r="I52" s="1" t="s">
        <v>408</v>
      </c>
      <c r="J52" s="1">
        <v>17.3</v>
      </c>
      <c r="K52" s="1">
        <v>13.1</v>
      </c>
      <c r="L52" s="1">
        <v>15.4</v>
      </c>
      <c r="M52" s="1">
        <v>18</v>
      </c>
      <c r="N52" s="1">
        <v>256</v>
      </c>
      <c r="O52" s="1">
        <v>5</v>
      </c>
      <c r="P52" s="1">
        <v>6</v>
      </c>
    </row>
    <row r="53" spans="1:16" ht="15.75" customHeight="1">
      <c r="A53" s="1">
        <v>2022</v>
      </c>
      <c r="B53" s="1" t="s">
        <v>258</v>
      </c>
      <c r="C53" s="1" t="s">
        <v>439</v>
      </c>
      <c r="D53" s="2">
        <v>51450</v>
      </c>
      <c r="E53" s="1" t="s">
        <v>243</v>
      </c>
      <c r="F53" s="1">
        <v>3.5</v>
      </c>
      <c r="G53" s="1">
        <v>6</v>
      </c>
      <c r="H53" s="1" t="s">
        <v>147</v>
      </c>
      <c r="I53" s="1" t="s">
        <v>233</v>
      </c>
      <c r="J53" s="1">
        <v>13.5</v>
      </c>
      <c r="K53" s="1">
        <v>10.3</v>
      </c>
      <c r="L53" s="1">
        <v>12.1</v>
      </c>
      <c r="M53" s="1">
        <v>23</v>
      </c>
      <c r="N53" s="1">
        <v>284</v>
      </c>
      <c r="O53" s="1">
        <v>4</v>
      </c>
      <c r="P53" s="1">
        <v>6</v>
      </c>
    </row>
    <row r="54" spans="1:16" ht="15.75" customHeight="1">
      <c r="A54" s="1">
        <v>2022</v>
      </c>
      <c r="B54" s="1" t="s">
        <v>258</v>
      </c>
      <c r="C54" s="1" t="s">
        <v>481</v>
      </c>
      <c r="D54" s="2">
        <v>46265</v>
      </c>
      <c r="E54" s="1" t="s">
        <v>243</v>
      </c>
      <c r="F54" s="1">
        <v>3.5</v>
      </c>
      <c r="G54" s="1">
        <v>6</v>
      </c>
      <c r="H54" s="1" t="s">
        <v>147</v>
      </c>
      <c r="I54" s="1" t="s">
        <v>233</v>
      </c>
      <c r="J54" s="1">
        <v>14.6</v>
      </c>
      <c r="K54" s="1">
        <v>11</v>
      </c>
      <c r="L54" s="1">
        <v>13</v>
      </c>
      <c r="M54" s="1">
        <v>22</v>
      </c>
      <c r="N54" s="1">
        <v>304</v>
      </c>
      <c r="O54" s="1">
        <v>3</v>
      </c>
      <c r="P54" s="1">
        <v>6</v>
      </c>
    </row>
    <row r="55" spans="1:16" ht="15.75" customHeight="1">
      <c r="A55" s="1">
        <v>2022</v>
      </c>
      <c r="B55" s="1" t="s">
        <v>258</v>
      </c>
      <c r="C55" s="1" t="s">
        <v>460</v>
      </c>
      <c r="D55" s="2">
        <v>49025</v>
      </c>
      <c r="E55" s="1" t="s">
        <v>243</v>
      </c>
      <c r="F55" s="1">
        <v>5</v>
      </c>
      <c r="G55" s="1">
        <v>8</v>
      </c>
      <c r="H55" s="1" t="s">
        <v>147</v>
      </c>
      <c r="I55" s="1" t="s">
        <v>233</v>
      </c>
      <c r="J55" s="1">
        <v>14.7</v>
      </c>
      <c r="K55" s="1">
        <v>10.8</v>
      </c>
      <c r="L55" s="1">
        <v>12.9</v>
      </c>
      <c r="M55" s="1">
        <v>22</v>
      </c>
      <c r="N55" s="1">
        <v>304</v>
      </c>
      <c r="O55" s="1">
        <v>3</v>
      </c>
      <c r="P55" s="1">
        <v>5</v>
      </c>
    </row>
    <row r="56" spans="1:16" ht="15.75" customHeight="1">
      <c r="A56" s="1">
        <v>2022</v>
      </c>
      <c r="B56" s="1" t="s">
        <v>258</v>
      </c>
      <c r="C56" s="1" t="s">
        <v>460</v>
      </c>
      <c r="D56" s="2">
        <v>49025</v>
      </c>
      <c r="E56" s="1" t="s">
        <v>243</v>
      </c>
      <c r="F56" s="1">
        <v>5</v>
      </c>
      <c r="G56" s="1">
        <v>8</v>
      </c>
      <c r="H56" s="1" t="s">
        <v>147</v>
      </c>
      <c r="I56" s="1" t="s">
        <v>408</v>
      </c>
      <c r="J56" s="1">
        <v>21.2</v>
      </c>
      <c r="K56" s="1">
        <v>14.2</v>
      </c>
      <c r="L56" s="1">
        <v>18.100000000000001</v>
      </c>
      <c r="M56" s="1">
        <v>16</v>
      </c>
      <c r="N56" s="1">
        <v>301</v>
      </c>
      <c r="O56" s="1">
        <v>3</v>
      </c>
      <c r="P56" s="1">
        <v>5</v>
      </c>
    </row>
    <row r="57" spans="1:16" ht="15.75" customHeight="1">
      <c r="A57" s="1">
        <v>2022</v>
      </c>
      <c r="B57" s="1" t="s">
        <v>258</v>
      </c>
      <c r="C57" s="1" t="s">
        <v>541</v>
      </c>
      <c r="D57" s="2">
        <v>42555</v>
      </c>
      <c r="E57" s="1" t="s">
        <v>243</v>
      </c>
      <c r="F57" s="1">
        <v>5</v>
      </c>
      <c r="G57" s="1">
        <v>8</v>
      </c>
      <c r="H57" s="1" t="s">
        <v>147</v>
      </c>
      <c r="I57" s="1" t="s">
        <v>233</v>
      </c>
      <c r="J57" s="1">
        <v>15.1</v>
      </c>
      <c r="K57" s="1">
        <v>10.7</v>
      </c>
      <c r="L57" s="1">
        <v>13.1</v>
      </c>
      <c r="M57" s="1">
        <v>22</v>
      </c>
      <c r="N57" s="1">
        <v>308</v>
      </c>
      <c r="O57" s="1">
        <v>3</v>
      </c>
      <c r="P57" s="1">
        <v>5</v>
      </c>
    </row>
    <row r="58" spans="1:16" ht="15.75" customHeight="1">
      <c r="A58" s="1">
        <v>2022</v>
      </c>
      <c r="B58" s="1" t="s">
        <v>258</v>
      </c>
      <c r="C58" s="1" t="s">
        <v>541</v>
      </c>
      <c r="D58" s="2">
        <v>42555</v>
      </c>
      <c r="E58" s="1" t="s">
        <v>243</v>
      </c>
      <c r="F58" s="1">
        <v>5</v>
      </c>
      <c r="G58" s="1">
        <v>8</v>
      </c>
      <c r="H58" s="1" t="s">
        <v>147</v>
      </c>
      <c r="I58" s="1" t="s">
        <v>408</v>
      </c>
      <c r="J58" s="1">
        <v>20.7</v>
      </c>
      <c r="K58" s="1">
        <v>14.2</v>
      </c>
      <c r="L58" s="1">
        <v>17.8</v>
      </c>
      <c r="M58" s="1">
        <v>16</v>
      </c>
      <c r="N58" s="1">
        <v>295</v>
      </c>
      <c r="O58" s="1">
        <v>4</v>
      </c>
      <c r="P58" s="1">
        <v>5</v>
      </c>
    </row>
    <row r="59" spans="1:16" ht="15.75" customHeight="1">
      <c r="A59" s="1">
        <v>2022</v>
      </c>
      <c r="B59" s="1" t="s">
        <v>258</v>
      </c>
      <c r="C59" s="1" t="s">
        <v>298</v>
      </c>
      <c r="D59" s="2">
        <v>72225</v>
      </c>
      <c r="E59" s="1" t="s">
        <v>243</v>
      </c>
      <c r="F59" s="1">
        <v>3.5</v>
      </c>
      <c r="G59" s="1">
        <v>6</v>
      </c>
      <c r="H59" s="1" t="s">
        <v>147</v>
      </c>
      <c r="I59" s="1" t="s">
        <v>233</v>
      </c>
      <c r="J59" s="1">
        <v>15.8</v>
      </c>
      <c r="K59" s="1">
        <v>13.2</v>
      </c>
      <c r="L59" s="1">
        <v>14.6</v>
      </c>
      <c r="M59" s="1">
        <v>19</v>
      </c>
      <c r="N59" s="1">
        <v>344</v>
      </c>
      <c r="O59" s="1">
        <v>3</v>
      </c>
      <c r="P59" s="1">
        <v>6</v>
      </c>
    </row>
    <row r="60" spans="1:16" ht="15.75" customHeight="1">
      <c r="A60" s="1">
        <v>2022</v>
      </c>
      <c r="B60" s="1" t="s">
        <v>258</v>
      </c>
      <c r="C60" s="1" t="s">
        <v>307</v>
      </c>
      <c r="D60" s="2">
        <v>70555</v>
      </c>
      <c r="E60" s="1" t="s">
        <v>243</v>
      </c>
      <c r="F60" s="1">
        <v>3.5</v>
      </c>
      <c r="G60" s="1">
        <v>6</v>
      </c>
      <c r="H60" s="1" t="s">
        <v>147</v>
      </c>
      <c r="I60" s="1" t="s">
        <v>233</v>
      </c>
      <c r="J60" s="1">
        <v>16.8</v>
      </c>
      <c r="K60" s="1">
        <v>13.2</v>
      </c>
      <c r="L60" s="1">
        <v>15.2</v>
      </c>
      <c r="M60" s="1">
        <v>19</v>
      </c>
      <c r="N60" s="1">
        <v>357</v>
      </c>
      <c r="O60" s="1">
        <v>2</v>
      </c>
      <c r="P60" s="1">
        <v>6</v>
      </c>
    </row>
    <row r="61" spans="1:16" ht="15.75" customHeight="1">
      <c r="A61" s="1">
        <v>2022</v>
      </c>
      <c r="B61" s="1" t="s">
        <v>258</v>
      </c>
      <c r="C61" s="1" t="s">
        <v>268</v>
      </c>
      <c r="D61" s="2">
        <v>77475</v>
      </c>
      <c r="E61" s="1" t="s">
        <v>243</v>
      </c>
      <c r="F61" s="1">
        <v>3.5</v>
      </c>
      <c r="G61" s="1">
        <v>6</v>
      </c>
      <c r="H61" s="1" t="s">
        <v>147</v>
      </c>
      <c r="I61" s="1" t="s">
        <v>233</v>
      </c>
      <c r="J61" s="1">
        <v>16</v>
      </c>
      <c r="K61" s="1">
        <v>14.4</v>
      </c>
      <c r="L61" s="1">
        <v>15.3</v>
      </c>
      <c r="M61" s="1">
        <v>18</v>
      </c>
      <c r="N61" s="1">
        <v>359</v>
      </c>
      <c r="O61" s="1">
        <v>2</v>
      </c>
      <c r="P61" s="1">
        <v>6</v>
      </c>
    </row>
    <row r="62" spans="1:16" ht="15.75" customHeight="1">
      <c r="A62" s="1">
        <v>2022</v>
      </c>
      <c r="B62" s="1" t="s">
        <v>258</v>
      </c>
      <c r="C62" s="1" t="s">
        <v>280</v>
      </c>
      <c r="D62" s="2">
        <v>75805</v>
      </c>
      <c r="E62" s="1" t="s">
        <v>243</v>
      </c>
      <c r="F62" s="1">
        <v>3.5</v>
      </c>
      <c r="G62" s="1">
        <v>6</v>
      </c>
      <c r="H62" s="1" t="s">
        <v>147</v>
      </c>
      <c r="I62" s="1" t="s">
        <v>233</v>
      </c>
      <c r="J62" s="1">
        <v>16.600000000000001</v>
      </c>
      <c r="K62" s="1">
        <v>14.8</v>
      </c>
      <c r="L62" s="1">
        <v>15.8</v>
      </c>
      <c r="M62" s="1">
        <v>18</v>
      </c>
      <c r="N62" s="1">
        <v>370</v>
      </c>
      <c r="O62" s="1">
        <v>2</v>
      </c>
      <c r="P62" s="1">
        <v>6</v>
      </c>
    </row>
    <row r="63" spans="1:16" ht="15.75" customHeight="1">
      <c r="A63" s="1">
        <v>2022</v>
      </c>
      <c r="B63" s="1" t="s">
        <v>258</v>
      </c>
      <c r="C63" s="1" t="s">
        <v>395</v>
      </c>
      <c r="D63" s="2">
        <v>55445</v>
      </c>
      <c r="E63" s="1" t="s">
        <v>243</v>
      </c>
      <c r="F63" s="1">
        <v>3.5</v>
      </c>
      <c r="G63" s="1">
        <v>6</v>
      </c>
      <c r="H63" s="1" t="s">
        <v>147</v>
      </c>
      <c r="I63" s="1" t="s">
        <v>233</v>
      </c>
      <c r="J63" s="1">
        <v>14.3</v>
      </c>
      <c r="K63" s="1">
        <v>11.8</v>
      </c>
      <c r="L63" s="1">
        <v>13.2</v>
      </c>
      <c r="M63" s="1">
        <v>21</v>
      </c>
      <c r="N63" s="1">
        <v>310</v>
      </c>
      <c r="O63" s="1">
        <v>3</v>
      </c>
      <c r="P63" s="1">
        <v>6</v>
      </c>
    </row>
    <row r="64" spans="1:16" ht="15.75" customHeight="1">
      <c r="A64" s="1">
        <v>2022</v>
      </c>
      <c r="B64" s="1" t="s">
        <v>258</v>
      </c>
      <c r="C64" s="1" t="s">
        <v>416</v>
      </c>
      <c r="D64" s="2">
        <v>54120</v>
      </c>
      <c r="E64" s="1" t="s">
        <v>243</v>
      </c>
      <c r="F64" s="1">
        <v>3.5</v>
      </c>
      <c r="G64" s="1">
        <v>6</v>
      </c>
      <c r="H64" s="1" t="s">
        <v>147</v>
      </c>
      <c r="I64" s="1" t="s">
        <v>233</v>
      </c>
      <c r="J64" s="1">
        <v>14.7</v>
      </c>
      <c r="K64" s="1">
        <v>11.7</v>
      </c>
      <c r="L64" s="1">
        <v>13.3</v>
      </c>
      <c r="M64" s="1">
        <v>21</v>
      </c>
      <c r="N64" s="1">
        <v>313</v>
      </c>
      <c r="O64" s="1">
        <v>3</v>
      </c>
      <c r="P64" s="1">
        <v>6</v>
      </c>
    </row>
    <row r="65" spans="1:16" ht="15.75" customHeight="1">
      <c r="A65" s="1">
        <v>2022</v>
      </c>
      <c r="B65" s="1" t="s">
        <v>258</v>
      </c>
      <c r="C65" s="1" t="s">
        <v>557</v>
      </c>
      <c r="D65" s="2">
        <v>40965</v>
      </c>
      <c r="E65" s="1" t="s">
        <v>243</v>
      </c>
      <c r="F65" s="1">
        <v>3.5</v>
      </c>
      <c r="G65" s="1">
        <v>6</v>
      </c>
      <c r="H65" s="1" t="s">
        <v>147</v>
      </c>
      <c r="I65" s="1" t="s">
        <v>233</v>
      </c>
      <c r="J65" s="1">
        <v>9.8000000000000007</v>
      </c>
      <c r="K65" s="1">
        <v>9.6999999999999993</v>
      </c>
      <c r="L65" s="1">
        <v>9.6999999999999993</v>
      </c>
      <c r="M65" s="1">
        <v>29</v>
      </c>
      <c r="N65" s="1">
        <v>228</v>
      </c>
      <c r="O65" s="1">
        <v>5</v>
      </c>
      <c r="P65" s="1">
        <v>6</v>
      </c>
    </row>
    <row r="66" spans="1:16" ht="15.75" customHeight="1">
      <c r="A66" s="1">
        <v>2022</v>
      </c>
      <c r="B66" s="1" t="s">
        <v>258</v>
      </c>
      <c r="C66" s="1" t="s">
        <v>482</v>
      </c>
      <c r="D66" s="2">
        <v>46265</v>
      </c>
      <c r="E66" s="1" t="s">
        <v>243</v>
      </c>
      <c r="F66" s="1">
        <v>3.5</v>
      </c>
      <c r="G66" s="1">
        <v>6</v>
      </c>
      <c r="H66" s="1" t="s">
        <v>147</v>
      </c>
      <c r="I66" s="1" t="s">
        <v>233</v>
      </c>
      <c r="J66" s="1">
        <v>10.3</v>
      </c>
      <c r="K66" s="1">
        <v>10</v>
      </c>
      <c r="L66" s="1">
        <v>10.199999999999999</v>
      </c>
      <c r="M66" s="1">
        <v>28</v>
      </c>
      <c r="N66" s="1">
        <v>238</v>
      </c>
      <c r="O66" s="1">
        <v>5</v>
      </c>
      <c r="P66" s="1">
        <v>6</v>
      </c>
    </row>
    <row r="67" spans="1:16" ht="15.75" customHeight="1">
      <c r="A67" s="1">
        <v>2022</v>
      </c>
      <c r="B67" s="1" t="s">
        <v>258</v>
      </c>
      <c r="C67" s="1" t="s">
        <v>830</v>
      </c>
      <c r="D67" s="2">
        <v>20995</v>
      </c>
      <c r="E67" s="1" t="s">
        <v>509</v>
      </c>
      <c r="F67" s="1">
        <v>2</v>
      </c>
      <c r="G67" s="1">
        <v>4</v>
      </c>
      <c r="H67" s="1" t="s">
        <v>45</v>
      </c>
      <c r="I67" s="1" t="s">
        <v>233</v>
      </c>
      <c r="J67" s="1">
        <v>10.7</v>
      </c>
      <c r="K67" s="1">
        <v>8.1</v>
      </c>
      <c r="L67" s="1">
        <v>9.6</v>
      </c>
      <c r="M67" s="1">
        <v>29</v>
      </c>
      <c r="N67" s="1">
        <v>226</v>
      </c>
      <c r="O67" s="1">
        <v>5</v>
      </c>
      <c r="P67" s="1">
        <v>5</v>
      </c>
    </row>
    <row r="68" spans="1:16" ht="15.75" customHeight="1">
      <c r="A68" s="1">
        <v>2022</v>
      </c>
      <c r="B68" s="1" t="s">
        <v>258</v>
      </c>
      <c r="C68" s="1" t="s">
        <v>757</v>
      </c>
      <c r="D68" s="2">
        <v>26860</v>
      </c>
      <c r="E68" s="1" t="s">
        <v>509</v>
      </c>
      <c r="F68" s="1">
        <v>2.5</v>
      </c>
      <c r="G68" s="1">
        <v>4</v>
      </c>
      <c r="H68" s="1" t="s">
        <v>469</v>
      </c>
      <c r="I68" s="1" t="s">
        <v>233</v>
      </c>
      <c r="J68" s="1">
        <v>5.6</v>
      </c>
      <c r="K68" s="1">
        <v>7.1</v>
      </c>
      <c r="L68" s="1">
        <v>6.3</v>
      </c>
      <c r="M68" s="1">
        <v>45</v>
      </c>
      <c r="N68" s="1">
        <v>147</v>
      </c>
      <c r="O68" s="1">
        <v>8</v>
      </c>
      <c r="P68" s="1">
        <v>6</v>
      </c>
    </row>
    <row r="69" spans="1:16" ht="15.75" customHeight="1">
      <c r="A69" s="1">
        <v>2022</v>
      </c>
      <c r="B69" s="1" t="s">
        <v>258</v>
      </c>
      <c r="C69" s="1" t="s">
        <v>724</v>
      </c>
      <c r="D69" s="2">
        <v>28165</v>
      </c>
      <c r="E69" s="1" t="s">
        <v>243</v>
      </c>
      <c r="F69" s="1">
        <v>2.2999999999999998</v>
      </c>
      <c r="G69" s="1">
        <v>4</v>
      </c>
      <c r="H69" s="1" t="s">
        <v>147</v>
      </c>
      <c r="I69" s="1" t="s">
        <v>233</v>
      </c>
      <c r="J69" s="1">
        <v>11.9</v>
      </c>
      <c r="K69" s="1">
        <v>9.6999999999999993</v>
      </c>
      <c r="L69" s="1">
        <v>10.9</v>
      </c>
      <c r="M69" s="1">
        <v>26</v>
      </c>
      <c r="N69" s="1">
        <v>256</v>
      </c>
      <c r="O69" s="1">
        <v>5</v>
      </c>
      <c r="P69" s="1">
        <v>6</v>
      </c>
    </row>
    <row r="70" spans="1:16" ht="15.75" customHeight="1">
      <c r="A70" s="1">
        <v>2022</v>
      </c>
      <c r="B70" s="1" t="s">
        <v>258</v>
      </c>
      <c r="C70" s="1" t="s">
        <v>725</v>
      </c>
      <c r="D70" s="2">
        <v>28165</v>
      </c>
      <c r="E70" s="1" t="s">
        <v>243</v>
      </c>
      <c r="F70" s="1">
        <v>2.2999999999999998</v>
      </c>
      <c r="G70" s="1">
        <v>4</v>
      </c>
      <c r="H70" s="1" t="s">
        <v>147</v>
      </c>
      <c r="I70" s="1" t="s">
        <v>233</v>
      </c>
      <c r="J70" s="1">
        <v>12.4</v>
      </c>
      <c r="K70" s="1">
        <v>9.6999999999999993</v>
      </c>
      <c r="L70" s="1">
        <v>11.2</v>
      </c>
      <c r="M70" s="1">
        <v>25</v>
      </c>
      <c r="N70" s="1">
        <v>262</v>
      </c>
      <c r="O70" s="1">
        <v>4</v>
      </c>
      <c r="P70" s="1">
        <v>6</v>
      </c>
    </row>
    <row r="71" spans="1:16" ht="15.75" customHeight="1">
      <c r="A71" s="1">
        <v>2022</v>
      </c>
      <c r="B71" s="1" t="s">
        <v>258</v>
      </c>
      <c r="C71" s="1" t="s">
        <v>698</v>
      </c>
      <c r="D71" s="2">
        <v>30030</v>
      </c>
      <c r="E71" s="1" t="s">
        <v>243</v>
      </c>
      <c r="F71" s="1">
        <v>2.2999999999999998</v>
      </c>
      <c r="G71" s="1">
        <v>4</v>
      </c>
      <c r="H71" s="1" t="s">
        <v>147</v>
      </c>
      <c r="I71" s="1" t="s">
        <v>233</v>
      </c>
      <c r="J71" s="1">
        <v>12.4</v>
      </c>
      <c r="K71" s="1">
        <v>12.3</v>
      </c>
      <c r="L71" s="1">
        <v>12.4</v>
      </c>
      <c r="M71" s="1">
        <v>23</v>
      </c>
      <c r="N71" s="1">
        <v>291</v>
      </c>
      <c r="O71" s="1">
        <v>4</v>
      </c>
      <c r="P71" s="1">
        <v>3</v>
      </c>
    </row>
    <row r="72" spans="1:16" ht="15.75" customHeight="1">
      <c r="A72" s="1">
        <v>2022</v>
      </c>
      <c r="B72" s="1" t="s">
        <v>283</v>
      </c>
      <c r="C72" s="1" t="s">
        <v>712</v>
      </c>
      <c r="D72" s="2">
        <v>29400</v>
      </c>
      <c r="E72" s="1" t="s">
        <v>509</v>
      </c>
      <c r="F72" s="1">
        <v>2.5</v>
      </c>
      <c r="G72" s="1">
        <v>4</v>
      </c>
      <c r="H72" s="1" t="s">
        <v>407</v>
      </c>
      <c r="I72" s="1" t="s">
        <v>233</v>
      </c>
      <c r="J72" s="1">
        <v>12.2</v>
      </c>
      <c r="K72" s="1">
        <v>9.4</v>
      </c>
      <c r="L72" s="1">
        <v>10.9</v>
      </c>
      <c r="M72" s="1">
        <v>26</v>
      </c>
      <c r="N72" s="1">
        <v>257</v>
      </c>
      <c r="O72" s="1">
        <v>5</v>
      </c>
      <c r="P72" s="1">
        <v>6</v>
      </c>
    </row>
    <row r="73" spans="1:16" ht="15.75" customHeight="1">
      <c r="A73" s="1">
        <v>2022</v>
      </c>
      <c r="B73" s="1" t="s">
        <v>283</v>
      </c>
      <c r="C73" s="1" t="s">
        <v>712</v>
      </c>
      <c r="D73" s="2">
        <v>29400</v>
      </c>
      <c r="E73" s="1" t="s">
        <v>509</v>
      </c>
      <c r="F73" s="1">
        <v>2.8</v>
      </c>
      <c r="G73" s="1">
        <v>4</v>
      </c>
      <c r="H73" s="1" t="s">
        <v>407</v>
      </c>
      <c r="I73" s="1" t="s">
        <v>174</v>
      </c>
      <c r="J73" s="1">
        <v>11.8</v>
      </c>
      <c r="K73" s="1">
        <v>7.9</v>
      </c>
      <c r="L73" s="1">
        <v>10.1</v>
      </c>
      <c r="M73" s="1">
        <v>28</v>
      </c>
      <c r="N73" s="1">
        <v>270</v>
      </c>
      <c r="O73" s="1">
        <v>4</v>
      </c>
      <c r="P73" s="1">
        <v>3</v>
      </c>
    </row>
    <row r="74" spans="1:16" ht="15.75" customHeight="1">
      <c r="A74" s="1">
        <v>2022</v>
      </c>
      <c r="B74" s="1" t="s">
        <v>283</v>
      </c>
      <c r="C74" s="1" t="s">
        <v>712</v>
      </c>
      <c r="D74" s="2">
        <v>29400</v>
      </c>
      <c r="E74" s="1" t="s">
        <v>509</v>
      </c>
      <c r="F74" s="1">
        <v>3.6</v>
      </c>
      <c r="G74" s="1">
        <v>6</v>
      </c>
      <c r="H74" s="1" t="s">
        <v>45</v>
      </c>
      <c r="I74" s="1" t="s">
        <v>233</v>
      </c>
      <c r="J74" s="1">
        <v>12.9</v>
      </c>
      <c r="K74" s="1">
        <v>9.3000000000000007</v>
      </c>
      <c r="L74" s="1">
        <v>11.3</v>
      </c>
      <c r="M74" s="1">
        <v>25</v>
      </c>
      <c r="N74" s="1">
        <v>263</v>
      </c>
      <c r="O74" s="1">
        <v>4</v>
      </c>
      <c r="P74" s="1">
        <v>6</v>
      </c>
    </row>
    <row r="75" spans="1:16" ht="15.75" customHeight="1">
      <c r="A75" s="1">
        <v>2022</v>
      </c>
      <c r="B75" s="1" t="s">
        <v>283</v>
      </c>
      <c r="C75" s="1" t="s">
        <v>713</v>
      </c>
      <c r="D75" s="2">
        <v>29400</v>
      </c>
      <c r="E75" s="1" t="s">
        <v>509</v>
      </c>
      <c r="F75" s="1">
        <v>2.5</v>
      </c>
      <c r="G75" s="1">
        <v>4</v>
      </c>
      <c r="H75" s="1" t="s">
        <v>407</v>
      </c>
      <c r="I75" s="1" t="s">
        <v>233</v>
      </c>
      <c r="J75" s="1">
        <v>12.6</v>
      </c>
      <c r="K75" s="1">
        <v>9.9</v>
      </c>
      <c r="L75" s="1">
        <v>11.4</v>
      </c>
      <c r="M75" s="1">
        <v>25</v>
      </c>
      <c r="N75" s="1">
        <v>267</v>
      </c>
      <c r="O75" s="1">
        <v>4</v>
      </c>
      <c r="P75" s="1">
        <v>6</v>
      </c>
    </row>
    <row r="76" spans="1:16" ht="15.75" customHeight="1">
      <c r="A76" s="1">
        <v>2022</v>
      </c>
      <c r="B76" s="1" t="s">
        <v>283</v>
      </c>
      <c r="C76" s="1" t="s">
        <v>713</v>
      </c>
      <c r="D76" s="2">
        <v>29400</v>
      </c>
      <c r="E76" s="1" t="s">
        <v>509</v>
      </c>
      <c r="F76" s="1">
        <v>2.8</v>
      </c>
      <c r="G76" s="1">
        <v>4</v>
      </c>
      <c r="H76" s="1" t="s">
        <v>407</v>
      </c>
      <c r="I76" s="1" t="s">
        <v>174</v>
      </c>
      <c r="J76" s="1">
        <v>12.2</v>
      </c>
      <c r="K76" s="1">
        <v>8.4</v>
      </c>
      <c r="L76" s="1">
        <v>10.5</v>
      </c>
      <c r="M76" s="1">
        <v>27</v>
      </c>
      <c r="N76" s="1">
        <v>283</v>
      </c>
      <c r="O76" s="1">
        <v>4</v>
      </c>
      <c r="P76" s="1">
        <v>3</v>
      </c>
    </row>
    <row r="77" spans="1:16" ht="15.75" customHeight="1">
      <c r="A77" s="1">
        <v>2022</v>
      </c>
      <c r="B77" s="1" t="s">
        <v>283</v>
      </c>
      <c r="C77" s="1" t="s">
        <v>713</v>
      </c>
      <c r="D77" s="2">
        <v>29400</v>
      </c>
      <c r="E77" s="1" t="s">
        <v>509</v>
      </c>
      <c r="F77" s="1">
        <v>3.6</v>
      </c>
      <c r="G77" s="1">
        <v>6</v>
      </c>
      <c r="H77" s="1" t="s">
        <v>45</v>
      </c>
      <c r="I77" s="1" t="s">
        <v>233</v>
      </c>
      <c r="J77" s="1">
        <v>14</v>
      </c>
      <c r="K77" s="1">
        <v>9.9</v>
      </c>
      <c r="L77" s="1">
        <v>12.1</v>
      </c>
      <c r="M77" s="1">
        <v>23</v>
      </c>
      <c r="N77" s="1">
        <v>283</v>
      </c>
      <c r="O77" s="1">
        <v>4</v>
      </c>
      <c r="P77" s="1">
        <v>6</v>
      </c>
    </row>
    <row r="78" spans="1:16" ht="15.75" customHeight="1">
      <c r="A78" s="1">
        <v>2022</v>
      </c>
      <c r="B78" s="1" t="s">
        <v>283</v>
      </c>
      <c r="C78" s="1" t="s">
        <v>346</v>
      </c>
      <c r="D78" s="2">
        <v>35400</v>
      </c>
      <c r="E78" s="1" t="s">
        <v>243</v>
      </c>
      <c r="F78" s="1">
        <v>2.7</v>
      </c>
      <c r="G78" s="1">
        <v>4</v>
      </c>
      <c r="H78" s="1" t="s">
        <v>45</v>
      </c>
      <c r="I78" s="1" t="s">
        <v>233</v>
      </c>
      <c r="J78" s="1">
        <v>12.5</v>
      </c>
      <c r="K78" s="1">
        <v>10.6</v>
      </c>
      <c r="L78" s="1">
        <v>11.6</v>
      </c>
      <c r="M78" s="1">
        <v>24</v>
      </c>
      <c r="N78" s="1">
        <v>274</v>
      </c>
      <c r="O78" s="1">
        <v>4</v>
      </c>
      <c r="P78" s="1">
        <v>6</v>
      </c>
    </row>
    <row r="79" spans="1:16" ht="15.75" customHeight="1">
      <c r="A79" s="1">
        <v>2022</v>
      </c>
      <c r="B79" s="1" t="s">
        <v>283</v>
      </c>
      <c r="C79" s="1" t="s">
        <v>346</v>
      </c>
      <c r="D79" s="2">
        <v>36400</v>
      </c>
      <c r="E79" s="1" t="s">
        <v>243</v>
      </c>
      <c r="F79" s="1">
        <v>3</v>
      </c>
      <c r="G79" s="1">
        <v>6</v>
      </c>
      <c r="H79" s="1" t="s">
        <v>173</v>
      </c>
      <c r="I79" s="1" t="s">
        <v>174</v>
      </c>
      <c r="J79" s="1">
        <v>10.199999999999999</v>
      </c>
      <c r="K79" s="1">
        <v>7.8</v>
      </c>
      <c r="L79" s="1">
        <v>9.1</v>
      </c>
      <c r="M79" s="1">
        <v>31</v>
      </c>
      <c r="N79" s="1">
        <v>245</v>
      </c>
      <c r="O79" s="1">
        <v>5</v>
      </c>
      <c r="P79" s="1">
        <v>3</v>
      </c>
    </row>
    <row r="80" spans="1:16" ht="15.75" customHeight="1">
      <c r="A80" s="1">
        <v>2022</v>
      </c>
      <c r="B80" s="1" t="s">
        <v>283</v>
      </c>
      <c r="C80" s="1" t="s">
        <v>430</v>
      </c>
      <c r="D80" s="2">
        <v>52200</v>
      </c>
      <c r="E80" s="1" t="s">
        <v>243</v>
      </c>
      <c r="F80" s="1">
        <v>5.3</v>
      </c>
      <c r="G80" s="1">
        <v>8</v>
      </c>
      <c r="H80" s="1" t="s">
        <v>407</v>
      </c>
      <c r="I80" s="1" t="s">
        <v>233</v>
      </c>
      <c r="J80" s="1">
        <v>16.2</v>
      </c>
      <c r="K80" s="1">
        <v>12.3</v>
      </c>
      <c r="L80" s="1">
        <v>14.5</v>
      </c>
      <c r="M80" s="1">
        <v>19</v>
      </c>
      <c r="N80" s="1">
        <v>341</v>
      </c>
      <c r="O80" s="1">
        <v>3</v>
      </c>
      <c r="P80" s="1">
        <v>3</v>
      </c>
    </row>
    <row r="81" spans="1:16" ht="15.75" customHeight="1">
      <c r="A81" s="1">
        <v>2022</v>
      </c>
      <c r="B81" s="1" t="s">
        <v>283</v>
      </c>
      <c r="C81" s="1" t="s">
        <v>430</v>
      </c>
      <c r="D81" s="2">
        <v>52200</v>
      </c>
      <c r="E81" s="1" t="s">
        <v>243</v>
      </c>
      <c r="F81" s="1">
        <v>5.3</v>
      </c>
      <c r="G81" s="1">
        <v>8</v>
      </c>
      <c r="H81" s="1" t="s">
        <v>407</v>
      </c>
      <c r="I81" s="1" t="s">
        <v>408</v>
      </c>
      <c r="J81" s="1">
        <v>21.5</v>
      </c>
      <c r="K81" s="1">
        <v>16</v>
      </c>
      <c r="L81" s="1">
        <v>19.100000000000001</v>
      </c>
      <c r="M81" s="1">
        <v>15</v>
      </c>
      <c r="N81" s="1">
        <v>321</v>
      </c>
      <c r="O81" s="1">
        <v>3</v>
      </c>
      <c r="P81" s="1">
        <v>3</v>
      </c>
    </row>
    <row r="82" spans="1:16" ht="15.75" customHeight="1">
      <c r="A82" s="1">
        <v>2022</v>
      </c>
      <c r="B82" s="1" t="s">
        <v>283</v>
      </c>
      <c r="C82" s="1" t="s">
        <v>346</v>
      </c>
      <c r="D82" s="2">
        <v>62800</v>
      </c>
      <c r="E82" s="1" t="s">
        <v>243</v>
      </c>
      <c r="F82" s="1">
        <v>5.3</v>
      </c>
      <c r="G82" s="1">
        <v>8</v>
      </c>
      <c r="H82" s="1" t="s">
        <v>45</v>
      </c>
      <c r="I82" s="1" t="s">
        <v>233</v>
      </c>
      <c r="J82" s="1">
        <v>15.1</v>
      </c>
      <c r="K82" s="1">
        <v>11.3</v>
      </c>
      <c r="L82" s="1">
        <v>13.4</v>
      </c>
      <c r="M82" s="1">
        <v>21</v>
      </c>
      <c r="N82" s="1">
        <v>314</v>
      </c>
      <c r="O82" s="1">
        <v>3</v>
      </c>
      <c r="P82" s="1">
        <v>6</v>
      </c>
    </row>
    <row r="83" spans="1:16" ht="15.75" customHeight="1">
      <c r="A83" s="1">
        <v>2022</v>
      </c>
      <c r="B83" s="1" t="s">
        <v>283</v>
      </c>
      <c r="C83" s="1" t="s">
        <v>346</v>
      </c>
      <c r="D83" s="2">
        <v>62800</v>
      </c>
      <c r="E83" s="1" t="s">
        <v>243</v>
      </c>
      <c r="F83" s="1">
        <v>5.3</v>
      </c>
      <c r="G83" s="1">
        <v>8</v>
      </c>
      <c r="H83" s="1" t="s">
        <v>173</v>
      </c>
      <c r="I83" s="1" t="s">
        <v>233</v>
      </c>
      <c r="J83" s="1">
        <v>14.4</v>
      </c>
      <c r="K83" s="1">
        <v>11.3</v>
      </c>
      <c r="L83" s="1">
        <v>13</v>
      </c>
      <c r="M83" s="1">
        <v>22</v>
      </c>
      <c r="N83" s="1">
        <v>305</v>
      </c>
      <c r="O83" s="1">
        <v>3</v>
      </c>
      <c r="P83" s="1">
        <v>6</v>
      </c>
    </row>
    <row r="84" spans="1:16" ht="15.75" customHeight="1">
      <c r="A84" s="1">
        <v>2022</v>
      </c>
      <c r="B84" s="1" t="s">
        <v>283</v>
      </c>
      <c r="C84" s="1" t="s">
        <v>388</v>
      </c>
      <c r="D84" s="2">
        <v>40000</v>
      </c>
      <c r="E84" s="1" t="s">
        <v>243</v>
      </c>
      <c r="F84" s="1">
        <v>2.7</v>
      </c>
      <c r="G84" s="1">
        <v>4</v>
      </c>
      <c r="H84" s="1" t="s">
        <v>45</v>
      </c>
      <c r="I84" s="1" t="s">
        <v>233</v>
      </c>
      <c r="J84" s="1">
        <v>13.9</v>
      </c>
      <c r="K84" s="1">
        <v>12</v>
      </c>
      <c r="L84" s="1">
        <v>13.1</v>
      </c>
      <c r="M84" s="1">
        <v>22</v>
      </c>
      <c r="N84" s="1">
        <v>306</v>
      </c>
      <c r="O84" s="1">
        <v>3</v>
      </c>
      <c r="P84" s="1">
        <v>6</v>
      </c>
    </row>
    <row r="85" spans="1:16" ht="15.75" customHeight="1">
      <c r="A85" s="1">
        <v>2022</v>
      </c>
      <c r="B85" s="1" t="s">
        <v>283</v>
      </c>
      <c r="C85" s="1" t="s">
        <v>377</v>
      </c>
      <c r="D85" s="2">
        <v>41200</v>
      </c>
      <c r="E85" s="1" t="s">
        <v>243</v>
      </c>
      <c r="F85" s="1">
        <v>2.7</v>
      </c>
      <c r="G85" s="1">
        <v>4</v>
      </c>
      <c r="H85" s="1" t="s">
        <v>45</v>
      </c>
      <c r="I85" s="1" t="s">
        <v>233</v>
      </c>
      <c r="J85" s="1">
        <v>14.7</v>
      </c>
      <c r="K85" s="1">
        <v>13.1</v>
      </c>
      <c r="L85" s="1">
        <v>14</v>
      </c>
      <c r="M85" s="1">
        <v>20</v>
      </c>
      <c r="N85" s="1">
        <v>328</v>
      </c>
      <c r="O85" s="1">
        <v>3</v>
      </c>
      <c r="P85" s="1">
        <v>6</v>
      </c>
    </row>
    <row r="86" spans="1:16" ht="15.75" customHeight="1">
      <c r="A86" s="1">
        <v>2022</v>
      </c>
      <c r="B86" s="1" t="s">
        <v>283</v>
      </c>
      <c r="C86" s="1" t="s">
        <v>388</v>
      </c>
      <c r="D86" s="2">
        <v>41000</v>
      </c>
      <c r="E86" s="1" t="s">
        <v>243</v>
      </c>
      <c r="F86" s="1">
        <v>3</v>
      </c>
      <c r="G86" s="1">
        <v>6</v>
      </c>
      <c r="H86" s="1" t="s">
        <v>173</v>
      </c>
      <c r="I86" s="1" t="s">
        <v>174</v>
      </c>
      <c r="J86" s="1">
        <v>10.5</v>
      </c>
      <c r="K86" s="1">
        <v>9.1</v>
      </c>
      <c r="L86" s="1">
        <v>9.9</v>
      </c>
      <c r="M86" s="1">
        <v>29</v>
      </c>
      <c r="N86" s="1">
        <v>265</v>
      </c>
      <c r="O86" s="1">
        <v>4</v>
      </c>
      <c r="P86" s="1">
        <v>3</v>
      </c>
    </row>
    <row r="87" spans="1:16" ht="15.75" customHeight="1">
      <c r="A87" s="1">
        <v>2022</v>
      </c>
      <c r="B87" s="1" t="s">
        <v>283</v>
      </c>
      <c r="C87" s="1" t="s">
        <v>377</v>
      </c>
      <c r="D87" s="2">
        <v>42200</v>
      </c>
      <c r="E87" s="1" t="s">
        <v>243</v>
      </c>
      <c r="F87" s="1">
        <v>3</v>
      </c>
      <c r="G87" s="1">
        <v>6</v>
      </c>
      <c r="H87" s="1" t="s">
        <v>173</v>
      </c>
      <c r="I87" s="1" t="s">
        <v>174</v>
      </c>
      <c r="J87" s="1">
        <v>11.8</v>
      </c>
      <c r="K87" s="1">
        <v>10.3</v>
      </c>
      <c r="L87" s="1">
        <v>11.2</v>
      </c>
      <c r="M87" s="1">
        <v>25</v>
      </c>
      <c r="N87" s="1">
        <v>298</v>
      </c>
      <c r="O87" s="1">
        <v>4</v>
      </c>
      <c r="P87" s="1">
        <v>3</v>
      </c>
    </row>
    <row r="88" spans="1:16" ht="15.75" customHeight="1">
      <c r="A88" s="1">
        <v>2022</v>
      </c>
      <c r="B88" s="1" t="s">
        <v>283</v>
      </c>
      <c r="C88" s="1" t="s">
        <v>464</v>
      </c>
      <c r="D88" s="2">
        <v>46700</v>
      </c>
      <c r="E88" s="1" t="s">
        <v>243</v>
      </c>
      <c r="F88" s="1">
        <v>5.3</v>
      </c>
      <c r="G88" s="1">
        <v>8</v>
      </c>
      <c r="H88" s="1" t="s">
        <v>407</v>
      </c>
      <c r="I88" s="1" t="s">
        <v>233</v>
      </c>
      <c r="J88" s="1">
        <v>16.5</v>
      </c>
      <c r="K88" s="1">
        <v>12.8</v>
      </c>
      <c r="L88" s="1">
        <v>14.8</v>
      </c>
      <c r="M88" s="1">
        <v>19</v>
      </c>
      <c r="N88" s="1">
        <v>347</v>
      </c>
      <c r="O88" s="1">
        <v>3</v>
      </c>
      <c r="P88" s="1">
        <v>3</v>
      </c>
    </row>
    <row r="89" spans="1:16" ht="15.75" customHeight="1">
      <c r="A89" s="1">
        <v>2022</v>
      </c>
      <c r="B89" s="1" t="s">
        <v>283</v>
      </c>
      <c r="C89" s="1" t="s">
        <v>464</v>
      </c>
      <c r="D89" s="2">
        <v>48700</v>
      </c>
      <c r="E89" s="1" t="s">
        <v>243</v>
      </c>
      <c r="F89" s="1">
        <v>5.3</v>
      </c>
      <c r="G89" s="1">
        <v>8</v>
      </c>
      <c r="H89" s="1" t="s">
        <v>407</v>
      </c>
      <c r="I89" s="1" t="s">
        <v>408</v>
      </c>
      <c r="J89" s="1">
        <v>22</v>
      </c>
      <c r="K89" s="1">
        <v>16.399999999999999</v>
      </c>
      <c r="L89" s="1">
        <v>19.5</v>
      </c>
      <c r="M89" s="1">
        <v>14</v>
      </c>
      <c r="N89" s="1">
        <v>326</v>
      </c>
      <c r="O89" s="1">
        <v>3</v>
      </c>
      <c r="P89" s="1">
        <v>3</v>
      </c>
    </row>
    <row r="90" spans="1:16" ht="15.75" customHeight="1">
      <c r="A90" s="1">
        <v>2022</v>
      </c>
      <c r="B90" s="1" t="s">
        <v>283</v>
      </c>
      <c r="C90" s="1" t="s">
        <v>451</v>
      </c>
      <c r="D90" s="2">
        <v>47900</v>
      </c>
      <c r="E90" s="1" t="s">
        <v>243</v>
      </c>
      <c r="F90" s="1">
        <v>5.3</v>
      </c>
      <c r="G90" s="1">
        <v>8</v>
      </c>
      <c r="H90" s="1" t="s">
        <v>407</v>
      </c>
      <c r="I90" s="1" t="s">
        <v>233</v>
      </c>
      <c r="J90" s="1">
        <v>17.399999999999999</v>
      </c>
      <c r="K90" s="1">
        <v>14.7</v>
      </c>
      <c r="L90" s="1">
        <v>16.2</v>
      </c>
      <c r="M90" s="1">
        <v>17</v>
      </c>
      <c r="N90" s="1">
        <v>380</v>
      </c>
      <c r="O90" s="1">
        <v>2</v>
      </c>
      <c r="P90" s="1">
        <v>3</v>
      </c>
    </row>
    <row r="91" spans="1:16" ht="15.75" customHeight="1">
      <c r="A91" s="1">
        <v>2022</v>
      </c>
      <c r="B91" s="1" t="s">
        <v>283</v>
      </c>
      <c r="C91" s="1" t="s">
        <v>451</v>
      </c>
      <c r="D91" s="2">
        <v>49900</v>
      </c>
      <c r="E91" s="1" t="s">
        <v>243</v>
      </c>
      <c r="F91" s="1">
        <v>5.3</v>
      </c>
      <c r="G91" s="1">
        <v>8</v>
      </c>
      <c r="H91" s="1" t="s">
        <v>407</v>
      </c>
      <c r="I91" s="1" t="s">
        <v>408</v>
      </c>
      <c r="J91" s="1">
        <v>23.1</v>
      </c>
      <c r="K91" s="1">
        <v>19.600000000000001</v>
      </c>
      <c r="L91" s="1">
        <v>21.5</v>
      </c>
      <c r="M91" s="1">
        <v>13</v>
      </c>
      <c r="N91" s="1">
        <v>358</v>
      </c>
      <c r="O91" s="1">
        <v>2</v>
      </c>
      <c r="P91" s="1">
        <v>3</v>
      </c>
    </row>
    <row r="92" spans="1:16" ht="15.75" customHeight="1">
      <c r="A92" s="1">
        <v>2022</v>
      </c>
      <c r="B92" s="1" t="s">
        <v>283</v>
      </c>
      <c r="C92" s="1" t="s">
        <v>388</v>
      </c>
      <c r="D92" s="2">
        <v>44700</v>
      </c>
      <c r="E92" s="1" t="s">
        <v>243</v>
      </c>
      <c r="F92" s="1">
        <v>5.3</v>
      </c>
      <c r="G92" s="1">
        <v>8</v>
      </c>
      <c r="H92" s="1" t="s">
        <v>45</v>
      </c>
      <c r="I92" s="1" t="s">
        <v>233</v>
      </c>
      <c r="J92" s="1">
        <v>15.6</v>
      </c>
      <c r="K92" s="1">
        <v>11.9</v>
      </c>
      <c r="L92" s="1">
        <v>13.9</v>
      </c>
      <c r="M92" s="1">
        <v>20</v>
      </c>
      <c r="N92" s="1">
        <v>327</v>
      </c>
      <c r="O92" s="1">
        <v>3</v>
      </c>
      <c r="P92" s="1">
        <v>6</v>
      </c>
    </row>
    <row r="93" spans="1:16" ht="15.75" customHeight="1">
      <c r="A93" s="1">
        <v>2022</v>
      </c>
      <c r="B93" s="1" t="s">
        <v>283</v>
      </c>
      <c r="C93" s="1" t="s">
        <v>377</v>
      </c>
      <c r="D93" s="2">
        <v>45900</v>
      </c>
      <c r="E93" s="1" t="s">
        <v>243</v>
      </c>
      <c r="F93" s="1">
        <v>5.3</v>
      </c>
      <c r="G93" s="1">
        <v>8</v>
      </c>
      <c r="H93" s="1" t="s">
        <v>45</v>
      </c>
      <c r="I93" s="1" t="s">
        <v>233</v>
      </c>
      <c r="J93" s="1">
        <v>16.899999999999999</v>
      </c>
      <c r="K93" s="1">
        <v>13.3</v>
      </c>
      <c r="L93" s="1">
        <v>15.3</v>
      </c>
      <c r="M93" s="1">
        <v>18</v>
      </c>
      <c r="N93" s="1">
        <v>359</v>
      </c>
      <c r="O93" s="1">
        <v>2</v>
      </c>
      <c r="P93" s="1">
        <v>6</v>
      </c>
    </row>
    <row r="94" spans="1:16" ht="15.75" customHeight="1">
      <c r="A94" s="1">
        <v>2022</v>
      </c>
      <c r="B94" s="1" t="s">
        <v>283</v>
      </c>
      <c r="C94" s="1" t="s">
        <v>388</v>
      </c>
      <c r="D94" s="2">
        <v>44700</v>
      </c>
      <c r="E94" s="1" t="s">
        <v>243</v>
      </c>
      <c r="F94" s="1">
        <v>5.3</v>
      </c>
      <c r="G94" s="1">
        <v>8</v>
      </c>
      <c r="H94" s="1" t="s">
        <v>173</v>
      </c>
      <c r="I94" s="1" t="s">
        <v>233</v>
      </c>
      <c r="J94" s="1">
        <v>14.9</v>
      </c>
      <c r="K94" s="1">
        <v>12</v>
      </c>
      <c r="L94" s="1">
        <v>13.6</v>
      </c>
      <c r="M94" s="1">
        <v>21</v>
      </c>
      <c r="N94" s="1">
        <v>318</v>
      </c>
      <c r="O94" s="1">
        <v>3</v>
      </c>
      <c r="P94" s="1">
        <v>6</v>
      </c>
    </row>
    <row r="95" spans="1:16" ht="15.75" customHeight="1">
      <c r="A95" s="1">
        <v>2022</v>
      </c>
      <c r="B95" s="1" t="s">
        <v>283</v>
      </c>
      <c r="C95" s="1" t="s">
        <v>515</v>
      </c>
      <c r="D95" s="2">
        <v>44200</v>
      </c>
      <c r="E95" s="1" t="s">
        <v>243</v>
      </c>
      <c r="F95" s="1">
        <v>5.3</v>
      </c>
      <c r="G95" s="1">
        <v>8</v>
      </c>
      <c r="H95" s="1" t="s">
        <v>173</v>
      </c>
      <c r="I95" s="1" t="s">
        <v>233</v>
      </c>
      <c r="J95" s="1">
        <v>16.8</v>
      </c>
      <c r="K95" s="1">
        <v>12.4</v>
      </c>
      <c r="L95" s="1">
        <v>14.8</v>
      </c>
      <c r="M95" s="1">
        <v>19</v>
      </c>
      <c r="N95" s="1">
        <v>347</v>
      </c>
      <c r="O95" s="1">
        <v>3</v>
      </c>
      <c r="P95" s="1">
        <v>6</v>
      </c>
    </row>
    <row r="96" spans="1:16" ht="15.75" customHeight="1">
      <c r="A96" s="1">
        <v>2022</v>
      </c>
      <c r="B96" s="1" t="s">
        <v>283</v>
      </c>
      <c r="C96" s="1" t="s">
        <v>476</v>
      </c>
      <c r="D96" s="2">
        <v>46700</v>
      </c>
      <c r="E96" s="1" t="s">
        <v>243</v>
      </c>
      <c r="F96" s="1">
        <v>5.3</v>
      </c>
      <c r="G96" s="1">
        <v>8</v>
      </c>
      <c r="H96" s="1" t="s">
        <v>173</v>
      </c>
      <c r="I96" s="1" t="s">
        <v>233</v>
      </c>
      <c r="J96" s="1">
        <v>15.4</v>
      </c>
      <c r="K96" s="1">
        <v>12.3</v>
      </c>
      <c r="L96" s="1">
        <v>14</v>
      </c>
      <c r="M96" s="1">
        <v>20</v>
      </c>
      <c r="N96" s="1">
        <v>329</v>
      </c>
      <c r="O96" s="1">
        <v>3</v>
      </c>
      <c r="P96" s="1">
        <v>6</v>
      </c>
    </row>
    <row r="97" spans="1:16" ht="15.75" customHeight="1">
      <c r="A97" s="1">
        <v>2022</v>
      </c>
      <c r="B97" s="1" t="s">
        <v>283</v>
      </c>
      <c r="C97" s="1" t="s">
        <v>399</v>
      </c>
      <c r="D97" s="2">
        <v>44000</v>
      </c>
      <c r="E97" s="1" t="s">
        <v>243</v>
      </c>
      <c r="F97" s="1">
        <v>5.3</v>
      </c>
      <c r="G97" s="1">
        <v>8</v>
      </c>
      <c r="H97" s="1" t="s">
        <v>173</v>
      </c>
      <c r="I97" s="1" t="s">
        <v>233</v>
      </c>
      <c r="J97" s="1">
        <v>16.100000000000001</v>
      </c>
      <c r="K97" s="1">
        <v>12.4</v>
      </c>
      <c r="L97" s="1">
        <v>14.4</v>
      </c>
      <c r="M97" s="1">
        <v>20</v>
      </c>
      <c r="N97" s="1">
        <v>338</v>
      </c>
      <c r="O97" s="1">
        <v>3</v>
      </c>
      <c r="P97" s="1">
        <v>6</v>
      </c>
    </row>
    <row r="98" spans="1:16" ht="15.75" customHeight="1">
      <c r="A98" s="1">
        <v>2022</v>
      </c>
      <c r="B98" s="1" t="s">
        <v>283</v>
      </c>
      <c r="C98" s="1" t="s">
        <v>377</v>
      </c>
      <c r="D98" s="2">
        <v>45900</v>
      </c>
      <c r="E98" s="1" t="s">
        <v>243</v>
      </c>
      <c r="F98" s="1">
        <v>5.3</v>
      </c>
      <c r="G98" s="1">
        <v>8</v>
      </c>
      <c r="H98" s="1" t="s">
        <v>173</v>
      </c>
      <c r="I98" s="1" t="s">
        <v>233</v>
      </c>
      <c r="J98" s="1">
        <v>16.600000000000001</v>
      </c>
      <c r="K98" s="1">
        <v>14</v>
      </c>
      <c r="L98" s="1">
        <v>15.4</v>
      </c>
      <c r="M98" s="1">
        <v>18</v>
      </c>
      <c r="N98" s="1">
        <v>360</v>
      </c>
      <c r="O98" s="1">
        <v>2</v>
      </c>
      <c r="P98" s="1">
        <v>6</v>
      </c>
    </row>
    <row r="99" spans="1:16" ht="15.75" customHeight="1">
      <c r="A99" s="1">
        <v>2022</v>
      </c>
      <c r="B99" s="1" t="s">
        <v>283</v>
      </c>
      <c r="C99" s="1" t="s">
        <v>507</v>
      </c>
      <c r="D99" s="2">
        <v>45400</v>
      </c>
      <c r="E99" s="1" t="s">
        <v>243</v>
      </c>
      <c r="F99" s="1">
        <v>5.3</v>
      </c>
      <c r="G99" s="1">
        <v>8</v>
      </c>
      <c r="H99" s="1" t="s">
        <v>173</v>
      </c>
      <c r="I99" s="1" t="s">
        <v>233</v>
      </c>
      <c r="J99" s="1">
        <v>18.100000000000001</v>
      </c>
      <c r="K99" s="1">
        <v>13.8</v>
      </c>
      <c r="L99" s="1">
        <v>16.2</v>
      </c>
      <c r="M99" s="1">
        <v>17</v>
      </c>
      <c r="N99" s="1">
        <v>381</v>
      </c>
      <c r="O99" s="1">
        <v>2</v>
      </c>
      <c r="P99" s="1">
        <v>6</v>
      </c>
    </row>
    <row r="100" spans="1:16" ht="15.75" customHeight="1">
      <c r="A100" s="1">
        <v>2022</v>
      </c>
      <c r="B100" s="1" t="s">
        <v>283</v>
      </c>
      <c r="C100" s="1" t="s">
        <v>388</v>
      </c>
      <c r="D100" s="2">
        <v>56300</v>
      </c>
      <c r="E100" s="1" t="s">
        <v>243</v>
      </c>
      <c r="F100" s="1">
        <v>6.2</v>
      </c>
      <c r="G100" s="1">
        <v>8</v>
      </c>
      <c r="H100" s="1" t="s">
        <v>173</v>
      </c>
      <c r="I100" s="1" t="s">
        <v>22</v>
      </c>
      <c r="J100" s="1">
        <v>15.7</v>
      </c>
      <c r="K100" s="1">
        <v>11.9</v>
      </c>
      <c r="L100" s="1">
        <v>14</v>
      </c>
      <c r="M100" s="1">
        <v>20</v>
      </c>
      <c r="N100" s="1">
        <v>329</v>
      </c>
      <c r="O100" s="1">
        <v>3</v>
      </c>
      <c r="P100" s="1">
        <v>6</v>
      </c>
    </row>
    <row r="101" spans="1:16" ht="15.75" customHeight="1">
      <c r="A101" s="1">
        <v>2022</v>
      </c>
      <c r="B101" s="1" t="s">
        <v>283</v>
      </c>
      <c r="C101" s="1" t="s">
        <v>399</v>
      </c>
      <c r="D101" s="2">
        <v>55300</v>
      </c>
      <c r="E101" s="1" t="s">
        <v>243</v>
      </c>
      <c r="F101" s="1">
        <v>6.2</v>
      </c>
      <c r="G101" s="1">
        <v>8</v>
      </c>
      <c r="H101" s="1" t="s">
        <v>173</v>
      </c>
      <c r="I101" s="1" t="s">
        <v>22</v>
      </c>
      <c r="J101" s="1">
        <v>16.600000000000001</v>
      </c>
      <c r="K101" s="1">
        <v>12.3</v>
      </c>
      <c r="L101" s="1">
        <v>14.7</v>
      </c>
      <c r="M101" s="1">
        <v>19</v>
      </c>
      <c r="N101" s="1">
        <v>345</v>
      </c>
      <c r="O101" s="1">
        <v>3</v>
      </c>
      <c r="P101" s="1">
        <v>6</v>
      </c>
    </row>
    <row r="102" spans="1:16" ht="15.75" customHeight="1">
      <c r="A102" s="1">
        <v>2022</v>
      </c>
      <c r="B102" s="1" t="s">
        <v>283</v>
      </c>
      <c r="C102" s="1" t="s">
        <v>377</v>
      </c>
      <c r="D102" s="2">
        <v>57500</v>
      </c>
      <c r="E102" s="1" t="s">
        <v>243</v>
      </c>
      <c r="F102" s="1">
        <v>6.2</v>
      </c>
      <c r="G102" s="1">
        <v>8</v>
      </c>
      <c r="H102" s="1" t="s">
        <v>173</v>
      </c>
      <c r="I102" s="1" t="s">
        <v>22</v>
      </c>
      <c r="J102" s="1">
        <v>16.5</v>
      </c>
      <c r="K102" s="1">
        <v>13.2</v>
      </c>
      <c r="L102" s="1">
        <v>15</v>
      </c>
      <c r="M102" s="1">
        <v>19</v>
      </c>
      <c r="N102" s="1">
        <v>352</v>
      </c>
      <c r="O102" s="1">
        <v>3</v>
      </c>
      <c r="P102" s="1">
        <v>6</v>
      </c>
    </row>
    <row r="103" spans="1:16" ht="15.75" customHeight="1">
      <c r="A103" s="1">
        <v>2022</v>
      </c>
      <c r="B103" s="1" t="s">
        <v>283</v>
      </c>
      <c r="C103" s="1" t="s">
        <v>387</v>
      </c>
      <c r="D103" s="2">
        <v>56500</v>
      </c>
      <c r="E103" s="1" t="s">
        <v>243</v>
      </c>
      <c r="F103" s="1">
        <v>6.2</v>
      </c>
      <c r="G103" s="1">
        <v>8</v>
      </c>
      <c r="H103" s="1" t="s">
        <v>173</v>
      </c>
      <c r="I103" s="1" t="s">
        <v>22</v>
      </c>
      <c r="J103" s="1">
        <v>18.2</v>
      </c>
      <c r="K103" s="1">
        <v>14.2</v>
      </c>
      <c r="L103" s="1">
        <v>16.399999999999999</v>
      </c>
      <c r="M103" s="1">
        <v>17</v>
      </c>
      <c r="N103" s="1">
        <v>385</v>
      </c>
      <c r="O103" s="1">
        <v>2</v>
      </c>
      <c r="P103" s="1">
        <v>6</v>
      </c>
    </row>
    <row r="104" spans="1:16" ht="15.75" customHeight="1">
      <c r="A104" s="1">
        <v>2022</v>
      </c>
      <c r="B104" s="1" t="s">
        <v>511</v>
      </c>
      <c r="C104" s="1" t="s">
        <v>591</v>
      </c>
      <c r="D104" s="2">
        <v>38140</v>
      </c>
      <c r="E104" s="1" t="s">
        <v>243</v>
      </c>
      <c r="F104" s="1">
        <v>3.5</v>
      </c>
      <c r="G104" s="1">
        <v>6</v>
      </c>
      <c r="H104" s="1" t="s">
        <v>441</v>
      </c>
      <c r="I104" s="1" t="s">
        <v>233</v>
      </c>
      <c r="J104" s="1">
        <v>12.8</v>
      </c>
      <c r="K104" s="1">
        <v>9.9</v>
      </c>
      <c r="L104" s="1">
        <v>11.5</v>
      </c>
      <c r="M104" s="1">
        <v>25</v>
      </c>
      <c r="N104" s="1">
        <v>271</v>
      </c>
      <c r="O104" s="1">
        <v>4</v>
      </c>
      <c r="P104" s="1">
        <v>3</v>
      </c>
    </row>
    <row r="105" spans="1:16" ht="15.75" customHeight="1">
      <c r="A105" s="1">
        <v>2022</v>
      </c>
      <c r="B105" s="1" t="s">
        <v>564</v>
      </c>
      <c r="C105" s="1" t="s">
        <v>785</v>
      </c>
      <c r="D105" s="2">
        <v>24440</v>
      </c>
      <c r="E105" s="1" t="s">
        <v>509</v>
      </c>
      <c r="F105" s="1">
        <v>2.5</v>
      </c>
      <c r="G105" s="1">
        <v>4</v>
      </c>
      <c r="H105" s="1" t="s">
        <v>49</v>
      </c>
      <c r="I105" s="1" t="s">
        <v>233</v>
      </c>
      <c r="J105" s="1">
        <v>12.1</v>
      </c>
      <c r="K105" s="1">
        <v>8.6</v>
      </c>
      <c r="L105" s="1">
        <v>10.6</v>
      </c>
      <c r="M105" s="1">
        <v>27</v>
      </c>
      <c r="N105" s="1">
        <v>250</v>
      </c>
      <c r="O105" s="1">
        <v>5</v>
      </c>
      <c r="P105" s="1">
        <v>5</v>
      </c>
    </row>
    <row r="106" spans="1:16" ht="15.75" customHeight="1">
      <c r="A106" s="1">
        <v>2022</v>
      </c>
      <c r="B106" s="1" t="s">
        <v>201</v>
      </c>
      <c r="C106" s="1" t="s">
        <v>513</v>
      </c>
      <c r="D106" s="2">
        <v>44580</v>
      </c>
      <c r="E106" s="1" t="s">
        <v>243</v>
      </c>
      <c r="F106" s="1">
        <v>3</v>
      </c>
      <c r="G106" s="1">
        <v>6</v>
      </c>
      <c r="H106" s="1" t="s">
        <v>45</v>
      </c>
      <c r="I106" s="1" t="s">
        <v>174</v>
      </c>
      <c r="J106" s="1">
        <v>10.8</v>
      </c>
      <c r="K106" s="1">
        <v>8.5</v>
      </c>
      <c r="L106" s="1">
        <v>9.8000000000000007</v>
      </c>
      <c r="M106" s="1">
        <v>29</v>
      </c>
      <c r="N106" s="1">
        <v>263</v>
      </c>
      <c r="O106" s="1">
        <v>4</v>
      </c>
      <c r="P106" s="1">
        <v>1</v>
      </c>
    </row>
    <row r="107" spans="1:16" ht="15.75" customHeight="1">
      <c r="A107" s="1">
        <v>2022</v>
      </c>
      <c r="B107" s="1" t="s">
        <v>201</v>
      </c>
      <c r="C107" s="1" t="s">
        <v>458</v>
      </c>
      <c r="D107" s="2">
        <v>49110</v>
      </c>
      <c r="E107" s="1" t="s">
        <v>243</v>
      </c>
      <c r="F107" s="1">
        <v>3</v>
      </c>
      <c r="G107" s="1">
        <v>6</v>
      </c>
      <c r="H107" s="1" t="s">
        <v>45</v>
      </c>
      <c r="I107" s="1" t="s">
        <v>174</v>
      </c>
      <c r="J107" s="1">
        <v>11</v>
      </c>
      <c r="K107" s="1">
        <v>8.6999999999999993</v>
      </c>
      <c r="L107" s="1">
        <v>10</v>
      </c>
      <c r="M107" s="1">
        <v>28</v>
      </c>
      <c r="N107" s="1">
        <v>271</v>
      </c>
      <c r="O107" s="1">
        <v>4</v>
      </c>
      <c r="P107" s="1">
        <v>1</v>
      </c>
    </row>
    <row r="108" spans="1:16" ht="15.75" customHeight="1">
      <c r="A108" s="1">
        <v>2022</v>
      </c>
      <c r="B108" s="1" t="s">
        <v>201</v>
      </c>
      <c r="C108" s="1" t="s">
        <v>606</v>
      </c>
      <c r="D108" s="2">
        <v>37170</v>
      </c>
      <c r="E108" s="1" t="s">
        <v>243</v>
      </c>
      <c r="F108" s="1">
        <v>3.6</v>
      </c>
      <c r="G108" s="1">
        <v>6</v>
      </c>
      <c r="H108" s="1" t="s">
        <v>45</v>
      </c>
      <c r="I108" s="1" t="s">
        <v>233</v>
      </c>
      <c r="J108" s="1">
        <v>13.7</v>
      </c>
      <c r="K108" s="1">
        <v>10.7</v>
      </c>
      <c r="L108" s="1">
        <v>12.3</v>
      </c>
      <c r="M108" s="1">
        <v>23</v>
      </c>
      <c r="N108" s="1">
        <v>290</v>
      </c>
      <c r="O108" s="1">
        <v>4</v>
      </c>
      <c r="P108" s="1">
        <v>7</v>
      </c>
    </row>
    <row r="109" spans="1:16" ht="15.75" customHeight="1">
      <c r="A109" s="1">
        <v>2022</v>
      </c>
      <c r="B109" s="1" t="s">
        <v>201</v>
      </c>
      <c r="C109" s="1" t="s">
        <v>606</v>
      </c>
      <c r="D109" s="2">
        <v>37170</v>
      </c>
      <c r="E109" s="1" t="s">
        <v>243</v>
      </c>
      <c r="F109" s="1">
        <v>3.6</v>
      </c>
      <c r="G109" s="1">
        <v>6</v>
      </c>
      <c r="H109" s="1" t="s">
        <v>84</v>
      </c>
      <c r="I109" s="1" t="s">
        <v>233</v>
      </c>
      <c r="J109" s="1">
        <v>14.3</v>
      </c>
      <c r="K109" s="1">
        <v>10.4</v>
      </c>
      <c r="L109" s="1">
        <v>12.6</v>
      </c>
      <c r="M109" s="1">
        <v>22</v>
      </c>
      <c r="N109" s="1">
        <v>296</v>
      </c>
      <c r="O109" s="1">
        <v>4</v>
      </c>
      <c r="P109" s="1">
        <v>5</v>
      </c>
    </row>
    <row r="110" spans="1:16" ht="15.75" customHeight="1">
      <c r="A110" s="1">
        <v>2022</v>
      </c>
      <c r="B110" s="1" t="s">
        <v>452</v>
      </c>
      <c r="C110" s="1" t="s">
        <v>701</v>
      </c>
      <c r="D110" s="2">
        <v>29990</v>
      </c>
      <c r="E110" s="1" t="s">
        <v>243</v>
      </c>
      <c r="F110" s="1">
        <v>3.8</v>
      </c>
      <c r="G110" s="1">
        <v>6</v>
      </c>
      <c r="H110" s="1" t="s">
        <v>441</v>
      </c>
      <c r="I110" s="1" t="s">
        <v>233</v>
      </c>
      <c r="J110" s="1">
        <v>12.8</v>
      </c>
      <c r="K110" s="1">
        <v>9.5</v>
      </c>
      <c r="L110" s="1">
        <v>11.3</v>
      </c>
      <c r="M110" s="1">
        <v>25</v>
      </c>
      <c r="N110" s="1">
        <v>266</v>
      </c>
      <c r="O110" s="1">
        <v>4</v>
      </c>
      <c r="P110" s="1">
        <v>5</v>
      </c>
    </row>
    <row r="111" spans="1:16" ht="15.75" customHeight="1">
      <c r="A111" s="1">
        <v>2022</v>
      </c>
      <c r="B111" s="1" t="s">
        <v>452</v>
      </c>
      <c r="C111" s="1" t="s">
        <v>702</v>
      </c>
      <c r="D111" s="2">
        <v>29990</v>
      </c>
      <c r="E111" s="1" t="s">
        <v>243</v>
      </c>
      <c r="F111" s="1">
        <v>3.8</v>
      </c>
      <c r="G111" s="1">
        <v>6</v>
      </c>
      <c r="H111" s="1" t="s">
        <v>441</v>
      </c>
      <c r="I111" s="1" t="s">
        <v>233</v>
      </c>
      <c r="J111" s="1">
        <v>13.7</v>
      </c>
      <c r="K111" s="1">
        <v>10.6</v>
      </c>
      <c r="L111" s="1">
        <v>12.3</v>
      </c>
      <c r="M111" s="1">
        <v>23</v>
      </c>
      <c r="N111" s="1">
        <v>288</v>
      </c>
      <c r="O111" s="1">
        <v>4</v>
      </c>
      <c r="P111" s="1">
        <v>5</v>
      </c>
    </row>
    <row r="112" spans="1:16" ht="15.75" customHeight="1">
      <c r="A112" s="1">
        <v>2022</v>
      </c>
      <c r="B112" s="1" t="s">
        <v>241</v>
      </c>
      <c r="C112" s="1" t="s">
        <v>351</v>
      </c>
      <c r="D112" s="2">
        <v>62460</v>
      </c>
      <c r="E112" s="1" t="s">
        <v>243</v>
      </c>
      <c r="F112" s="1">
        <v>3</v>
      </c>
      <c r="G112" s="1">
        <v>6</v>
      </c>
      <c r="H112" s="1" t="s">
        <v>45</v>
      </c>
      <c r="I112" s="1" t="s">
        <v>174</v>
      </c>
      <c r="J112" s="1">
        <v>10.5</v>
      </c>
      <c r="K112" s="1">
        <v>7.3</v>
      </c>
      <c r="L112" s="1">
        <v>9</v>
      </c>
      <c r="M112" s="1">
        <v>31</v>
      </c>
      <c r="N112" s="1">
        <v>243</v>
      </c>
      <c r="O112" s="1">
        <v>5</v>
      </c>
      <c r="P112" s="1">
        <v>1</v>
      </c>
    </row>
    <row r="113" spans="1:16" ht="15.75" customHeight="1">
      <c r="A113" s="1">
        <v>2022</v>
      </c>
      <c r="B113" s="1" t="s">
        <v>241</v>
      </c>
      <c r="C113" s="1" t="s">
        <v>477</v>
      </c>
      <c r="D113" s="2">
        <v>46596</v>
      </c>
      <c r="E113" s="1" t="s">
        <v>243</v>
      </c>
      <c r="F113" s="1">
        <v>3</v>
      </c>
      <c r="G113" s="1">
        <v>6</v>
      </c>
      <c r="H113" s="1" t="s">
        <v>45</v>
      </c>
      <c r="I113" s="1" t="s">
        <v>174</v>
      </c>
      <c r="J113" s="1">
        <v>10.4</v>
      </c>
      <c r="K113" s="1">
        <v>7.1</v>
      </c>
      <c r="L113" s="1">
        <v>8.9</v>
      </c>
      <c r="M113" s="1">
        <v>32</v>
      </c>
      <c r="N113" s="1">
        <v>238</v>
      </c>
      <c r="O113" s="1">
        <v>5</v>
      </c>
      <c r="P113" s="1">
        <v>1</v>
      </c>
    </row>
    <row r="114" spans="1:16" ht="15.75" customHeight="1">
      <c r="A114" s="1">
        <v>2022</v>
      </c>
      <c r="B114" s="1" t="s">
        <v>241</v>
      </c>
      <c r="C114" s="1" t="s">
        <v>572</v>
      </c>
      <c r="D114" s="2">
        <v>37090</v>
      </c>
      <c r="E114" s="1" t="s">
        <v>243</v>
      </c>
      <c r="F114" s="1">
        <v>3.6</v>
      </c>
      <c r="G114" s="1">
        <v>6</v>
      </c>
      <c r="H114" s="1" t="s">
        <v>45</v>
      </c>
      <c r="I114" s="1" t="s">
        <v>233</v>
      </c>
      <c r="J114" s="1">
        <v>11.9</v>
      </c>
      <c r="K114" s="1">
        <v>9.4</v>
      </c>
      <c r="L114" s="1">
        <v>10.8</v>
      </c>
      <c r="M114" s="1">
        <v>26</v>
      </c>
      <c r="N114" s="1">
        <v>253</v>
      </c>
      <c r="O114" s="1">
        <v>5</v>
      </c>
      <c r="P114" s="1">
        <v>5</v>
      </c>
    </row>
    <row r="115" spans="1:16" ht="15.75" customHeight="1">
      <c r="A115" s="1">
        <v>2022</v>
      </c>
      <c r="B115" s="1" t="s">
        <v>241</v>
      </c>
      <c r="C115" s="1" t="s">
        <v>584</v>
      </c>
      <c r="D115" s="2">
        <v>38727</v>
      </c>
      <c r="E115" s="1" t="s">
        <v>243</v>
      </c>
      <c r="F115" s="1">
        <v>3.6</v>
      </c>
      <c r="G115" s="1">
        <v>6</v>
      </c>
      <c r="H115" s="1" t="s">
        <v>45</v>
      </c>
      <c r="I115" s="1" t="s">
        <v>233</v>
      </c>
      <c r="J115" s="1">
        <v>11.6</v>
      </c>
      <c r="K115" s="1">
        <v>9</v>
      </c>
      <c r="L115" s="1">
        <v>10.4</v>
      </c>
      <c r="M115" s="1">
        <v>27</v>
      </c>
      <c r="N115" s="1">
        <v>245</v>
      </c>
      <c r="O115" s="1">
        <v>5</v>
      </c>
      <c r="P115" s="1">
        <v>5</v>
      </c>
    </row>
    <row r="116" spans="1:16" ht="15.75" customHeight="1">
      <c r="A116" s="1">
        <v>2022</v>
      </c>
      <c r="B116" s="1" t="s">
        <v>241</v>
      </c>
      <c r="C116" s="1">
        <v>1500</v>
      </c>
      <c r="D116" s="2">
        <v>39790</v>
      </c>
      <c r="E116" s="1" t="s">
        <v>243</v>
      </c>
      <c r="F116" s="1">
        <v>5.7</v>
      </c>
      <c r="G116" s="1">
        <v>8</v>
      </c>
      <c r="H116" s="1" t="s">
        <v>45</v>
      </c>
      <c r="I116" s="1" t="s">
        <v>233</v>
      </c>
      <c r="J116" s="1">
        <v>16.2</v>
      </c>
      <c r="K116" s="1">
        <v>10.5</v>
      </c>
      <c r="L116" s="1">
        <v>13.6</v>
      </c>
      <c r="M116" s="1">
        <v>21</v>
      </c>
      <c r="N116" s="1">
        <v>320</v>
      </c>
      <c r="O116" s="1">
        <v>3</v>
      </c>
      <c r="P116" s="1">
        <v>5</v>
      </c>
    </row>
    <row r="117" spans="1:16" ht="15.75" customHeight="1">
      <c r="A117" s="1">
        <v>2022</v>
      </c>
      <c r="B117" s="1" t="s">
        <v>241</v>
      </c>
      <c r="C117" s="1" t="s">
        <v>572</v>
      </c>
      <c r="D117" s="2">
        <v>39790</v>
      </c>
      <c r="E117" s="1" t="s">
        <v>243</v>
      </c>
      <c r="F117" s="1">
        <v>5.7</v>
      </c>
      <c r="G117" s="1">
        <v>8</v>
      </c>
      <c r="H117" s="1" t="s">
        <v>45</v>
      </c>
      <c r="I117" s="1" t="s">
        <v>233</v>
      </c>
      <c r="J117" s="1">
        <v>13</v>
      </c>
      <c r="K117" s="1">
        <v>10</v>
      </c>
      <c r="L117" s="1">
        <v>11.7</v>
      </c>
      <c r="M117" s="1">
        <v>24</v>
      </c>
      <c r="N117" s="1">
        <v>275</v>
      </c>
      <c r="O117" s="1">
        <v>4</v>
      </c>
      <c r="P117" s="1">
        <v>5</v>
      </c>
    </row>
    <row r="118" spans="1:16" ht="15.75" customHeight="1">
      <c r="A118" s="1">
        <v>2022</v>
      </c>
      <c r="B118" s="1" t="s">
        <v>241</v>
      </c>
      <c r="C118" s="1" t="s">
        <v>527</v>
      </c>
      <c r="D118" s="2">
        <v>43590</v>
      </c>
      <c r="E118" s="1" t="s">
        <v>243</v>
      </c>
      <c r="F118" s="1">
        <v>3</v>
      </c>
      <c r="G118" s="1">
        <v>6</v>
      </c>
      <c r="H118" s="1" t="s">
        <v>45</v>
      </c>
      <c r="I118" s="1" t="s">
        <v>174</v>
      </c>
      <c r="J118" s="1">
        <v>11.1</v>
      </c>
      <c r="K118" s="1">
        <v>8</v>
      </c>
      <c r="L118" s="1">
        <v>9.6999999999999993</v>
      </c>
      <c r="M118" s="1">
        <v>29</v>
      </c>
      <c r="N118" s="1">
        <v>260</v>
      </c>
      <c r="O118" s="1">
        <v>4</v>
      </c>
      <c r="P118" s="1">
        <v>1</v>
      </c>
    </row>
    <row r="119" spans="1:16" ht="15.75" customHeight="1">
      <c r="A119" s="1">
        <v>2022</v>
      </c>
      <c r="B119" s="1" t="s">
        <v>241</v>
      </c>
      <c r="C119" s="1" t="s">
        <v>559</v>
      </c>
      <c r="D119" s="2">
        <v>40890</v>
      </c>
      <c r="E119" s="1" t="s">
        <v>243</v>
      </c>
      <c r="F119" s="1">
        <v>3.6</v>
      </c>
      <c r="G119" s="1">
        <v>6</v>
      </c>
      <c r="H119" s="1" t="s">
        <v>45</v>
      </c>
      <c r="I119" s="1" t="s">
        <v>233</v>
      </c>
      <c r="J119" s="1">
        <v>12.2</v>
      </c>
      <c r="K119" s="1">
        <v>9.6999999999999993</v>
      </c>
      <c r="L119" s="1">
        <v>11.1</v>
      </c>
      <c r="M119" s="1">
        <v>25</v>
      </c>
      <c r="N119" s="1">
        <v>260</v>
      </c>
      <c r="O119" s="1">
        <v>4</v>
      </c>
      <c r="P119" s="1">
        <v>5</v>
      </c>
    </row>
    <row r="120" spans="1:16" ht="15.75" customHeight="1">
      <c r="A120" s="1">
        <v>2022</v>
      </c>
      <c r="B120" s="1" t="s">
        <v>241</v>
      </c>
      <c r="C120" s="1" t="s">
        <v>560</v>
      </c>
      <c r="D120" s="2">
        <v>40890</v>
      </c>
      <c r="E120" s="1" t="s">
        <v>243</v>
      </c>
      <c r="F120" s="1">
        <v>5.7</v>
      </c>
      <c r="G120" s="1">
        <v>8</v>
      </c>
      <c r="H120" s="1" t="s">
        <v>45</v>
      </c>
      <c r="I120" s="1" t="s">
        <v>233</v>
      </c>
      <c r="J120" s="1">
        <v>16.100000000000001</v>
      </c>
      <c r="K120" s="1">
        <v>11</v>
      </c>
      <c r="L120" s="1">
        <v>13.8</v>
      </c>
      <c r="M120" s="1">
        <v>20</v>
      </c>
      <c r="N120" s="1">
        <v>325</v>
      </c>
      <c r="O120" s="1">
        <v>3</v>
      </c>
      <c r="P120" s="1">
        <v>5</v>
      </c>
    </row>
    <row r="121" spans="1:16" ht="15.75" customHeight="1">
      <c r="A121" s="1">
        <v>2022</v>
      </c>
      <c r="B121" s="1" t="s">
        <v>241</v>
      </c>
      <c r="C121" s="1" t="s">
        <v>559</v>
      </c>
      <c r="D121" s="2">
        <v>40890</v>
      </c>
      <c r="E121" s="1" t="s">
        <v>243</v>
      </c>
      <c r="F121" s="1">
        <v>5.7</v>
      </c>
      <c r="G121" s="1">
        <v>8</v>
      </c>
      <c r="H121" s="1" t="s">
        <v>45</v>
      </c>
      <c r="I121" s="1" t="s">
        <v>233</v>
      </c>
      <c r="J121" s="1">
        <v>13.4</v>
      </c>
      <c r="K121" s="1">
        <v>10.5</v>
      </c>
      <c r="L121" s="1">
        <v>12.1</v>
      </c>
      <c r="M121" s="1">
        <v>23</v>
      </c>
      <c r="N121" s="1">
        <v>284</v>
      </c>
      <c r="O121" s="1">
        <v>4</v>
      </c>
      <c r="P121" s="1">
        <v>5</v>
      </c>
    </row>
    <row r="122" spans="1:16" ht="15.75" customHeight="1">
      <c r="A122" s="1">
        <v>2022</v>
      </c>
      <c r="B122" s="1" t="s">
        <v>241</v>
      </c>
      <c r="C122" s="1" t="s">
        <v>242</v>
      </c>
      <c r="D122" s="2">
        <v>83790</v>
      </c>
      <c r="E122" s="1" t="s">
        <v>243</v>
      </c>
      <c r="F122" s="1">
        <v>6.2</v>
      </c>
      <c r="G122" s="1">
        <v>8</v>
      </c>
      <c r="H122" s="1" t="s">
        <v>45</v>
      </c>
      <c r="I122" s="1" t="s">
        <v>22</v>
      </c>
      <c r="J122" s="1">
        <v>22.4</v>
      </c>
      <c r="K122" s="1">
        <v>16.5</v>
      </c>
      <c r="L122" s="1">
        <v>19.8</v>
      </c>
      <c r="M122" s="1">
        <v>14</v>
      </c>
      <c r="N122" s="1">
        <v>465</v>
      </c>
      <c r="O122" s="1">
        <v>1</v>
      </c>
      <c r="P122" s="1">
        <v>1</v>
      </c>
    </row>
    <row r="123" spans="1:16" ht="15.75" customHeight="1">
      <c r="A123" s="1">
        <v>2022</v>
      </c>
      <c r="B123" s="1" t="s">
        <v>241</v>
      </c>
      <c r="C123" s="1" t="s">
        <v>696</v>
      </c>
      <c r="D123" s="2">
        <v>30235</v>
      </c>
      <c r="E123" s="1" t="s">
        <v>243</v>
      </c>
      <c r="F123" s="1">
        <v>3.6</v>
      </c>
      <c r="G123" s="1">
        <v>6</v>
      </c>
      <c r="H123" s="1" t="s">
        <v>45</v>
      </c>
      <c r="I123" s="1" t="s">
        <v>233</v>
      </c>
      <c r="J123" s="1">
        <v>13.9</v>
      </c>
      <c r="K123" s="1">
        <v>9.6</v>
      </c>
      <c r="L123" s="1">
        <v>11.9</v>
      </c>
      <c r="M123" s="1">
        <v>24</v>
      </c>
      <c r="N123" s="1">
        <v>280</v>
      </c>
      <c r="O123" s="1">
        <v>4</v>
      </c>
      <c r="P123" s="1">
        <v>3</v>
      </c>
    </row>
    <row r="124" spans="1:16" ht="15.75" customHeight="1">
      <c r="A124" s="1">
        <v>2022</v>
      </c>
      <c r="B124" s="1" t="s">
        <v>241</v>
      </c>
      <c r="C124" s="1" t="s">
        <v>696</v>
      </c>
      <c r="D124" s="2">
        <v>30235</v>
      </c>
      <c r="E124" s="1" t="s">
        <v>243</v>
      </c>
      <c r="F124" s="1">
        <v>5.7</v>
      </c>
      <c r="G124" s="1">
        <v>8</v>
      </c>
      <c r="H124" s="1" t="s">
        <v>45</v>
      </c>
      <c r="I124" s="1" t="s">
        <v>233</v>
      </c>
      <c r="J124" s="1">
        <v>15.9</v>
      </c>
      <c r="K124" s="1">
        <v>11.1</v>
      </c>
      <c r="L124" s="1">
        <v>13.7</v>
      </c>
      <c r="M124" s="1">
        <v>21</v>
      </c>
      <c r="N124" s="1">
        <v>323</v>
      </c>
      <c r="O124" s="1">
        <v>3</v>
      </c>
      <c r="P124" s="1">
        <v>3</v>
      </c>
    </row>
    <row r="125" spans="1:16" ht="15.75" customHeight="1">
      <c r="A125" s="1">
        <v>2022</v>
      </c>
      <c r="B125" s="1" t="s">
        <v>241</v>
      </c>
      <c r="C125" s="1" t="s">
        <v>521</v>
      </c>
      <c r="D125" s="2">
        <v>37395</v>
      </c>
      <c r="E125" s="1" t="s">
        <v>243</v>
      </c>
      <c r="F125" s="1">
        <v>3.6</v>
      </c>
      <c r="G125" s="1">
        <v>6</v>
      </c>
      <c r="H125" s="1" t="s">
        <v>45</v>
      </c>
      <c r="I125" s="1" t="s">
        <v>233</v>
      </c>
      <c r="J125" s="1">
        <v>14.5</v>
      </c>
      <c r="K125" s="1">
        <v>10.199999999999999</v>
      </c>
      <c r="L125" s="1">
        <v>12.6</v>
      </c>
      <c r="M125" s="1">
        <v>22</v>
      </c>
      <c r="N125" s="1">
        <v>295</v>
      </c>
      <c r="O125" s="1">
        <v>4</v>
      </c>
      <c r="P125" s="1">
        <v>3</v>
      </c>
    </row>
    <row r="126" spans="1:16" ht="15.75" customHeight="1">
      <c r="A126" s="1">
        <v>2022</v>
      </c>
      <c r="B126" s="1" t="s">
        <v>241</v>
      </c>
      <c r="C126" s="1" t="s">
        <v>521</v>
      </c>
      <c r="D126" s="2">
        <v>43695</v>
      </c>
      <c r="E126" s="1" t="s">
        <v>243</v>
      </c>
      <c r="F126" s="1">
        <v>5.7</v>
      </c>
      <c r="G126" s="1">
        <v>8</v>
      </c>
      <c r="H126" s="1" t="s">
        <v>45</v>
      </c>
      <c r="I126" s="1" t="s">
        <v>233</v>
      </c>
      <c r="J126" s="1">
        <v>16.2</v>
      </c>
      <c r="K126" s="1">
        <v>11.6</v>
      </c>
      <c r="L126" s="1">
        <v>14.1</v>
      </c>
      <c r="M126" s="1">
        <v>20</v>
      </c>
      <c r="N126" s="1">
        <v>330</v>
      </c>
      <c r="O126" s="1">
        <v>3</v>
      </c>
      <c r="P126" s="1">
        <v>3</v>
      </c>
    </row>
    <row r="127" spans="1:16" ht="15.75" customHeight="1">
      <c r="A127" s="1">
        <v>2022</v>
      </c>
      <c r="B127" s="1" t="s">
        <v>326</v>
      </c>
      <c r="C127" s="1" t="s">
        <v>751</v>
      </c>
      <c r="D127" s="2">
        <v>27150</v>
      </c>
      <c r="E127" s="1" t="s">
        <v>509</v>
      </c>
      <c r="F127" s="1">
        <v>3.5</v>
      </c>
      <c r="G127" s="1">
        <v>6</v>
      </c>
      <c r="H127" s="1" t="s">
        <v>392</v>
      </c>
      <c r="I127" s="1" t="s">
        <v>233</v>
      </c>
      <c r="J127" s="1">
        <v>13</v>
      </c>
      <c r="K127" s="1">
        <v>10.5</v>
      </c>
      <c r="L127" s="1">
        <v>11.8</v>
      </c>
      <c r="M127" s="1">
        <v>24</v>
      </c>
      <c r="N127" s="1">
        <v>278</v>
      </c>
      <c r="O127" s="1">
        <v>4</v>
      </c>
      <c r="P127" s="1">
        <v>5</v>
      </c>
    </row>
    <row r="128" spans="1:16" ht="15.75" customHeight="1">
      <c r="A128" s="1">
        <v>2022</v>
      </c>
      <c r="B128" s="1" t="s">
        <v>326</v>
      </c>
      <c r="C128" s="1" t="s">
        <v>751</v>
      </c>
      <c r="D128" s="2">
        <v>27150</v>
      </c>
      <c r="E128" s="1" t="s">
        <v>509</v>
      </c>
      <c r="F128" s="1">
        <v>3.5</v>
      </c>
      <c r="G128" s="1">
        <v>6</v>
      </c>
      <c r="H128" s="1" t="s">
        <v>84</v>
      </c>
      <c r="I128" s="1" t="s">
        <v>233</v>
      </c>
      <c r="J128" s="1">
        <v>13.8</v>
      </c>
      <c r="K128" s="1">
        <v>11.4</v>
      </c>
      <c r="L128" s="1">
        <v>12.7</v>
      </c>
      <c r="M128" s="1">
        <v>22</v>
      </c>
      <c r="N128" s="1">
        <v>299</v>
      </c>
      <c r="O128" s="1">
        <v>3</v>
      </c>
      <c r="P128" s="1">
        <v>5</v>
      </c>
    </row>
    <row r="129" spans="1:16" ht="15.75" customHeight="1">
      <c r="A129" s="1">
        <v>2022</v>
      </c>
      <c r="B129" s="1" t="s">
        <v>326</v>
      </c>
      <c r="C129" s="1" t="s">
        <v>582</v>
      </c>
      <c r="D129" s="2">
        <v>38915</v>
      </c>
      <c r="E129" s="1" t="s">
        <v>509</v>
      </c>
      <c r="F129" s="1">
        <v>3.5</v>
      </c>
      <c r="G129" s="1">
        <v>6</v>
      </c>
      <c r="H129" s="1" t="s">
        <v>84</v>
      </c>
      <c r="I129" s="1" t="s">
        <v>233</v>
      </c>
      <c r="J129" s="1">
        <v>13.8</v>
      </c>
      <c r="K129" s="1">
        <v>11.7</v>
      </c>
      <c r="L129" s="1">
        <v>12.9</v>
      </c>
      <c r="M129" s="1">
        <v>22</v>
      </c>
      <c r="N129" s="1">
        <v>300</v>
      </c>
      <c r="O129" s="1">
        <v>3</v>
      </c>
      <c r="P129" s="1">
        <v>5</v>
      </c>
    </row>
    <row r="130" spans="1:16" ht="15.75" customHeight="1">
      <c r="A130" s="1">
        <v>2022</v>
      </c>
      <c r="B130" s="1" t="s">
        <v>326</v>
      </c>
      <c r="C130" s="1" t="s">
        <v>622</v>
      </c>
      <c r="D130" s="2">
        <v>35950</v>
      </c>
      <c r="E130" s="1" t="s">
        <v>243</v>
      </c>
      <c r="F130" s="1">
        <v>3.4</v>
      </c>
      <c r="G130" s="1">
        <v>6</v>
      </c>
      <c r="H130" s="1" t="s">
        <v>147</v>
      </c>
      <c r="I130" s="1" t="s">
        <v>233</v>
      </c>
      <c r="J130" s="1">
        <v>13.1</v>
      </c>
      <c r="K130" s="1">
        <v>10.1</v>
      </c>
      <c r="L130" s="1">
        <v>11.8</v>
      </c>
      <c r="M130" s="1">
        <v>24</v>
      </c>
      <c r="N130" s="1">
        <v>277</v>
      </c>
      <c r="O130" s="1">
        <v>4</v>
      </c>
      <c r="P130" s="1">
        <v>5</v>
      </c>
    </row>
    <row r="131" spans="1:16" ht="15.75" customHeight="1">
      <c r="A131" s="1">
        <v>2022</v>
      </c>
      <c r="B131" s="1" t="s">
        <v>326</v>
      </c>
      <c r="C131" s="1" t="s">
        <v>623</v>
      </c>
      <c r="D131" s="2">
        <v>35950</v>
      </c>
      <c r="E131" s="1" t="s">
        <v>243</v>
      </c>
      <c r="F131" s="1">
        <v>3.4</v>
      </c>
      <c r="G131" s="1">
        <v>6</v>
      </c>
      <c r="H131" s="1" t="s">
        <v>147</v>
      </c>
      <c r="I131" s="1" t="s">
        <v>233</v>
      </c>
      <c r="J131" s="1">
        <v>13.6</v>
      </c>
      <c r="K131" s="1">
        <v>10.4</v>
      </c>
      <c r="L131" s="1">
        <v>12.2</v>
      </c>
      <c r="M131" s="1">
        <v>23</v>
      </c>
      <c r="N131" s="1">
        <v>285</v>
      </c>
      <c r="O131" s="1">
        <v>4</v>
      </c>
      <c r="P131" s="1">
        <v>5</v>
      </c>
    </row>
    <row r="132" spans="1:16" ht="15.75" customHeight="1">
      <c r="A132" s="1">
        <v>2022</v>
      </c>
      <c r="B132" s="1" t="s">
        <v>326</v>
      </c>
      <c r="C132" s="1" t="s">
        <v>499</v>
      </c>
      <c r="D132" s="2">
        <v>45765</v>
      </c>
      <c r="E132" s="1" t="s">
        <v>243</v>
      </c>
      <c r="F132" s="1">
        <v>3.4</v>
      </c>
      <c r="G132" s="1">
        <v>6</v>
      </c>
      <c r="H132" s="1" t="s">
        <v>147</v>
      </c>
      <c r="I132" s="1" t="s">
        <v>233</v>
      </c>
      <c r="J132" s="1">
        <v>13.5</v>
      </c>
      <c r="K132" s="1">
        <v>10.6</v>
      </c>
      <c r="L132" s="1">
        <v>12.2</v>
      </c>
      <c r="M132" s="1">
        <v>23</v>
      </c>
      <c r="N132" s="1">
        <v>286</v>
      </c>
      <c r="O132" s="1">
        <v>4</v>
      </c>
      <c r="P132" s="1">
        <v>5</v>
      </c>
    </row>
    <row r="133" spans="1:16" ht="15.75" customHeight="1">
      <c r="A133" s="1">
        <v>2022</v>
      </c>
      <c r="B133" s="1" t="s">
        <v>326</v>
      </c>
      <c r="C133" s="1" t="s">
        <v>424</v>
      </c>
      <c r="D133" s="2">
        <v>53000</v>
      </c>
      <c r="E133" s="1" t="s">
        <v>243</v>
      </c>
      <c r="F133" s="1">
        <v>3.4</v>
      </c>
      <c r="G133" s="1">
        <v>6</v>
      </c>
      <c r="H133" s="1" t="s">
        <v>147</v>
      </c>
      <c r="I133" s="1" t="s">
        <v>233</v>
      </c>
      <c r="J133" s="1">
        <v>12.7</v>
      </c>
      <c r="K133" s="1">
        <v>10.5</v>
      </c>
      <c r="L133" s="1">
        <v>11.7</v>
      </c>
      <c r="M133" s="1">
        <v>24</v>
      </c>
      <c r="N133" s="1">
        <v>274</v>
      </c>
      <c r="O133" s="1">
        <v>4</v>
      </c>
      <c r="P133" s="1">
        <v>5</v>
      </c>
    </row>
    <row r="134" spans="1:16" ht="15.75" customHeight="1">
      <c r="A134" s="1">
        <v>2022</v>
      </c>
      <c r="B134" s="1" t="s">
        <v>326</v>
      </c>
      <c r="C134" s="1" t="s">
        <v>327</v>
      </c>
      <c r="D134" s="2">
        <v>67505</v>
      </c>
      <c r="E134" s="1" t="s">
        <v>243</v>
      </c>
      <c r="F134" s="1">
        <v>3.4</v>
      </c>
      <c r="G134" s="1">
        <v>6</v>
      </c>
      <c r="H134" s="1" t="s">
        <v>147</v>
      </c>
      <c r="I134" s="1" t="s">
        <v>233</v>
      </c>
      <c r="J134" s="1">
        <v>12.5</v>
      </c>
      <c r="K134" s="1">
        <v>11.2</v>
      </c>
      <c r="L134" s="1">
        <v>11.9</v>
      </c>
      <c r="M134" s="1">
        <v>24</v>
      </c>
      <c r="N134" s="1">
        <v>277</v>
      </c>
      <c r="O134" s="1">
        <v>4</v>
      </c>
      <c r="P134" s="1">
        <v>5</v>
      </c>
    </row>
  </sheetData>
  <autoFilter ref="A1:R134" xr:uid="{00000000-0001-0000-0600-000000000000}"/>
  <phoneticPr fontId="8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R1000"/>
  <sheetViews>
    <sheetView topLeftCell="C1" workbookViewId="0">
      <selection activeCell="Q1" sqref="Q1:R14"/>
    </sheetView>
  </sheetViews>
  <sheetFormatPr defaultColWidth="11.25" defaultRowHeight="15" customHeight="1"/>
  <cols>
    <col min="1" max="1" width="8.4140625" customWidth="1"/>
    <col min="2" max="2" width="7.08203125" customWidth="1"/>
    <col min="3" max="3" width="21.58203125" customWidth="1"/>
    <col min="4" max="4" width="9.08203125" customWidth="1"/>
    <col min="5" max="5" width="9.9140625" customWidth="1"/>
    <col min="6" max="6" width="10.08203125" customWidth="1"/>
    <col min="7" max="7" width="6.9140625" customWidth="1"/>
    <col min="8" max="8" width="9.6640625" customWidth="1"/>
    <col min="9" max="9" width="7.08203125" customWidth="1"/>
    <col min="10" max="10" width="10.1640625" customWidth="1"/>
    <col min="11" max="11" width="10.4140625" customWidth="1"/>
    <col min="12" max="12" width="10" customWidth="1"/>
    <col min="13" max="13" width="11" customWidth="1"/>
    <col min="14" max="14" width="15.58203125" customWidth="1"/>
    <col min="15" max="15" width="8.4140625" customWidth="1"/>
    <col min="16" max="16" width="9.08203125" customWidth="1"/>
    <col min="17" max="17" width="8.25" bestFit="1" customWidth="1"/>
    <col min="18" max="26" width="6.91406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8" ht="15.75" customHeight="1">
      <c r="A2" s="1">
        <v>2022</v>
      </c>
      <c r="B2" s="1" t="s">
        <v>86</v>
      </c>
      <c r="C2" s="1" t="s">
        <v>413</v>
      </c>
      <c r="D2" s="2">
        <v>54600</v>
      </c>
      <c r="E2" s="1" t="s">
        <v>20</v>
      </c>
      <c r="F2" s="1">
        <v>2</v>
      </c>
      <c r="G2" s="1">
        <v>4</v>
      </c>
      <c r="H2" s="1" t="s">
        <v>21</v>
      </c>
      <c r="I2" s="1" t="s">
        <v>233</v>
      </c>
      <c r="J2" s="1">
        <v>10.5</v>
      </c>
      <c r="K2" s="1">
        <v>7.9</v>
      </c>
      <c r="L2" s="1">
        <v>9.4</v>
      </c>
      <c r="M2" s="1">
        <v>30</v>
      </c>
      <c r="N2" s="1">
        <v>218</v>
      </c>
      <c r="O2" s="1">
        <v>5</v>
      </c>
      <c r="P2" s="1">
        <v>7</v>
      </c>
      <c r="R2" s="15"/>
    </row>
    <row r="3" spans="1:18" ht="15.75" customHeight="1">
      <c r="A3" s="1">
        <v>2022</v>
      </c>
      <c r="B3" s="1" t="s">
        <v>92</v>
      </c>
      <c r="C3" s="1" t="s">
        <v>450</v>
      </c>
      <c r="D3" s="2">
        <v>49900</v>
      </c>
      <c r="E3" s="1" t="s">
        <v>20</v>
      </c>
      <c r="F3" s="1">
        <v>2</v>
      </c>
      <c r="G3" s="1">
        <v>4</v>
      </c>
      <c r="H3" s="1" t="s">
        <v>31</v>
      </c>
      <c r="I3" s="1" t="s">
        <v>22</v>
      </c>
      <c r="J3" s="1">
        <v>9.4</v>
      </c>
      <c r="K3" s="1">
        <v>7.4</v>
      </c>
      <c r="L3" s="1">
        <v>8.5</v>
      </c>
      <c r="M3" s="1">
        <v>33</v>
      </c>
      <c r="N3" s="1">
        <v>199</v>
      </c>
      <c r="O3" s="1">
        <v>6</v>
      </c>
      <c r="P3" s="1">
        <v>7</v>
      </c>
    </row>
    <row r="4" spans="1:18" ht="15.75" customHeight="1">
      <c r="A4" s="1">
        <v>2022</v>
      </c>
      <c r="B4" s="1" t="s">
        <v>92</v>
      </c>
      <c r="C4" s="1" t="s">
        <v>340</v>
      </c>
      <c r="D4" s="2">
        <v>63700</v>
      </c>
      <c r="E4" s="1" t="s">
        <v>20</v>
      </c>
      <c r="F4" s="1">
        <v>3</v>
      </c>
      <c r="G4" s="1">
        <v>6</v>
      </c>
      <c r="H4" s="1" t="s">
        <v>31</v>
      </c>
      <c r="I4" s="1" t="s">
        <v>22</v>
      </c>
      <c r="J4" s="1">
        <v>10.8</v>
      </c>
      <c r="K4" s="1">
        <v>8.1</v>
      </c>
      <c r="L4" s="1">
        <v>9.6</v>
      </c>
      <c r="M4" s="1">
        <v>29</v>
      </c>
      <c r="N4" s="1">
        <v>223</v>
      </c>
      <c r="O4" s="1">
        <v>5</v>
      </c>
      <c r="P4" s="1">
        <v>5</v>
      </c>
    </row>
    <row r="5" spans="1:18" ht="15.75" customHeight="1">
      <c r="A5" s="1">
        <v>2022</v>
      </c>
      <c r="B5" s="1" t="s">
        <v>281</v>
      </c>
      <c r="C5" s="1" t="s">
        <v>319</v>
      </c>
      <c r="D5" s="2">
        <v>68400</v>
      </c>
      <c r="E5" s="1" t="s">
        <v>20</v>
      </c>
      <c r="F5" s="1">
        <v>6.2</v>
      </c>
      <c r="G5" s="1">
        <v>8</v>
      </c>
      <c r="H5" s="1" t="s">
        <v>31</v>
      </c>
      <c r="I5" s="1" t="s">
        <v>22</v>
      </c>
      <c r="J5" s="1">
        <v>15.1</v>
      </c>
      <c r="K5" s="1">
        <v>9.6</v>
      </c>
      <c r="L5" s="1">
        <v>12.6</v>
      </c>
      <c r="M5" s="1">
        <v>22</v>
      </c>
      <c r="N5" s="1">
        <v>297</v>
      </c>
      <c r="O5" s="1">
        <v>4</v>
      </c>
      <c r="P5" s="1">
        <v>5</v>
      </c>
    </row>
    <row r="6" spans="1:18" ht="15.75" customHeight="1">
      <c r="A6" s="1">
        <v>2022</v>
      </c>
      <c r="B6" s="1" t="s">
        <v>258</v>
      </c>
      <c r="C6" s="1" t="s">
        <v>594</v>
      </c>
      <c r="D6" s="2">
        <v>38045</v>
      </c>
      <c r="E6" s="1" t="s">
        <v>20</v>
      </c>
      <c r="F6" s="1">
        <v>3.5</v>
      </c>
      <c r="G6" s="1">
        <v>6</v>
      </c>
      <c r="H6" s="1" t="s">
        <v>21</v>
      </c>
      <c r="I6" s="1" t="s">
        <v>22</v>
      </c>
      <c r="J6" s="1">
        <v>19.899999999999999</v>
      </c>
      <c r="K6" s="1">
        <v>12.8</v>
      </c>
      <c r="L6" s="1">
        <v>16.7</v>
      </c>
      <c r="M6" s="1">
        <v>17</v>
      </c>
      <c r="N6" s="1">
        <v>395</v>
      </c>
      <c r="O6" s="1">
        <v>2</v>
      </c>
      <c r="P6" s="1">
        <v>3</v>
      </c>
    </row>
    <row r="7" spans="1:18" ht="15.75" customHeight="1">
      <c r="A7" s="1">
        <v>2022</v>
      </c>
      <c r="B7" s="1" t="s">
        <v>168</v>
      </c>
      <c r="C7" s="1" t="s">
        <v>296</v>
      </c>
      <c r="D7" s="2">
        <v>73000</v>
      </c>
      <c r="E7" s="1" t="s">
        <v>20</v>
      </c>
      <c r="F7" s="1">
        <v>5</v>
      </c>
      <c r="G7" s="1">
        <v>8</v>
      </c>
      <c r="H7" s="1" t="s">
        <v>31</v>
      </c>
      <c r="I7" s="1" t="s">
        <v>22</v>
      </c>
      <c r="J7" s="1">
        <v>14.1</v>
      </c>
      <c r="K7" s="1">
        <v>9.6999999999999993</v>
      </c>
      <c r="L7" s="1">
        <v>12.1</v>
      </c>
      <c r="M7" s="1">
        <v>23</v>
      </c>
      <c r="N7" s="1">
        <v>286</v>
      </c>
      <c r="O7" s="1">
        <v>4</v>
      </c>
      <c r="P7" s="1">
        <v>3</v>
      </c>
    </row>
    <row r="8" spans="1:18" ht="15.75" customHeight="1">
      <c r="A8" s="1">
        <v>2022</v>
      </c>
      <c r="B8" s="1" t="s">
        <v>168</v>
      </c>
      <c r="C8" s="1" t="s">
        <v>245</v>
      </c>
      <c r="D8" s="2">
        <v>83000</v>
      </c>
      <c r="E8" s="1" t="s">
        <v>20</v>
      </c>
      <c r="F8" s="1">
        <v>5</v>
      </c>
      <c r="G8" s="1">
        <v>8</v>
      </c>
      <c r="H8" s="1" t="s">
        <v>31</v>
      </c>
      <c r="I8" s="1" t="s">
        <v>22</v>
      </c>
      <c r="J8" s="1">
        <v>15.2</v>
      </c>
      <c r="K8" s="1">
        <v>9.8000000000000007</v>
      </c>
      <c r="L8" s="1">
        <v>12.7</v>
      </c>
      <c r="M8" s="1">
        <v>22</v>
      </c>
      <c r="N8" s="1">
        <v>299</v>
      </c>
      <c r="O8" s="1">
        <v>3</v>
      </c>
      <c r="P8" s="1">
        <v>3</v>
      </c>
    </row>
    <row r="9" spans="1:18" ht="15.75" customHeight="1">
      <c r="A9" s="1">
        <v>2022</v>
      </c>
      <c r="B9" s="1" t="s">
        <v>168</v>
      </c>
      <c r="C9" s="1" t="s">
        <v>311</v>
      </c>
      <c r="D9" s="2">
        <v>69900</v>
      </c>
      <c r="E9" s="1" t="s">
        <v>20</v>
      </c>
      <c r="F9" s="1">
        <v>5</v>
      </c>
      <c r="G9" s="1">
        <v>8</v>
      </c>
      <c r="H9" s="1" t="s">
        <v>31</v>
      </c>
      <c r="I9" s="1" t="s">
        <v>22</v>
      </c>
      <c r="J9" s="1">
        <v>14.1</v>
      </c>
      <c r="K9" s="1">
        <v>9.6999999999999993</v>
      </c>
      <c r="L9" s="1">
        <v>12.1</v>
      </c>
      <c r="M9" s="1">
        <v>23</v>
      </c>
      <c r="N9" s="1">
        <v>286</v>
      </c>
      <c r="O9" s="1">
        <v>4</v>
      </c>
      <c r="P9" s="1">
        <v>3</v>
      </c>
    </row>
    <row r="10" spans="1:18" ht="15.75" customHeight="1">
      <c r="A10" s="1">
        <v>2022</v>
      </c>
      <c r="B10" s="1" t="s">
        <v>168</v>
      </c>
      <c r="C10" s="1" t="s">
        <v>254</v>
      </c>
      <c r="D10" s="2">
        <v>79900</v>
      </c>
      <c r="E10" s="1" t="s">
        <v>20</v>
      </c>
      <c r="F10" s="1">
        <v>5</v>
      </c>
      <c r="G10" s="1">
        <v>8</v>
      </c>
      <c r="H10" s="1" t="s">
        <v>31</v>
      </c>
      <c r="I10" s="1" t="s">
        <v>22</v>
      </c>
      <c r="J10" s="1">
        <v>15.2</v>
      </c>
      <c r="K10" s="1">
        <v>9.8000000000000007</v>
      </c>
      <c r="L10" s="1">
        <v>12.7</v>
      </c>
      <c r="M10" s="1">
        <v>22</v>
      </c>
      <c r="N10" s="1">
        <v>299</v>
      </c>
      <c r="O10" s="1">
        <v>3</v>
      </c>
      <c r="P10" s="1">
        <v>3</v>
      </c>
    </row>
    <row r="11" spans="1:18" ht="15.75" customHeight="1">
      <c r="A11" s="1">
        <v>2022</v>
      </c>
      <c r="B11" s="1" t="s">
        <v>612</v>
      </c>
      <c r="C11" s="1" t="s">
        <v>726</v>
      </c>
      <c r="D11" s="2">
        <v>28050</v>
      </c>
      <c r="E11" s="1" t="s">
        <v>20</v>
      </c>
      <c r="F11" s="1">
        <v>2</v>
      </c>
      <c r="G11" s="1">
        <v>4</v>
      </c>
      <c r="H11" s="1" t="s">
        <v>392</v>
      </c>
      <c r="I11" s="1" t="s">
        <v>22</v>
      </c>
      <c r="J11" s="1">
        <v>9</v>
      </c>
      <c r="K11" s="1">
        <v>6.6</v>
      </c>
      <c r="L11" s="1">
        <v>7.9</v>
      </c>
      <c r="M11" s="1">
        <v>36</v>
      </c>
      <c r="N11" s="1">
        <v>186</v>
      </c>
      <c r="O11" s="1">
        <v>6</v>
      </c>
      <c r="P11" s="1">
        <v>3</v>
      </c>
    </row>
    <row r="12" spans="1:18" ht="15.75" customHeight="1">
      <c r="A12" s="1">
        <v>2022</v>
      </c>
      <c r="B12" s="1" t="s">
        <v>612</v>
      </c>
      <c r="C12" s="1" t="s">
        <v>681</v>
      </c>
      <c r="D12" s="2">
        <v>31550</v>
      </c>
      <c r="E12" s="1" t="s">
        <v>20</v>
      </c>
      <c r="F12" s="1">
        <v>2</v>
      </c>
      <c r="G12" s="1">
        <v>4</v>
      </c>
      <c r="H12" s="1" t="s">
        <v>84</v>
      </c>
      <c r="I12" s="1" t="s">
        <v>22</v>
      </c>
      <c r="J12" s="1">
        <v>9</v>
      </c>
      <c r="K12" s="1">
        <v>7</v>
      </c>
      <c r="L12" s="1">
        <v>8.1</v>
      </c>
      <c r="M12" s="1">
        <v>35</v>
      </c>
      <c r="N12" s="1">
        <v>189</v>
      </c>
      <c r="O12" s="1">
        <v>6</v>
      </c>
      <c r="P12" s="1">
        <v>3</v>
      </c>
    </row>
    <row r="13" spans="1:18" ht="15.75" customHeight="1">
      <c r="A13" s="1">
        <v>2022</v>
      </c>
      <c r="B13" s="1" t="s">
        <v>326</v>
      </c>
      <c r="C13" s="1" t="s">
        <v>529</v>
      </c>
      <c r="D13" s="2">
        <v>43540</v>
      </c>
      <c r="E13" s="1" t="s">
        <v>20</v>
      </c>
      <c r="F13" s="1">
        <v>2</v>
      </c>
      <c r="G13" s="1">
        <v>4</v>
      </c>
      <c r="H13" s="1" t="s">
        <v>31</v>
      </c>
      <c r="I13" s="1" t="s">
        <v>22</v>
      </c>
      <c r="J13" s="1">
        <v>9.3000000000000007</v>
      </c>
      <c r="K13" s="1">
        <v>7.2</v>
      </c>
      <c r="L13" s="1">
        <v>8.4</v>
      </c>
      <c r="M13" s="1">
        <v>34</v>
      </c>
      <c r="N13" s="1">
        <v>195</v>
      </c>
      <c r="O13" s="1">
        <v>6</v>
      </c>
      <c r="P13" s="1">
        <v>7</v>
      </c>
    </row>
    <row r="14" spans="1:18" ht="15.75" customHeight="1">
      <c r="A14" s="1">
        <v>2022</v>
      </c>
      <c r="B14" s="1" t="s">
        <v>326</v>
      </c>
      <c r="C14" s="1" t="s">
        <v>435</v>
      </c>
      <c r="D14" s="2">
        <v>51890</v>
      </c>
      <c r="E14" s="1" t="s">
        <v>20</v>
      </c>
      <c r="F14" s="1">
        <v>3</v>
      </c>
      <c r="G14" s="1">
        <v>6</v>
      </c>
      <c r="H14" s="1" t="s">
        <v>31</v>
      </c>
      <c r="I14" s="1" t="s">
        <v>22</v>
      </c>
      <c r="J14" s="1">
        <v>10.6</v>
      </c>
      <c r="K14" s="1">
        <v>8</v>
      </c>
      <c r="L14" s="1">
        <v>9.4</v>
      </c>
      <c r="M14" s="1">
        <v>30</v>
      </c>
      <c r="N14" s="1">
        <v>218</v>
      </c>
      <c r="O14" s="1">
        <v>5</v>
      </c>
      <c r="P14" s="1">
        <v>5</v>
      </c>
    </row>
    <row r="15" spans="1:18" ht="15.75" customHeight="1">
      <c r="R15" t="str">
        <f t="shared" ref="R15:R66" si="0">B15&amp;C15&amp;E15&amp;F15&amp;G15&amp;H15</f>
        <v/>
      </c>
    </row>
    <row r="16" spans="1:18" ht="15.75" customHeight="1">
      <c r="R16" t="str">
        <f t="shared" si="0"/>
        <v/>
      </c>
    </row>
    <row r="17" spans="18:18" ht="15.75" customHeight="1">
      <c r="R17" t="str">
        <f t="shared" si="0"/>
        <v/>
      </c>
    </row>
    <row r="18" spans="18:18" ht="15.75" customHeight="1">
      <c r="R18" t="str">
        <f t="shared" si="0"/>
        <v/>
      </c>
    </row>
    <row r="19" spans="18:18" ht="15.75" customHeight="1">
      <c r="R19" t="str">
        <f t="shared" si="0"/>
        <v/>
      </c>
    </row>
    <row r="20" spans="18:18" ht="15.75" customHeight="1">
      <c r="R20" t="str">
        <f t="shared" si="0"/>
        <v/>
      </c>
    </row>
    <row r="21" spans="18:18" ht="15.75" customHeight="1">
      <c r="R21" t="str">
        <f t="shared" si="0"/>
        <v/>
      </c>
    </row>
    <row r="22" spans="18:18" ht="15.75" customHeight="1">
      <c r="R22" t="str">
        <f t="shared" si="0"/>
        <v/>
      </c>
    </row>
    <row r="23" spans="18:18" ht="15.75" customHeight="1">
      <c r="R23" t="str">
        <f t="shared" si="0"/>
        <v/>
      </c>
    </row>
    <row r="24" spans="18:18" ht="15.75" customHeight="1">
      <c r="R24" t="str">
        <f t="shared" si="0"/>
        <v/>
      </c>
    </row>
    <row r="25" spans="18:18" ht="15.75" customHeight="1">
      <c r="R25" t="str">
        <f t="shared" si="0"/>
        <v/>
      </c>
    </row>
    <row r="26" spans="18:18" ht="15.75" customHeight="1">
      <c r="R26" t="str">
        <f t="shared" si="0"/>
        <v/>
      </c>
    </row>
    <row r="27" spans="18:18" ht="15.75" customHeight="1">
      <c r="R27" t="str">
        <f t="shared" si="0"/>
        <v/>
      </c>
    </row>
    <row r="28" spans="18:18" ht="15.75" customHeight="1">
      <c r="R28" t="str">
        <f t="shared" si="0"/>
        <v/>
      </c>
    </row>
    <row r="29" spans="18:18" ht="15.75" customHeight="1">
      <c r="R29" t="str">
        <f t="shared" si="0"/>
        <v/>
      </c>
    </row>
    <row r="30" spans="18:18" ht="15.75" customHeight="1">
      <c r="R30" t="str">
        <f t="shared" si="0"/>
        <v/>
      </c>
    </row>
    <row r="31" spans="18:18" ht="15.75" customHeight="1">
      <c r="R31" t="str">
        <f t="shared" si="0"/>
        <v/>
      </c>
    </row>
    <row r="32" spans="18:18" ht="15.75" customHeight="1">
      <c r="R32" t="str">
        <f t="shared" si="0"/>
        <v/>
      </c>
    </row>
    <row r="33" spans="18:18" ht="15.75" customHeight="1">
      <c r="R33" t="str">
        <f t="shared" si="0"/>
        <v/>
      </c>
    </row>
    <row r="34" spans="18:18" ht="15.75" customHeight="1">
      <c r="R34" t="str">
        <f t="shared" si="0"/>
        <v/>
      </c>
    </row>
    <row r="35" spans="18:18" ht="15.75" customHeight="1">
      <c r="R35" t="str">
        <f t="shared" si="0"/>
        <v/>
      </c>
    </row>
    <row r="36" spans="18:18" ht="15.75" customHeight="1">
      <c r="R36" t="str">
        <f t="shared" si="0"/>
        <v/>
      </c>
    </row>
    <row r="37" spans="18:18" ht="15.75" customHeight="1">
      <c r="R37" t="str">
        <f t="shared" si="0"/>
        <v/>
      </c>
    </row>
    <row r="38" spans="18:18" ht="15.75" customHeight="1">
      <c r="R38" t="str">
        <f t="shared" si="0"/>
        <v/>
      </c>
    </row>
    <row r="39" spans="18:18" ht="15.75" customHeight="1">
      <c r="R39" t="str">
        <f t="shared" si="0"/>
        <v/>
      </c>
    </row>
    <row r="40" spans="18:18" ht="15.75" customHeight="1">
      <c r="R40" t="str">
        <f t="shared" si="0"/>
        <v/>
      </c>
    </row>
    <row r="41" spans="18:18" ht="15.75" customHeight="1">
      <c r="R41" t="str">
        <f t="shared" si="0"/>
        <v/>
      </c>
    </row>
    <row r="42" spans="18:18" ht="15.75" customHeight="1">
      <c r="R42" t="str">
        <f t="shared" si="0"/>
        <v/>
      </c>
    </row>
    <row r="43" spans="18:18" ht="15.75" customHeight="1">
      <c r="R43" t="str">
        <f t="shared" si="0"/>
        <v/>
      </c>
    </row>
    <row r="44" spans="18:18" ht="15.75" customHeight="1">
      <c r="R44" t="str">
        <f t="shared" si="0"/>
        <v/>
      </c>
    </row>
    <row r="45" spans="18:18" ht="15.75" customHeight="1">
      <c r="R45" t="str">
        <f t="shared" si="0"/>
        <v/>
      </c>
    </row>
    <row r="46" spans="18:18" ht="15.75" customHeight="1">
      <c r="R46" t="str">
        <f t="shared" si="0"/>
        <v/>
      </c>
    </row>
    <row r="47" spans="18:18" ht="15.75" customHeight="1">
      <c r="R47" t="str">
        <f t="shared" si="0"/>
        <v/>
      </c>
    </row>
    <row r="48" spans="18:18" ht="15.75" customHeight="1">
      <c r="R48" t="str">
        <f t="shared" si="0"/>
        <v/>
      </c>
    </row>
    <row r="49" spans="18:18" ht="15.75" customHeight="1">
      <c r="R49" t="str">
        <f t="shared" si="0"/>
        <v/>
      </c>
    </row>
    <row r="50" spans="18:18" ht="15.75" customHeight="1">
      <c r="R50" t="str">
        <f t="shared" si="0"/>
        <v/>
      </c>
    </row>
    <row r="51" spans="18:18" ht="15.75" customHeight="1">
      <c r="R51" t="str">
        <f t="shared" si="0"/>
        <v/>
      </c>
    </row>
    <row r="52" spans="18:18" ht="15.75" customHeight="1">
      <c r="R52" t="str">
        <f t="shared" si="0"/>
        <v/>
      </c>
    </row>
    <row r="53" spans="18:18" ht="15.75" customHeight="1">
      <c r="R53" t="str">
        <f t="shared" si="0"/>
        <v/>
      </c>
    </row>
    <row r="54" spans="18:18" ht="15.75" customHeight="1">
      <c r="R54" t="str">
        <f t="shared" si="0"/>
        <v/>
      </c>
    </row>
    <row r="55" spans="18:18" ht="15.75" customHeight="1">
      <c r="R55" t="str">
        <f t="shared" si="0"/>
        <v/>
      </c>
    </row>
    <row r="56" spans="18:18" ht="15.75" customHeight="1">
      <c r="R56" t="str">
        <f t="shared" si="0"/>
        <v/>
      </c>
    </row>
    <row r="57" spans="18:18" ht="15.75" customHeight="1">
      <c r="R57" t="str">
        <f t="shared" si="0"/>
        <v/>
      </c>
    </row>
    <row r="58" spans="18:18" ht="15.75" customHeight="1">
      <c r="R58" t="str">
        <f t="shared" si="0"/>
        <v/>
      </c>
    </row>
    <row r="59" spans="18:18" ht="15.75" customHeight="1">
      <c r="R59" t="str">
        <f t="shared" si="0"/>
        <v/>
      </c>
    </row>
    <row r="60" spans="18:18" ht="15.75" customHeight="1">
      <c r="R60" t="str">
        <f t="shared" si="0"/>
        <v/>
      </c>
    </row>
    <row r="61" spans="18:18" ht="15.75" customHeight="1">
      <c r="R61" t="str">
        <f t="shared" si="0"/>
        <v/>
      </c>
    </row>
    <row r="62" spans="18:18" ht="15.75" customHeight="1">
      <c r="R62" t="str">
        <f t="shared" si="0"/>
        <v/>
      </c>
    </row>
    <row r="63" spans="18:18" ht="15.75" customHeight="1">
      <c r="R63" t="str">
        <f t="shared" si="0"/>
        <v/>
      </c>
    </row>
    <row r="64" spans="18:18" ht="15.75" customHeight="1">
      <c r="R64" t="str">
        <f t="shared" si="0"/>
        <v/>
      </c>
    </row>
    <row r="65" spans="18:18" ht="15.75" customHeight="1">
      <c r="R65" t="str">
        <f t="shared" si="0"/>
        <v/>
      </c>
    </row>
    <row r="66" spans="18:18" ht="15.75" customHeight="1">
      <c r="R66" t="str">
        <f t="shared" si="0"/>
        <v/>
      </c>
    </row>
    <row r="67" spans="18:18" ht="15.75" customHeight="1">
      <c r="R67" t="str">
        <f t="shared" ref="R67:R130" si="1">B67&amp;C67&amp;E67&amp;F67&amp;G67&amp;H67</f>
        <v/>
      </c>
    </row>
    <row r="68" spans="18:18" ht="15.75" customHeight="1">
      <c r="R68" t="str">
        <f t="shared" si="1"/>
        <v/>
      </c>
    </row>
    <row r="69" spans="18:18" ht="15.75" customHeight="1">
      <c r="R69" t="str">
        <f t="shared" si="1"/>
        <v/>
      </c>
    </row>
    <row r="70" spans="18:18" ht="15.75" customHeight="1">
      <c r="R70" t="str">
        <f t="shared" si="1"/>
        <v/>
      </c>
    </row>
    <row r="71" spans="18:18" ht="15.75" customHeight="1">
      <c r="R71" t="str">
        <f t="shared" si="1"/>
        <v/>
      </c>
    </row>
    <row r="72" spans="18:18" ht="15.75" customHeight="1">
      <c r="R72" t="str">
        <f t="shared" si="1"/>
        <v/>
      </c>
    </row>
    <row r="73" spans="18:18" ht="15.75" customHeight="1">
      <c r="R73" t="str">
        <f t="shared" si="1"/>
        <v/>
      </c>
    </row>
    <row r="74" spans="18:18" ht="15.75" customHeight="1">
      <c r="R74" t="str">
        <f t="shared" si="1"/>
        <v/>
      </c>
    </row>
    <row r="75" spans="18:18" ht="15.75" customHeight="1">
      <c r="R75" t="str">
        <f t="shared" si="1"/>
        <v/>
      </c>
    </row>
    <row r="76" spans="18:18" ht="15.75" customHeight="1">
      <c r="R76" t="str">
        <f t="shared" si="1"/>
        <v/>
      </c>
    </row>
    <row r="77" spans="18:18" ht="15.75" customHeight="1">
      <c r="R77" t="str">
        <f t="shared" si="1"/>
        <v/>
      </c>
    </row>
    <row r="78" spans="18:18" ht="15.75" customHeight="1">
      <c r="R78" t="str">
        <f t="shared" si="1"/>
        <v/>
      </c>
    </row>
    <row r="79" spans="18:18" ht="15.75" customHeight="1">
      <c r="R79" t="str">
        <f t="shared" si="1"/>
        <v/>
      </c>
    </row>
    <row r="80" spans="18:18" ht="15.75" customHeight="1">
      <c r="R80" t="str">
        <f t="shared" si="1"/>
        <v/>
      </c>
    </row>
    <row r="81" spans="18:18" ht="15.75" customHeight="1">
      <c r="R81" t="str">
        <f t="shared" si="1"/>
        <v/>
      </c>
    </row>
    <row r="82" spans="18:18" ht="15.75" customHeight="1">
      <c r="R82" t="str">
        <f t="shared" si="1"/>
        <v/>
      </c>
    </row>
    <row r="83" spans="18:18" ht="15.75" customHeight="1">
      <c r="R83" t="str">
        <f t="shared" si="1"/>
        <v/>
      </c>
    </row>
    <row r="84" spans="18:18" ht="15.75" customHeight="1">
      <c r="R84" t="str">
        <f t="shared" si="1"/>
        <v/>
      </c>
    </row>
    <row r="85" spans="18:18" ht="15.75" customHeight="1">
      <c r="R85" t="str">
        <f t="shared" si="1"/>
        <v/>
      </c>
    </row>
    <row r="86" spans="18:18" ht="15.75" customHeight="1">
      <c r="R86" t="str">
        <f t="shared" si="1"/>
        <v/>
      </c>
    </row>
    <row r="87" spans="18:18" ht="15.75" customHeight="1">
      <c r="R87" t="str">
        <f t="shared" si="1"/>
        <v/>
      </c>
    </row>
    <row r="88" spans="18:18" ht="15.75" customHeight="1">
      <c r="R88" t="str">
        <f t="shared" si="1"/>
        <v/>
      </c>
    </row>
    <row r="89" spans="18:18" ht="15.75" customHeight="1">
      <c r="R89" t="str">
        <f t="shared" si="1"/>
        <v/>
      </c>
    </row>
    <row r="90" spans="18:18" ht="15.75" customHeight="1">
      <c r="R90" t="str">
        <f t="shared" si="1"/>
        <v/>
      </c>
    </row>
    <row r="91" spans="18:18" ht="15.75" customHeight="1">
      <c r="R91" t="str">
        <f t="shared" si="1"/>
        <v/>
      </c>
    </row>
    <row r="92" spans="18:18" ht="15.75" customHeight="1">
      <c r="R92" t="str">
        <f t="shared" si="1"/>
        <v/>
      </c>
    </row>
    <row r="93" spans="18:18" ht="15.75" customHeight="1">
      <c r="R93" t="str">
        <f t="shared" si="1"/>
        <v/>
      </c>
    </row>
    <row r="94" spans="18:18" ht="15.75" customHeight="1">
      <c r="R94" t="str">
        <f t="shared" si="1"/>
        <v/>
      </c>
    </row>
    <row r="95" spans="18:18" ht="15.75" customHeight="1">
      <c r="R95" t="str">
        <f t="shared" si="1"/>
        <v/>
      </c>
    </row>
    <row r="96" spans="18:18" ht="15.75" customHeight="1">
      <c r="R96" t="str">
        <f t="shared" si="1"/>
        <v/>
      </c>
    </row>
    <row r="97" spans="18:18" ht="15.75" customHeight="1">
      <c r="R97" t="str">
        <f t="shared" si="1"/>
        <v/>
      </c>
    </row>
    <row r="98" spans="18:18" ht="15.75" customHeight="1">
      <c r="R98" t="str">
        <f t="shared" si="1"/>
        <v/>
      </c>
    </row>
    <row r="99" spans="18:18" ht="15.75" customHeight="1">
      <c r="R99" t="str">
        <f t="shared" si="1"/>
        <v/>
      </c>
    </row>
    <row r="100" spans="18:18" ht="15.75" customHeight="1">
      <c r="R100" t="str">
        <f t="shared" si="1"/>
        <v/>
      </c>
    </row>
    <row r="101" spans="18:18" ht="15.75" customHeight="1">
      <c r="R101" t="str">
        <f t="shared" si="1"/>
        <v/>
      </c>
    </row>
    <row r="102" spans="18:18" ht="15.75" customHeight="1">
      <c r="R102" t="str">
        <f t="shared" si="1"/>
        <v/>
      </c>
    </row>
    <row r="103" spans="18:18" ht="15.75" customHeight="1">
      <c r="R103" t="str">
        <f t="shared" si="1"/>
        <v/>
      </c>
    </row>
    <row r="104" spans="18:18" ht="15.75" customHeight="1">
      <c r="R104" t="str">
        <f t="shared" si="1"/>
        <v/>
      </c>
    </row>
    <row r="105" spans="18:18" ht="15.75" customHeight="1">
      <c r="R105" t="str">
        <f t="shared" si="1"/>
        <v/>
      </c>
    </row>
    <row r="106" spans="18:18" ht="15.75" customHeight="1">
      <c r="R106" t="str">
        <f t="shared" si="1"/>
        <v/>
      </c>
    </row>
    <row r="107" spans="18:18" ht="15.75" customHeight="1">
      <c r="R107" t="str">
        <f t="shared" si="1"/>
        <v/>
      </c>
    </row>
    <row r="108" spans="18:18" ht="15.75" customHeight="1">
      <c r="R108" t="str">
        <f t="shared" si="1"/>
        <v/>
      </c>
    </row>
    <row r="109" spans="18:18" ht="15.75" customHeight="1">
      <c r="R109" t="str">
        <f t="shared" si="1"/>
        <v/>
      </c>
    </row>
    <row r="110" spans="18:18" ht="15.75" customHeight="1">
      <c r="R110" t="str">
        <f t="shared" si="1"/>
        <v/>
      </c>
    </row>
    <row r="111" spans="18:18" ht="15.75" customHeight="1">
      <c r="R111" t="str">
        <f t="shared" si="1"/>
        <v/>
      </c>
    </row>
    <row r="112" spans="18:18" ht="15.75" customHeight="1">
      <c r="R112" t="str">
        <f t="shared" si="1"/>
        <v/>
      </c>
    </row>
    <row r="113" spans="18:18" ht="15.75" customHeight="1">
      <c r="R113" t="str">
        <f t="shared" si="1"/>
        <v/>
      </c>
    </row>
    <row r="114" spans="18:18" ht="15.75" customHeight="1">
      <c r="R114" t="str">
        <f t="shared" si="1"/>
        <v/>
      </c>
    </row>
    <row r="115" spans="18:18" ht="15.75" customHeight="1">
      <c r="R115" t="str">
        <f t="shared" si="1"/>
        <v/>
      </c>
    </row>
    <row r="116" spans="18:18" ht="15.75" customHeight="1">
      <c r="R116" t="str">
        <f t="shared" si="1"/>
        <v/>
      </c>
    </row>
    <row r="117" spans="18:18" ht="15.75" customHeight="1">
      <c r="R117" t="str">
        <f t="shared" si="1"/>
        <v/>
      </c>
    </row>
    <row r="118" spans="18:18" ht="15.75" customHeight="1">
      <c r="R118" t="str">
        <f t="shared" si="1"/>
        <v/>
      </c>
    </row>
    <row r="119" spans="18:18" ht="15.75" customHeight="1">
      <c r="R119" t="str">
        <f t="shared" si="1"/>
        <v/>
      </c>
    </row>
    <row r="120" spans="18:18" ht="15.75" customHeight="1">
      <c r="R120" t="str">
        <f t="shared" si="1"/>
        <v/>
      </c>
    </row>
    <row r="121" spans="18:18" ht="15.75" customHeight="1">
      <c r="R121" t="str">
        <f t="shared" si="1"/>
        <v/>
      </c>
    </row>
    <row r="122" spans="18:18" ht="15.75" customHeight="1">
      <c r="R122" t="str">
        <f t="shared" si="1"/>
        <v/>
      </c>
    </row>
    <row r="123" spans="18:18" ht="15.75" customHeight="1">
      <c r="R123" t="str">
        <f t="shared" si="1"/>
        <v/>
      </c>
    </row>
    <row r="124" spans="18:18" ht="15.75" customHeight="1">
      <c r="R124" t="str">
        <f t="shared" si="1"/>
        <v/>
      </c>
    </row>
    <row r="125" spans="18:18" ht="15.75" customHeight="1">
      <c r="R125" t="str">
        <f t="shared" si="1"/>
        <v/>
      </c>
    </row>
    <row r="126" spans="18:18" ht="15.75" customHeight="1">
      <c r="R126" t="str">
        <f t="shared" si="1"/>
        <v/>
      </c>
    </row>
    <row r="127" spans="18:18" ht="15.75" customHeight="1">
      <c r="R127" t="str">
        <f t="shared" si="1"/>
        <v/>
      </c>
    </row>
    <row r="128" spans="18:18" ht="15.75" customHeight="1">
      <c r="R128" t="str">
        <f t="shared" si="1"/>
        <v/>
      </c>
    </row>
    <row r="129" spans="18:18" ht="15.75" customHeight="1">
      <c r="R129" t="str">
        <f t="shared" si="1"/>
        <v/>
      </c>
    </row>
    <row r="130" spans="18:18" ht="15.75" customHeight="1">
      <c r="R130" t="str">
        <f t="shared" si="1"/>
        <v/>
      </c>
    </row>
    <row r="131" spans="18:18" ht="15.75" customHeight="1">
      <c r="R131" t="str">
        <f t="shared" ref="R131:R165" si="2">B131&amp;C131&amp;E131&amp;F131&amp;G131&amp;H131</f>
        <v/>
      </c>
    </row>
    <row r="132" spans="18:18" ht="15.75" customHeight="1">
      <c r="R132" t="str">
        <f t="shared" si="2"/>
        <v/>
      </c>
    </row>
    <row r="133" spans="18:18" ht="15.75" customHeight="1">
      <c r="R133" t="str">
        <f t="shared" si="2"/>
        <v/>
      </c>
    </row>
    <row r="134" spans="18:18" ht="15.75" customHeight="1">
      <c r="R134" t="str">
        <f t="shared" si="2"/>
        <v/>
      </c>
    </row>
    <row r="135" spans="18:18" ht="15.75" customHeight="1">
      <c r="R135" t="str">
        <f t="shared" si="2"/>
        <v/>
      </c>
    </row>
    <row r="136" spans="18:18" ht="15.75" customHeight="1">
      <c r="R136" t="str">
        <f t="shared" si="2"/>
        <v/>
      </c>
    </row>
    <row r="137" spans="18:18" ht="15.75" customHeight="1">
      <c r="R137" t="str">
        <f t="shared" si="2"/>
        <v/>
      </c>
    </row>
    <row r="138" spans="18:18" ht="15.75" customHeight="1">
      <c r="R138" t="str">
        <f t="shared" si="2"/>
        <v/>
      </c>
    </row>
    <row r="139" spans="18:18" ht="15.75" customHeight="1">
      <c r="R139" t="str">
        <f t="shared" si="2"/>
        <v/>
      </c>
    </row>
    <row r="140" spans="18:18" ht="15.75" customHeight="1">
      <c r="R140" t="str">
        <f t="shared" si="2"/>
        <v/>
      </c>
    </row>
    <row r="141" spans="18:18" ht="15.75" customHeight="1">
      <c r="R141" t="str">
        <f t="shared" si="2"/>
        <v/>
      </c>
    </row>
    <row r="142" spans="18:18" ht="15.75" customHeight="1">
      <c r="R142" t="str">
        <f t="shared" si="2"/>
        <v/>
      </c>
    </row>
    <row r="143" spans="18:18" ht="15.75" customHeight="1">
      <c r="R143" t="str">
        <f t="shared" si="2"/>
        <v/>
      </c>
    </row>
    <row r="144" spans="18:18" ht="15.75" customHeight="1">
      <c r="R144" t="str">
        <f t="shared" si="2"/>
        <v/>
      </c>
    </row>
    <row r="145" spans="18:18" ht="15.75" customHeight="1">
      <c r="R145" t="str">
        <f t="shared" si="2"/>
        <v/>
      </c>
    </row>
    <row r="146" spans="18:18" ht="15.75" customHeight="1">
      <c r="R146" t="str">
        <f t="shared" si="2"/>
        <v/>
      </c>
    </row>
    <row r="147" spans="18:18" ht="15.75" customHeight="1">
      <c r="R147" t="str">
        <f t="shared" si="2"/>
        <v/>
      </c>
    </row>
    <row r="148" spans="18:18" ht="15.75" customHeight="1">
      <c r="R148" t="str">
        <f t="shared" si="2"/>
        <v/>
      </c>
    </row>
    <row r="149" spans="18:18" ht="15.75" customHeight="1">
      <c r="R149" t="str">
        <f t="shared" si="2"/>
        <v/>
      </c>
    </row>
    <row r="150" spans="18:18" ht="15.75" customHeight="1">
      <c r="R150" t="str">
        <f t="shared" si="2"/>
        <v/>
      </c>
    </row>
    <row r="151" spans="18:18" ht="15.75" customHeight="1">
      <c r="R151" t="str">
        <f t="shared" si="2"/>
        <v/>
      </c>
    </row>
    <row r="152" spans="18:18" ht="15.75" customHeight="1">
      <c r="R152" t="str">
        <f t="shared" si="2"/>
        <v/>
      </c>
    </row>
    <row r="153" spans="18:18" ht="15.75" customHeight="1">
      <c r="R153" t="str">
        <f t="shared" si="2"/>
        <v/>
      </c>
    </row>
    <row r="154" spans="18:18" ht="15.75" customHeight="1">
      <c r="R154" t="str">
        <f t="shared" si="2"/>
        <v/>
      </c>
    </row>
    <row r="155" spans="18:18" ht="15.75" customHeight="1">
      <c r="R155" t="str">
        <f t="shared" si="2"/>
        <v/>
      </c>
    </row>
    <row r="156" spans="18:18" ht="15.75" customHeight="1">
      <c r="R156" t="str">
        <f t="shared" si="2"/>
        <v/>
      </c>
    </row>
    <row r="157" spans="18:18" ht="15.75" customHeight="1">
      <c r="R157" t="str">
        <f t="shared" si="2"/>
        <v/>
      </c>
    </row>
    <row r="158" spans="18:18" ht="15.75" customHeight="1">
      <c r="R158" t="str">
        <f t="shared" si="2"/>
        <v/>
      </c>
    </row>
    <row r="159" spans="18:18" ht="15.75" customHeight="1">
      <c r="R159" t="str">
        <f t="shared" si="2"/>
        <v/>
      </c>
    </row>
    <row r="160" spans="18:18" ht="15.75" customHeight="1">
      <c r="R160" t="str">
        <f t="shared" si="2"/>
        <v/>
      </c>
    </row>
    <row r="161" spans="18:18" ht="15.75" customHeight="1">
      <c r="R161" t="str">
        <f t="shared" si="2"/>
        <v/>
      </c>
    </row>
    <row r="162" spans="18:18" ht="15.75" customHeight="1">
      <c r="R162" t="str">
        <f t="shared" si="2"/>
        <v/>
      </c>
    </row>
    <row r="163" spans="18:18" ht="15.75" customHeight="1">
      <c r="R163" t="str">
        <f t="shared" si="2"/>
        <v/>
      </c>
    </row>
    <row r="164" spans="18:18" ht="15.75" customHeight="1">
      <c r="R164" t="str">
        <f t="shared" si="2"/>
        <v/>
      </c>
    </row>
    <row r="165" spans="18:18" ht="15.75" customHeight="1">
      <c r="R165" t="str">
        <f t="shared" si="2"/>
        <v/>
      </c>
    </row>
    <row r="166" spans="18:18" ht="15.75" customHeight="1"/>
    <row r="167" spans="18:18" ht="15.75" customHeight="1"/>
    <row r="168" spans="18:18" ht="15.75" customHeight="1"/>
    <row r="169" spans="18:18" ht="15.75" customHeight="1"/>
    <row r="170" spans="18:18" ht="15.75" customHeight="1"/>
    <row r="171" spans="18:18" ht="15.75" customHeight="1"/>
    <row r="172" spans="18:18" ht="15.75" customHeight="1"/>
    <row r="173" spans="18:18" ht="15.75" customHeight="1"/>
    <row r="174" spans="18:18" ht="15.75" customHeight="1"/>
    <row r="175" spans="18:18" ht="15.75" customHeight="1"/>
    <row r="176" spans="18:18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R165" xr:uid="{00000000-0001-0000-0500-000000000000}"/>
  <phoneticPr fontId="8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O1000"/>
  <sheetViews>
    <sheetView topLeftCell="F1" workbookViewId="0">
      <selection activeCell="P1" sqref="P1:Q171"/>
    </sheetView>
  </sheetViews>
  <sheetFormatPr defaultColWidth="11.25" defaultRowHeight="15" customHeight="1"/>
  <cols>
    <col min="1" max="1" width="8.4140625" customWidth="1"/>
    <col min="2" max="2" width="9.4140625" customWidth="1"/>
    <col min="3" max="3" width="23.9140625" customWidth="1"/>
    <col min="4" max="4" width="17.08203125" customWidth="1"/>
    <col min="5" max="5" width="10.08203125" customWidth="1"/>
    <col min="6" max="6" width="6.9140625" customWidth="1"/>
    <col min="7" max="7" width="9.6640625" customWidth="1"/>
    <col min="8" max="8" width="7.08203125" customWidth="1"/>
    <col min="9" max="9" width="8.6640625" customWidth="1"/>
    <col min="10" max="10" width="10.5" customWidth="1"/>
    <col min="11" max="11" width="25.9140625" customWidth="1"/>
    <col min="12" max="12" width="22.58203125" customWidth="1"/>
    <col min="13" max="13" width="15.58203125" customWidth="1"/>
    <col min="14" max="14" width="8.4140625" customWidth="1"/>
    <col min="15" max="15" width="9.08203125" customWidth="1"/>
    <col min="16" max="26" width="6.91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 ht="15.75" customHeight="1">
      <c r="A2" s="1">
        <v>2022</v>
      </c>
      <c r="B2" s="1" t="s">
        <v>42</v>
      </c>
      <c r="C2" s="1" t="s">
        <v>66</v>
      </c>
      <c r="D2" s="1" t="s">
        <v>44</v>
      </c>
      <c r="E2" s="1">
        <v>4</v>
      </c>
      <c r="F2" s="1">
        <v>8</v>
      </c>
      <c r="G2" s="1" t="s">
        <v>45</v>
      </c>
      <c r="H2" s="1" t="s">
        <v>22</v>
      </c>
      <c r="I2" s="1">
        <v>13</v>
      </c>
      <c r="J2" s="1">
        <v>9.8000000000000007</v>
      </c>
      <c r="K2" s="1">
        <v>11.5</v>
      </c>
      <c r="L2" s="1">
        <v>25</v>
      </c>
      <c r="M2" s="1">
        <v>271</v>
      </c>
      <c r="N2" s="1">
        <v>4</v>
      </c>
      <c r="O2" s="1">
        <v>5</v>
      </c>
    </row>
    <row r="3" spans="1:15" ht="15.75" customHeight="1">
      <c r="A3" s="1">
        <v>2022</v>
      </c>
      <c r="B3" s="1" t="s">
        <v>42</v>
      </c>
      <c r="C3" s="1" t="s">
        <v>67</v>
      </c>
      <c r="D3" s="1" t="s">
        <v>44</v>
      </c>
      <c r="E3" s="1">
        <v>5.2</v>
      </c>
      <c r="F3" s="1">
        <v>12</v>
      </c>
      <c r="G3" s="1" t="s">
        <v>45</v>
      </c>
      <c r="H3" s="1" t="s">
        <v>22</v>
      </c>
      <c r="I3" s="1">
        <v>16.399999999999999</v>
      </c>
      <c r="J3" s="1">
        <v>10.7</v>
      </c>
      <c r="K3" s="1">
        <v>13.8</v>
      </c>
      <c r="L3" s="1">
        <v>20</v>
      </c>
      <c r="M3" s="1">
        <v>324</v>
      </c>
      <c r="N3" s="1">
        <v>3</v>
      </c>
      <c r="O3" s="1">
        <v>3</v>
      </c>
    </row>
    <row r="4" spans="1:15" ht="15.75" customHeight="1">
      <c r="A4" s="1">
        <v>2022</v>
      </c>
      <c r="B4" s="1" t="s">
        <v>42</v>
      </c>
      <c r="C4" s="1" t="s">
        <v>43</v>
      </c>
      <c r="D4" s="1" t="s">
        <v>44</v>
      </c>
      <c r="E4" s="1">
        <v>5.2</v>
      </c>
      <c r="F4" s="1">
        <v>12</v>
      </c>
      <c r="G4" s="1" t="s">
        <v>45</v>
      </c>
      <c r="H4" s="1" t="s">
        <v>22</v>
      </c>
      <c r="I4" s="1">
        <v>16.399999999999999</v>
      </c>
      <c r="J4" s="1">
        <v>10.7</v>
      </c>
      <c r="K4" s="1">
        <v>13.8</v>
      </c>
      <c r="L4" s="1">
        <v>20</v>
      </c>
      <c r="M4" s="1">
        <v>324</v>
      </c>
      <c r="N4" s="1">
        <v>3</v>
      </c>
      <c r="O4" s="1">
        <v>3</v>
      </c>
    </row>
    <row r="5" spans="1:15" ht="15.75" customHeight="1">
      <c r="A5" s="1">
        <v>2022</v>
      </c>
      <c r="B5" s="1" t="s">
        <v>42</v>
      </c>
      <c r="C5" s="1" t="s">
        <v>73</v>
      </c>
      <c r="D5" s="1" t="s">
        <v>53</v>
      </c>
      <c r="E5" s="1">
        <v>4</v>
      </c>
      <c r="F5" s="1">
        <v>8</v>
      </c>
      <c r="G5" s="1" t="s">
        <v>72</v>
      </c>
      <c r="H5" s="1" t="s">
        <v>22</v>
      </c>
      <c r="I5" s="1">
        <v>16.8</v>
      </c>
      <c r="J5" s="1">
        <v>11.9</v>
      </c>
      <c r="K5" s="1">
        <v>14.6</v>
      </c>
      <c r="L5" s="1">
        <v>19</v>
      </c>
      <c r="M5" s="1">
        <v>343</v>
      </c>
      <c r="N5" s="1">
        <v>3</v>
      </c>
      <c r="O5" s="1">
        <v>5</v>
      </c>
    </row>
    <row r="6" spans="1:15" ht="15.75" customHeight="1">
      <c r="A6" s="1">
        <v>2022</v>
      </c>
      <c r="B6" s="1" t="s">
        <v>42</v>
      </c>
      <c r="C6" s="1" t="s">
        <v>102</v>
      </c>
      <c r="D6" s="1" t="s">
        <v>20</v>
      </c>
      <c r="E6" s="1">
        <v>4</v>
      </c>
      <c r="F6" s="1">
        <v>8</v>
      </c>
      <c r="G6" s="1" t="s">
        <v>45</v>
      </c>
      <c r="H6" s="1" t="s">
        <v>22</v>
      </c>
      <c r="I6" s="1">
        <v>13.1</v>
      </c>
      <c r="J6" s="1">
        <v>9.6</v>
      </c>
      <c r="K6" s="1">
        <v>11.5</v>
      </c>
      <c r="L6" s="1">
        <v>25</v>
      </c>
      <c r="M6" s="1">
        <v>270</v>
      </c>
      <c r="N6" s="1">
        <v>4</v>
      </c>
      <c r="O6" s="1">
        <v>5</v>
      </c>
    </row>
    <row r="7" spans="1:15" ht="15.75" customHeight="1">
      <c r="A7" s="1">
        <v>2022</v>
      </c>
      <c r="B7" s="1" t="s">
        <v>86</v>
      </c>
      <c r="C7" s="1" t="s">
        <v>87</v>
      </c>
      <c r="D7" s="1" t="s">
        <v>20</v>
      </c>
      <c r="E7" s="1">
        <v>5.2</v>
      </c>
      <c r="F7" s="1">
        <v>10</v>
      </c>
      <c r="G7" s="1" t="s">
        <v>21</v>
      </c>
      <c r="H7" s="1" t="s">
        <v>22</v>
      </c>
      <c r="I7" s="1">
        <v>16.7</v>
      </c>
      <c r="J7" s="1">
        <v>10.3</v>
      </c>
      <c r="K7" s="1">
        <v>13.8</v>
      </c>
      <c r="L7" s="1">
        <v>20</v>
      </c>
      <c r="M7" s="1">
        <v>322</v>
      </c>
      <c r="N7" s="1">
        <v>3</v>
      </c>
      <c r="O7" s="1">
        <v>1</v>
      </c>
    </row>
    <row r="8" spans="1:15" ht="15.75" customHeight="1">
      <c r="A8" s="1">
        <v>2022</v>
      </c>
      <c r="B8" s="1" t="s">
        <v>86</v>
      </c>
      <c r="C8" s="1" t="s">
        <v>88</v>
      </c>
      <c r="D8" s="1" t="s">
        <v>20</v>
      </c>
      <c r="E8" s="1">
        <v>5.2</v>
      </c>
      <c r="F8" s="1">
        <v>10</v>
      </c>
      <c r="G8" s="1" t="s">
        <v>21</v>
      </c>
      <c r="H8" s="1" t="s">
        <v>22</v>
      </c>
      <c r="I8" s="1">
        <v>17.899999999999999</v>
      </c>
      <c r="J8" s="1">
        <v>12.1</v>
      </c>
      <c r="K8" s="1">
        <v>15.3</v>
      </c>
      <c r="L8" s="1">
        <v>18</v>
      </c>
      <c r="M8" s="1">
        <v>356</v>
      </c>
      <c r="N8" s="1">
        <v>3</v>
      </c>
      <c r="O8" s="1">
        <v>1</v>
      </c>
    </row>
    <row r="9" spans="1:15" ht="15.75" customHeight="1">
      <c r="A9" s="1">
        <v>2022</v>
      </c>
      <c r="B9" s="1" t="s">
        <v>86</v>
      </c>
      <c r="C9" s="1" t="s">
        <v>89</v>
      </c>
      <c r="D9" s="1" t="s">
        <v>20</v>
      </c>
      <c r="E9" s="1">
        <v>5.2</v>
      </c>
      <c r="F9" s="1">
        <v>10</v>
      </c>
      <c r="G9" s="1" t="s">
        <v>21</v>
      </c>
      <c r="H9" s="1" t="s">
        <v>22</v>
      </c>
      <c r="I9" s="1">
        <v>16.7</v>
      </c>
      <c r="J9" s="1">
        <v>10.3</v>
      </c>
      <c r="K9" s="1">
        <v>13.8</v>
      </c>
      <c r="L9" s="1">
        <v>20</v>
      </c>
      <c r="M9" s="1">
        <v>322</v>
      </c>
      <c r="N9" s="1">
        <v>3</v>
      </c>
      <c r="O9" s="1">
        <v>1</v>
      </c>
    </row>
    <row r="10" spans="1:15" ht="15.75" customHeight="1">
      <c r="A10" s="1">
        <v>2022</v>
      </c>
      <c r="B10" s="1" t="s">
        <v>86</v>
      </c>
      <c r="C10" s="1" t="s">
        <v>90</v>
      </c>
      <c r="D10" s="1" t="s">
        <v>20</v>
      </c>
      <c r="E10" s="1">
        <v>5.2</v>
      </c>
      <c r="F10" s="1">
        <v>10</v>
      </c>
      <c r="G10" s="1" t="s">
        <v>21</v>
      </c>
      <c r="H10" s="1" t="s">
        <v>22</v>
      </c>
      <c r="I10" s="1">
        <v>17.899999999999999</v>
      </c>
      <c r="J10" s="1">
        <v>12.1</v>
      </c>
      <c r="K10" s="1">
        <v>15.3</v>
      </c>
      <c r="L10" s="1">
        <v>18</v>
      </c>
      <c r="M10" s="1">
        <v>356</v>
      </c>
      <c r="N10" s="1">
        <v>3</v>
      </c>
      <c r="O10" s="1">
        <v>1</v>
      </c>
    </row>
    <row r="11" spans="1:15" ht="15.75" customHeight="1">
      <c r="A11" s="1">
        <v>2022</v>
      </c>
      <c r="B11" s="1" t="s">
        <v>46</v>
      </c>
      <c r="C11" s="1" t="s">
        <v>75</v>
      </c>
      <c r="D11" s="1" t="s">
        <v>53</v>
      </c>
      <c r="E11" s="1">
        <v>4</v>
      </c>
      <c r="F11" s="1">
        <v>8</v>
      </c>
      <c r="G11" s="1" t="s">
        <v>31</v>
      </c>
      <c r="H11" s="1" t="s">
        <v>22</v>
      </c>
      <c r="I11" s="1">
        <v>15.8</v>
      </c>
      <c r="J11" s="1">
        <v>9.9</v>
      </c>
      <c r="K11" s="1">
        <v>13.2</v>
      </c>
      <c r="L11" s="1">
        <v>21</v>
      </c>
      <c r="M11" s="1">
        <v>309</v>
      </c>
      <c r="N11" s="1">
        <v>3</v>
      </c>
      <c r="O11" s="1">
        <v>3</v>
      </c>
    </row>
    <row r="12" spans="1:15" ht="15.75" customHeight="1">
      <c r="A12" s="1">
        <v>2022</v>
      </c>
      <c r="B12" s="1" t="s">
        <v>46</v>
      </c>
      <c r="C12" s="1" t="s">
        <v>52</v>
      </c>
      <c r="D12" s="1" t="s">
        <v>53</v>
      </c>
      <c r="E12" s="1">
        <v>6</v>
      </c>
      <c r="F12" s="1">
        <v>12</v>
      </c>
      <c r="G12" s="1" t="s">
        <v>31</v>
      </c>
      <c r="H12" s="1" t="s">
        <v>22</v>
      </c>
      <c r="I12" s="1">
        <v>19</v>
      </c>
      <c r="J12" s="1">
        <v>13</v>
      </c>
      <c r="K12" s="1">
        <v>16.3</v>
      </c>
      <c r="L12" s="1">
        <v>17</v>
      </c>
      <c r="M12" s="1">
        <v>383</v>
      </c>
      <c r="N12" s="1">
        <v>2</v>
      </c>
      <c r="O12" s="1">
        <v>3</v>
      </c>
    </row>
    <row r="13" spans="1:15" ht="15.75" customHeight="1">
      <c r="A13" s="1">
        <v>2022</v>
      </c>
      <c r="B13" s="1" t="s">
        <v>46</v>
      </c>
      <c r="C13" s="1" t="s">
        <v>64</v>
      </c>
      <c r="D13" s="1" t="s">
        <v>48</v>
      </c>
      <c r="E13" s="1">
        <v>4</v>
      </c>
      <c r="F13" s="1">
        <v>8</v>
      </c>
      <c r="G13" s="1" t="s">
        <v>49</v>
      </c>
      <c r="H13" s="1" t="s">
        <v>22</v>
      </c>
      <c r="I13" s="1">
        <v>14.9</v>
      </c>
      <c r="J13" s="1">
        <v>9</v>
      </c>
      <c r="K13" s="1">
        <v>12.2</v>
      </c>
      <c r="L13" s="1">
        <v>23</v>
      </c>
      <c r="M13" s="1">
        <v>287</v>
      </c>
      <c r="N13" s="1">
        <v>4</v>
      </c>
      <c r="O13" s="1">
        <v>3</v>
      </c>
    </row>
    <row r="14" spans="1:15" ht="15.75" customHeight="1">
      <c r="A14" s="1">
        <v>2022</v>
      </c>
      <c r="B14" s="1" t="s">
        <v>46</v>
      </c>
      <c r="C14" s="1" t="s">
        <v>47</v>
      </c>
      <c r="D14" s="1" t="s">
        <v>48</v>
      </c>
      <c r="E14" s="1">
        <v>6</v>
      </c>
      <c r="F14" s="1">
        <v>12</v>
      </c>
      <c r="G14" s="1" t="s">
        <v>49</v>
      </c>
      <c r="H14" s="1" t="s">
        <v>22</v>
      </c>
      <c r="I14" s="1">
        <v>19.600000000000001</v>
      </c>
      <c r="J14" s="1">
        <v>12</v>
      </c>
      <c r="K14" s="1">
        <v>16.2</v>
      </c>
      <c r="L14" s="1">
        <v>17</v>
      </c>
      <c r="M14" s="1">
        <v>379</v>
      </c>
      <c r="N14" s="1">
        <v>2</v>
      </c>
      <c r="O14" s="1">
        <v>3</v>
      </c>
    </row>
    <row r="15" spans="1:15" ht="15.75" customHeight="1">
      <c r="A15" s="1">
        <v>2022</v>
      </c>
      <c r="B15" s="1" t="s">
        <v>46</v>
      </c>
      <c r="C15" s="1" t="s">
        <v>65</v>
      </c>
      <c r="D15" s="1" t="s">
        <v>44</v>
      </c>
      <c r="E15" s="1">
        <v>4</v>
      </c>
      <c r="F15" s="1">
        <v>8</v>
      </c>
      <c r="G15" s="1" t="s">
        <v>49</v>
      </c>
      <c r="H15" s="1" t="s">
        <v>22</v>
      </c>
      <c r="I15" s="1">
        <v>15.2</v>
      </c>
      <c r="J15" s="1">
        <v>9.1999999999999993</v>
      </c>
      <c r="K15" s="1">
        <v>12.5</v>
      </c>
      <c r="L15" s="1">
        <v>23</v>
      </c>
      <c r="M15" s="1">
        <v>294</v>
      </c>
      <c r="N15" s="1">
        <v>4</v>
      </c>
      <c r="O15" s="1">
        <v>3</v>
      </c>
    </row>
    <row r="16" spans="1:15" ht="15.75" customHeight="1">
      <c r="A16" s="1">
        <v>2022</v>
      </c>
      <c r="B16" s="1" t="s">
        <v>46</v>
      </c>
      <c r="C16" s="1" t="s">
        <v>50</v>
      </c>
      <c r="D16" s="1" t="s">
        <v>44</v>
      </c>
      <c r="E16" s="1">
        <v>6</v>
      </c>
      <c r="F16" s="1">
        <v>12</v>
      </c>
      <c r="G16" s="1" t="s">
        <v>49</v>
      </c>
      <c r="H16" s="1" t="s">
        <v>22</v>
      </c>
      <c r="I16" s="1">
        <v>20.3</v>
      </c>
      <c r="J16" s="1">
        <v>12.9</v>
      </c>
      <c r="K16" s="1">
        <v>17</v>
      </c>
      <c r="L16" s="1">
        <v>17</v>
      </c>
      <c r="M16" s="1">
        <v>395</v>
      </c>
      <c r="N16" s="1">
        <v>2</v>
      </c>
      <c r="O16" s="1">
        <v>3</v>
      </c>
    </row>
    <row r="17" spans="1:15" ht="15.75" customHeight="1">
      <c r="A17" s="1">
        <v>2022</v>
      </c>
      <c r="B17" s="1" t="s">
        <v>46</v>
      </c>
      <c r="C17" s="1" t="s">
        <v>68</v>
      </c>
      <c r="D17" s="1" t="s">
        <v>69</v>
      </c>
      <c r="E17" s="1">
        <v>4</v>
      </c>
      <c r="F17" s="1">
        <v>8</v>
      </c>
      <c r="G17" s="1" t="s">
        <v>49</v>
      </c>
      <c r="H17" s="1" t="s">
        <v>22</v>
      </c>
      <c r="I17" s="1">
        <v>15.5</v>
      </c>
      <c r="J17" s="1">
        <v>11.6</v>
      </c>
      <c r="K17" s="1">
        <v>13.7</v>
      </c>
      <c r="L17" s="1">
        <v>21</v>
      </c>
      <c r="M17" s="1">
        <v>323</v>
      </c>
      <c r="N17" s="1">
        <v>3</v>
      </c>
      <c r="O17" s="1">
        <v>3</v>
      </c>
    </row>
    <row r="18" spans="1:15" ht="15.75" customHeight="1">
      <c r="A18" s="1">
        <v>2022</v>
      </c>
      <c r="B18" s="1" t="s">
        <v>46</v>
      </c>
      <c r="C18" s="1" t="s">
        <v>68</v>
      </c>
      <c r="D18" s="1" t="s">
        <v>69</v>
      </c>
      <c r="E18" s="1">
        <v>6</v>
      </c>
      <c r="F18" s="1">
        <v>12</v>
      </c>
      <c r="G18" s="1" t="s">
        <v>49</v>
      </c>
      <c r="H18" s="1" t="s">
        <v>22</v>
      </c>
      <c r="I18" s="1">
        <v>19.2</v>
      </c>
      <c r="J18" s="1">
        <v>12.2</v>
      </c>
      <c r="K18" s="1">
        <v>16</v>
      </c>
      <c r="L18" s="1">
        <v>18</v>
      </c>
      <c r="M18" s="1">
        <v>373</v>
      </c>
      <c r="N18" s="1">
        <v>2</v>
      </c>
      <c r="O18" s="1">
        <v>3</v>
      </c>
    </row>
    <row r="19" spans="1:15" ht="15.75" customHeight="1">
      <c r="A19" s="1">
        <v>2022</v>
      </c>
      <c r="B19" s="1" t="s">
        <v>23</v>
      </c>
      <c r="C19" s="1" t="s">
        <v>26</v>
      </c>
      <c r="D19" s="1" t="s">
        <v>20</v>
      </c>
      <c r="E19" s="1">
        <v>8</v>
      </c>
      <c r="F19" s="1">
        <v>16</v>
      </c>
      <c r="G19" s="1" t="s">
        <v>21</v>
      </c>
      <c r="H19" s="1" t="s">
        <v>22</v>
      </c>
      <c r="I19" s="1">
        <v>26.8</v>
      </c>
      <c r="J19" s="1">
        <v>16.600000000000001</v>
      </c>
      <c r="K19" s="1">
        <v>22.2</v>
      </c>
      <c r="L19" s="1">
        <v>13</v>
      </c>
      <c r="M19" s="1">
        <v>522</v>
      </c>
      <c r="N19" s="1">
        <v>1</v>
      </c>
      <c r="O19" s="1">
        <v>1</v>
      </c>
    </row>
    <row r="20" spans="1:15" ht="15.75" customHeight="1">
      <c r="A20" s="1">
        <v>2022</v>
      </c>
      <c r="B20" s="1" t="s">
        <v>23</v>
      </c>
      <c r="C20" s="1" t="s">
        <v>25</v>
      </c>
      <c r="D20" s="1" t="s">
        <v>20</v>
      </c>
      <c r="E20" s="1">
        <v>8</v>
      </c>
      <c r="F20" s="1">
        <v>16</v>
      </c>
      <c r="G20" s="1" t="s">
        <v>21</v>
      </c>
      <c r="H20" s="1" t="s">
        <v>22</v>
      </c>
      <c r="I20" s="1">
        <v>30.3</v>
      </c>
      <c r="J20" s="1">
        <v>20.9</v>
      </c>
      <c r="K20" s="1">
        <v>26.1</v>
      </c>
      <c r="L20" s="1">
        <v>11</v>
      </c>
      <c r="M20" s="1">
        <v>608</v>
      </c>
      <c r="N20" s="1">
        <v>1</v>
      </c>
      <c r="O20" s="1">
        <v>1</v>
      </c>
    </row>
    <row r="21" spans="1:15" ht="15.75" customHeight="1">
      <c r="A21" s="1">
        <v>2022</v>
      </c>
      <c r="B21" s="1" t="s">
        <v>23</v>
      </c>
      <c r="C21" s="1" t="s">
        <v>24</v>
      </c>
      <c r="D21" s="1" t="s">
        <v>20</v>
      </c>
      <c r="E21" s="1">
        <v>8</v>
      </c>
      <c r="F21" s="1">
        <v>16</v>
      </c>
      <c r="G21" s="1" t="s">
        <v>21</v>
      </c>
      <c r="H21" s="1" t="s">
        <v>22</v>
      </c>
      <c r="I21" s="1">
        <v>30.3</v>
      </c>
      <c r="J21" s="1">
        <v>20.9</v>
      </c>
      <c r="K21" s="1">
        <v>26.1</v>
      </c>
      <c r="L21" s="1">
        <v>11</v>
      </c>
      <c r="M21" s="1">
        <v>608</v>
      </c>
      <c r="N21" s="1">
        <v>1</v>
      </c>
      <c r="O21" s="1">
        <v>1</v>
      </c>
    </row>
    <row r="22" spans="1:15" ht="15.75" customHeight="1">
      <c r="A22" s="1">
        <v>2022</v>
      </c>
      <c r="B22" s="1" t="s">
        <v>17</v>
      </c>
      <c r="C22" s="1" t="s">
        <v>27</v>
      </c>
      <c r="D22" s="1" t="s">
        <v>20</v>
      </c>
      <c r="E22" s="1">
        <v>6.5</v>
      </c>
      <c r="F22" s="1">
        <v>12</v>
      </c>
      <c r="G22" s="1" t="s">
        <v>21</v>
      </c>
      <c r="H22" s="1" t="s">
        <v>22</v>
      </c>
      <c r="I22" s="1">
        <v>26.5</v>
      </c>
      <c r="J22" s="1">
        <v>14.6</v>
      </c>
      <c r="K22" s="1">
        <v>21.2</v>
      </c>
      <c r="L22" s="1">
        <v>13</v>
      </c>
      <c r="M22" s="1">
        <v>489</v>
      </c>
      <c r="N22" s="1">
        <v>1</v>
      </c>
      <c r="O22" s="1">
        <v>1</v>
      </c>
    </row>
    <row r="23" spans="1:15" ht="15.75" customHeight="1">
      <c r="A23" s="1">
        <v>2022</v>
      </c>
      <c r="B23" s="1" t="s">
        <v>17</v>
      </c>
      <c r="C23" s="1" t="s">
        <v>32</v>
      </c>
      <c r="D23" s="1" t="s">
        <v>20</v>
      </c>
      <c r="E23" s="1">
        <v>6.5</v>
      </c>
      <c r="F23" s="1">
        <v>12</v>
      </c>
      <c r="G23" s="1" t="s">
        <v>21</v>
      </c>
      <c r="H23" s="1" t="s">
        <v>22</v>
      </c>
      <c r="I23" s="1">
        <v>26.8</v>
      </c>
      <c r="J23" s="1">
        <v>15.1</v>
      </c>
      <c r="K23" s="1">
        <v>21.5</v>
      </c>
      <c r="L23" s="1">
        <v>13</v>
      </c>
      <c r="M23" s="1">
        <v>498</v>
      </c>
      <c r="N23" s="1">
        <v>1</v>
      </c>
      <c r="O23" s="1">
        <v>1</v>
      </c>
    </row>
    <row r="24" spans="1:15" ht="15.75" customHeight="1">
      <c r="A24" s="1">
        <v>2022</v>
      </c>
      <c r="B24" s="1" t="s">
        <v>17</v>
      </c>
      <c r="C24" s="1" t="s">
        <v>35</v>
      </c>
      <c r="D24" s="1" t="s">
        <v>20</v>
      </c>
      <c r="E24" s="1">
        <v>6.5</v>
      </c>
      <c r="F24" s="1">
        <v>12</v>
      </c>
      <c r="G24" s="1" t="s">
        <v>21</v>
      </c>
      <c r="H24" s="1" t="s">
        <v>22</v>
      </c>
      <c r="I24" s="1">
        <v>26.8</v>
      </c>
      <c r="J24" s="1">
        <v>15.1</v>
      </c>
      <c r="K24" s="1">
        <v>21.5</v>
      </c>
      <c r="L24" s="1">
        <v>13</v>
      </c>
      <c r="M24" s="1">
        <v>498</v>
      </c>
      <c r="N24" s="1">
        <v>1</v>
      </c>
      <c r="O24" s="1">
        <v>1</v>
      </c>
    </row>
    <row r="25" spans="1:15" ht="15.75" customHeight="1">
      <c r="A25" s="1">
        <v>2022</v>
      </c>
      <c r="B25" s="1" t="s">
        <v>17</v>
      </c>
      <c r="C25" s="1" t="s">
        <v>18</v>
      </c>
      <c r="D25" s="1" t="s">
        <v>20</v>
      </c>
      <c r="E25" s="1">
        <v>5.2</v>
      </c>
      <c r="F25" s="1">
        <v>10</v>
      </c>
      <c r="G25" s="1" t="s">
        <v>21</v>
      </c>
      <c r="H25" s="1" t="s">
        <v>22</v>
      </c>
      <c r="I25" s="1">
        <v>18</v>
      </c>
      <c r="J25" s="1">
        <v>12.9</v>
      </c>
      <c r="K25" s="1">
        <v>15.7</v>
      </c>
      <c r="L25" s="1">
        <v>18</v>
      </c>
      <c r="M25" s="1">
        <v>371</v>
      </c>
      <c r="N25" s="1">
        <v>2</v>
      </c>
      <c r="O25" s="1">
        <v>1</v>
      </c>
    </row>
    <row r="26" spans="1:15" ht="15.75" customHeight="1">
      <c r="A26" s="1">
        <v>2022</v>
      </c>
      <c r="B26" s="1" t="s">
        <v>17</v>
      </c>
      <c r="C26" s="1" t="s">
        <v>34</v>
      </c>
      <c r="D26" s="1" t="s">
        <v>20</v>
      </c>
      <c r="E26" s="1">
        <v>5.2</v>
      </c>
      <c r="F26" s="1">
        <v>10</v>
      </c>
      <c r="G26" s="1" t="s">
        <v>21</v>
      </c>
      <c r="H26" s="1" t="s">
        <v>22</v>
      </c>
      <c r="I26" s="1">
        <v>18</v>
      </c>
      <c r="J26" s="1">
        <v>12.9</v>
      </c>
      <c r="K26" s="1">
        <v>15.7</v>
      </c>
      <c r="L26" s="1">
        <v>18</v>
      </c>
      <c r="M26" s="1">
        <v>370</v>
      </c>
      <c r="N26" s="1">
        <v>2</v>
      </c>
      <c r="O26" s="1">
        <v>1</v>
      </c>
    </row>
    <row r="27" spans="1:15" ht="15.75" customHeight="1">
      <c r="A27" s="1">
        <v>2022</v>
      </c>
      <c r="B27" s="1" t="s">
        <v>17</v>
      </c>
      <c r="C27" s="1" t="s">
        <v>54</v>
      </c>
      <c r="D27" s="1" t="s">
        <v>20</v>
      </c>
      <c r="E27" s="1">
        <v>5.2</v>
      </c>
      <c r="F27" s="1">
        <v>10</v>
      </c>
      <c r="G27" s="1" t="s">
        <v>21</v>
      </c>
      <c r="H27" s="1" t="s">
        <v>22</v>
      </c>
      <c r="I27" s="1">
        <v>18</v>
      </c>
      <c r="J27" s="1">
        <v>12.9</v>
      </c>
      <c r="K27" s="1">
        <v>15.7</v>
      </c>
      <c r="L27" s="1">
        <v>18</v>
      </c>
      <c r="M27" s="1">
        <v>371</v>
      </c>
      <c r="N27" s="1">
        <v>2</v>
      </c>
      <c r="O27" s="1">
        <v>1</v>
      </c>
    </row>
    <row r="28" spans="1:15" ht="15.75" customHeight="1">
      <c r="A28" s="1">
        <v>2022</v>
      </c>
      <c r="B28" s="1" t="s">
        <v>17</v>
      </c>
      <c r="C28" s="1" t="s">
        <v>51</v>
      </c>
      <c r="D28" s="1" t="s">
        <v>20</v>
      </c>
      <c r="E28" s="1">
        <v>5.2</v>
      </c>
      <c r="F28" s="1">
        <v>10</v>
      </c>
      <c r="G28" s="1" t="s">
        <v>21</v>
      </c>
      <c r="H28" s="1" t="s">
        <v>22</v>
      </c>
      <c r="I28" s="1">
        <v>18</v>
      </c>
      <c r="J28" s="1">
        <v>12.9</v>
      </c>
      <c r="K28" s="1">
        <v>15.7</v>
      </c>
      <c r="L28" s="1">
        <v>18</v>
      </c>
      <c r="M28" s="1">
        <v>370</v>
      </c>
      <c r="N28" s="1">
        <v>2</v>
      </c>
      <c r="O28" s="1">
        <v>1</v>
      </c>
    </row>
    <row r="29" spans="1:15" ht="15.75" customHeight="1">
      <c r="A29" s="1">
        <v>2022</v>
      </c>
      <c r="B29" s="1" t="s">
        <v>17</v>
      </c>
      <c r="C29" s="1" t="s">
        <v>55</v>
      </c>
      <c r="D29" s="1" t="s">
        <v>53</v>
      </c>
      <c r="E29" s="1">
        <v>4</v>
      </c>
      <c r="F29" s="1">
        <v>8</v>
      </c>
      <c r="G29" s="1" t="s">
        <v>31</v>
      </c>
      <c r="H29" s="1" t="s">
        <v>22</v>
      </c>
      <c r="I29" s="1">
        <v>19.2</v>
      </c>
      <c r="J29" s="1">
        <v>14.1</v>
      </c>
      <c r="K29" s="1">
        <v>16.899999999999999</v>
      </c>
      <c r="L29" s="1">
        <v>17</v>
      </c>
      <c r="M29" s="1">
        <v>384</v>
      </c>
      <c r="N29" s="1">
        <v>2</v>
      </c>
      <c r="O29" s="1">
        <v>3</v>
      </c>
    </row>
    <row r="30" spans="1:15" ht="15.75" customHeight="1">
      <c r="A30" s="1">
        <v>2022</v>
      </c>
      <c r="B30" s="1" t="s">
        <v>59</v>
      </c>
      <c r="C30" s="1" t="s">
        <v>276</v>
      </c>
      <c r="D30" s="1" t="s">
        <v>69</v>
      </c>
      <c r="E30" s="1">
        <v>3</v>
      </c>
      <c r="F30" s="1">
        <v>6</v>
      </c>
      <c r="G30" s="1" t="s">
        <v>45</v>
      </c>
      <c r="H30" s="1" t="s">
        <v>22</v>
      </c>
      <c r="I30" s="1">
        <v>13.4</v>
      </c>
      <c r="J30" s="1">
        <v>9.4</v>
      </c>
      <c r="K30" s="1">
        <v>11.6</v>
      </c>
      <c r="L30" s="1">
        <v>24</v>
      </c>
      <c r="M30" s="1">
        <v>271</v>
      </c>
      <c r="N30" s="1">
        <v>4</v>
      </c>
      <c r="O30" s="1">
        <v>3</v>
      </c>
    </row>
    <row r="31" spans="1:15" ht="15.75" customHeight="1">
      <c r="A31" s="1">
        <v>2022</v>
      </c>
      <c r="B31" s="1" t="s">
        <v>59</v>
      </c>
      <c r="C31" s="1" t="s">
        <v>252</v>
      </c>
      <c r="D31" s="1" t="s">
        <v>69</v>
      </c>
      <c r="E31" s="1">
        <v>3</v>
      </c>
      <c r="F31" s="1">
        <v>6</v>
      </c>
      <c r="G31" s="1" t="s">
        <v>45</v>
      </c>
      <c r="H31" s="1" t="s">
        <v>22</v>
      </c>
      <c r="I31" s="1">
        <v>13.4</v>
      </c>
      <c r="J31" s="1">
        <v>9.4</v>
      </c>
      <c r="K31" s="1">
        <v>11.6</v>
      </c>
      <c r="L31" s="1">
        <v>24</v>
      </c>
      <c r="M31" s="1">
        <v>271</v>
      </c>
      <c r="N31" s="1">
        <v>4</v>
      </c>
      <c r="O31" s="1">
        <v>3</v>
      </c>
    </row>
    <row r="32" spans="1:15" ht="15.75" customHeight="1">
      <c r="A32" s="1">
        <v>2022</v>
      </c>
      <c r="B32" s="1" t="s">
        <v>59</v>
      </c>
      <c r="C32" s="1" t="s">
        <v>244</v>
      </c>
      <c r="D32" s="1" t="s">
        <v>69</v>
      </c>
      <c r="E32" s="1">
        <v>3</v>
      </c>
      <c r="F32" s="1">
        <v>6</v>
      </c>
      <c r="G32" s="1" t="s">
        <v>45</v>
      </c>
      <c r="H32" s="1" t="s">
        <v>22</v>
      </c>
      <c r="I32" s="1">
        <v>14.8</v>
      </c>
      <c r="J32" s="1">
        <v>9.8000000000000007</v>
      </c>
      <c r="K32" s="1">
        <v>12.6</v>
      </c>
      <c r="L32" s="1">
        <v>22</v>
      </c>
      <c r="M32" s="1">
        <v>293</v>
      </c>
      <c r="N32" s="1">
        <v>4</v>
      </c>
      <c r="O32" s="1">
        <v>3</v>
      </c>
    </row>
    <row r="33" spans="1:15" ht="15.75" customHeight="1">
      <c r="A33" s="1">
        <v>2022</v>
      </c>
      <c r="B33" s="1" t="s">
        <v>59</v>
      </c>
      <c r="C33" s="1" t="s">
        <v>152</v>
      </c>
      <c r="D33" s="1" t="s">
        <v>69</v>
      </c>
      <c r="E33" s="1">
        <v>3.8</v>
      </c>
      <c r="F33" s="1">
        <v>8</v>
      </c>
      <c r="G33" s="1" t="s">
        <v>45</v>
      </c>
      <c r="H33" s="1" t="s">
        <v>22</v>
      </c>
      <c r="I33" s="1">
        <v>17.399999999999999</v>
      </c>
      <c r="J33" s="1">
        <v>11.9</v>
      </c>
      <c r="K33" s="1">
        <v>14.9</v>
      </c>
      <c r="L33" s="1">
        <v>19</v>
      </c>
      <c r="M33" s="1">
        <v>348</v>
      </c>
      <c r="N33" s="1">
        <v>3</v>
      </c>
      <c r="O33" s="1">
        <v>1</v>
      </c>
    </row>
    <row r="34" spans="1:15" ht="15.75" customHeight="1">
      <c r="A34" s="1">
        <v>2022</v>
      </c>
      <c r="B34" s="1" t="s">
        <v>59</v>
      </c>
      <c r="C34" s="1" t="s">
        <v>262</v>
      </c>
      <c r="D34" s="1" t="s">
        <v>53</v>
      </c>
      <c r="E34" s="1">
        <v>3</v>
      </c>
      <c r="F34" s="1">
        <v>6</v>
      </c>
      <c r="G34" s="1" t="s">
        <v>45</v>
      </c>
      <c r="H34" s="1" t="s">
        <v>22</v>
      </c>
      <c r="I34" s="1">
        <v>15.1</v>
      </c>
      <c r="J34" s="1">
        <v>10.9</v>
      </c>
      <c r="K34" s="1">
        <v>13.2</v>
      </c>
      <c r="L34" s="1">
        <v>21</v>
      </c>
      <c r="M34" s="1">
        <v>308</v>
      </c>
      <c r="N34" s="1">
        <v>3</v>
      </c>
      <c r="O34" s="1">
        <v>3</v>
      </c>
    </row>
    <row r="35" spans="1:15" ht="15.75" customHeight="1">
      <c r="A35" s="1">
        <v>2022</v>
      </c>
      <c r="B35" s="1" t="s">
        <v>59</v>
      </c>
      <c r="C35" s="1" t="s">
        <v>141</v>
      </c>
      <c r="D35" s="1" t="s">
        <v>53</v>
      </c>
      <c r="E35" s="1">
        <v>3</v>
      </c>
      <c r="F35" s="1">
        <v>6</v>
      </c>
      <c r="G35" s="1" t="s">
        <v>45</v>
      </c>
      <c r="H35" s="1" t="s">
        <v>22</v>
      </c>
      <c r="I35" s="1">
        <v>15.1</v>
      </c>
      <c r="J35" s="1">
        <v>10.9</v>
      </c>
      <c r="K35" s="1">
        <v>13.2</v>
      </c>
      <c r="L35" s="1">
        <v>21</v>
      </c>
      <c r="M35" s="1">
        <v>308</v>
      </c>
      <c r="N35" s="1">
        <v>3</v>
      </c>
      <c r="O35" s="1">
        <v>3</v>
      </c>
    </row>
    <row r="36" spans="1:15" ht="15.75" customHeight="1">
      <c r="A36" s="1">
        <v>2022</v>
      </c>
      <c r="B36" s="1" t="s">
        <v>59</v>
      </c>
      <c r="C36" s="1" t="s">
        <v>206</v>
      </c>
      <c r="D36" s="1" t="s">
        <v>53</v>
      </c>
      <c r="E36" s="1">
        <v>3.8</v>
      </c>
      <c r="F36" s="1">
        <v>8</v>
      </c>
      <c r="G36" s="1" t="s">
        <v>45</v>
      </c>
      <c r="H36" s="1" t="s">
        <v>22</v>
      </c>
      <c r="I36" s="1">
        <v>17.399999999999999</v>
      </c>
      <c r="J36" s="1">
        <v>12</v>
      </c>
      <c r="K36" s="1">
        <v>15</v>
      </c>
      <c r="L36" s="1">
        <v>19</v>
      </c>
      <c r="M36" s="1">
        <v>349</v>
      </c>
      <c r="N36" s="1">
        <v>3</v>
      </c>
      <c r="O36" s="1">
        <v>1</v>
      </c>
    </row>
    <row r="37" spans="1:15" ht="15.75" customHeight="1">
      <c r="A37" s="1">
        <v>2022</v>
      </c>
      <c r="B37" s="1" t="s">
        <v>59</v>
      </c>
      <c r="C37" s="1" t="s">
        <v>99</v>
      </c>
      <c r="D37" s="1" t="s">
        <v>53</v>
      </c>
      <c r="E37" s="1">
        <v>3.8</v>
      </c>
      <c r="F37" s="1">
        <v>8</v>
      </c>
      <c r="G37" s="1" t="s">
        <v>45</v>
      </c>
      <c r="H37" s="1" t="s">
        <v>22</v>
      </c>
      <c r="I37" s="1">
        <v>17.399999999999999</v>
      </c>
      <c r="J37" s="1">
        <v>12</v>
      </c>
      <c r="K37" s="1">
        <v>15</v>
      </c>
      <c r="L37" s="1">
        <v>19</v>
      </c>
      <c r="M37" s="1">
        <v>349</v>
      </c>
      <c r="N37" s="1">
        <v>3</v>
      </c>
      <c r="O37" s="1">
        <v>1</v>
      </c>
    </row>
    <row r="38" spans="1:15" ht="15.75" customHeight="1">
      <c r="A38" s="1">
        <v>2022</v>
      </c>
      <c r="B38" s="1" t="s">
        <v>59</v>
      </c>
      <c r="C38" s="1" t="s">
        <v>60</v>
      </c>
      <c r="D38" s="1" t="s">
        <v>20</v>
      </c>
      <c r="E38" s="1">
        <v>3</v>
      </c>
      <c r="F38" s="1">
        <v>6</v>
      </c>
      <c r="G38" s="1" t="s">
        <v>31</v>
      </c>
      <c r="H38" s="1" t="s">
        <v>22</v>
      </c>
      <c r="I38" s="1">
        <v>15.4</v>
      </c>
      <c r="J38" s="1">
        <v>9.5</v>
      </c>
      <c r="K38" s="1">
        <v>12.8</v>
      </c>
      <c r="L38" s="1">
        <v>22</v>
      </c>
      <c r="M38" s="1">
        <v>295</v>
      </c>
      <c r="N38" s="1">
        <v>4</v>
      </c>
      <c r="O38" s="1">
        <v>5</v>
      </c>
    </row>
    <row r="39" spans="1:15" ht="15.75" customHeight="1">
      <c r="A39" s="1">
        <v>2022</v>
      </c>
      <c r="B39" s="1" t="s">
        <v>59</v>
      </c>
      <c r="C39" s="1" t="s">
        <v>203</v>
      </c>
      <c r="D39" s="1" t="s">
        <v>30</v>
      </c>
      <c r="E39" s="1">
        <v>3</v>
      </c>
      <c r="F39" s="1">
        <v>6</v>
      </c>
      <c r="G39" s="1" t="s">
        <v>45</v>
      </c>
      <c r="H39" s="1" t="s">
        <v>22</v>
      </c>
      <c r="I39" s="1">
        <v>14.4</v>
      </c>
      <c r="J39" s="1">
        <v>9.3000000000000007</v>
      </c>
      <c r="K39" s="1">
        <v>12.1</v>
      </c>
      <c r="L39" s="1">
        <v>23</v>
      </c>
      <c r="M39" s="1">
        <v>281</v>
      </c>
      <c r="N39" s="1">
        <v>4</v>
      </c>
      <c r="O39" s="1">
        <v>3</v>
      </c>
    </row>
    <row r="40" spans="1:15" ht="15.75" customHeight="1">
      <c r="A40" s="1">
        <v>2022</v>
      </c>
      <c r="B40" s="1" t="s">
        <v>59</v>
      </c>
      <c r="C40" s="1" t="s">
        <v>170</v>
      </c>
      <c r="D40" s="1" t="s">
        <v>30</v>
      </c>
      <c r="E40" s="1">
        <v>3</v>
      </c>
      <c r="F40" s="1">
        <v>6</v>
      </c>
      <c r="G40" s="1" t="s">
        <v>45</v>
      </c>
      <c r="H40" s="1" t="s">
        <v>22</v>
      </c>
      <c r="I40" s="1">
        <v>14.4</v>
      </c>
      <c r="J40" s="1">
        <v>9.3000000000000007</v>
      </c>
      <c r="K40" s="1">
        <v>12.1</v>
      </c>
      <c r="L40" s="1">
        <v>23</v>
      </c>
      <c r="M40" s="1">
        <v>281</v>
      </c>
      <c r="N40" s="1">
        <v>4</v>
      </c>
      <c r="O40" s="1">
        <v>3</v>
      </c>
    </row>
    <row r="41" spans="1:15" ht="15.75" customHeight="1">
      <c r="A41" s="1">
        <v>2022</v>
      </c>
      <c r="B41" s="1" t="s">
        <v>59</v>
      </c>
      <c r="C41" s="1" t="s">
        <v>154</v>
      </c>
      <c r="D41" s="1" t="s">
        <v>30</v>
      </c>
      <c r="E41" s="1">
        <v>3</v>
      </c>
      <c r="F41" s="1">
        <v>6</v>
      </c>
      <c r="G41" s="1" t="s">
        <v>45</v>
      </c>
      <c r="H41" s="1" t="s">
        <v>22</v>
      </c>
      <c r="I41" s="1">
        <v>14.8</v>
      </c>
      <c r="J41" s="1">
        <v>9.8000000000000007</v>
      </c>
      <c r="K41" s="1">
        <v>12.6</v>
      </c>
      <c r="L41" s="1">
        <v>22</v>
      </c>
      <c r="M41" s="1">
        <v>293</v>
      </c>
      <c r="N41" s="1">
        <v>4</v>
      </c>
      <c r="O41" s="1">
        <v>3</v>
      </c>
    </row>
    <row r="42" spans="1:15" ht="15.75" customHeight="1">
      <c r="A42" s="1">
        <v>2022</v>
      </c>
      <c r="B42" s="1" t="s">
        <v>59</v>
      </c>
      <c r="C42" s="1" t="s">
        <v>106</v>
      </c>
      <c r="D42" s="1" t="s">
        <v>30</v>
      </c>
      <c r="E42" s="1">
        <v>3.8</v>
      </c>
      <c r="F42" s="1">
        <v>8</v>
      </c>
      <c r="G42" s="1" t="s">
        <v>45</v>
      </c>
      <c r="H42" s="1" t="s">
        <v>22</v>
      </c>
      <c r="I42" s="1">
        <v>17.399999999999999</v>
      </c>
      <c r="J42" s="1">
        <v>11.9</v>
      </c>
      <c r="K42" s="1">
        <v>14.9</v>
      </c>
      <c r="L42" s="1">
        <v>19</v>
      </c>
      <c r="M42" s="1">
        <v>348</v>
      </c>
      <c r="N42" s="1">
        <v>3</v>
      </c>
      <c r="O42" s="1">
        <v>1</v>
      </c>
    </row>
    <row r="43" spans="1:15" ht="15.75" customHeight="1">
      <c r="A43" s="1">
        <v>2022</v>
      </c>
      <c r="B43" s="1" t="s">
        <v>56</v>
      </c>
      <c r="C43" s="1" t="s">
        <v>191</v>
      </c>
      <c r="D43" s="1" t="s">
        <v>20</v>
      </c>
      <c r="E43" s="1">
        <v>2</v>
      </c>
      <c r="F43" s="1">
        <v>4</v>
      </c>
      <c r="G43" s="1" t="s">
        <v>21</v>
      </c>
      <c r="H43" s="1" t="s">
        <v>22</v>
      </c>
      <c r="I43" s="1">
        <v>11</v>
      </c>
      <c r="J43" s="1">
        <v>8.6999999999999993</v>
      </c>
      <c r="K43" s="1">
        <v>10</v>
      </c>
      <c r="L43" s="1">
        <v>28</v>
      </c>
      <c r="M43" s="1">
        <v>233</v>
      </c>
      <c r="N43" s="1">
        <v>5</v>
      </c>
      <c r="O43" s="1">
        <v>1</v>
      </c>
    </row>
    <row r="44" spans="1:15" ht="15.75" customHeight="1">
      <c r="A44" s="1">
        <v>2022</v>
      </c>
      <c r="B44" s="1" t="s">
        <v>56</v>
      </c>
      <c r="C44" s="1" t="s">
        <v>191</v>
      </c>
      <c r="D44" s="1" t="s">
        <v>20</v>
      </c>
      <c r="E44" s="1">
        <v>2</v>
      </c>
      <c r="F44" s="1">
        <v>4</v>
      </c>
      <c r="G44" s="1" t="s">
        <v>84</v>
      </c>
      <c r="H44" s="1" t="s">
        <v>22</v>
      </c>
      <c r="I44" s="1">
        <v>11.7</v>
      </c>
      <c r="J44" s="1">
        <v>8.9</v>
      </c>
      <c r="K44" s="1">
        <v>10.5</v>
      </c>
      <c r="L44" s="1">
        <v>27</v>
      </c>
      <c r="M44" s="1">
        <v>245</v>
      </c>
      <c r="N44" s="1">
        <v>5</v>
      </c>
      <c r="O44" s="1">
        <v>1</v>
      </c>
    </row>
    <row r="45" spans="1:15" ht="15.75" customHeight="1">
      <c r="A45" s="1">
        <v>2022</v>
      </c>
      <c r="B45" s="1" t="s">
        <v>56</v>
      </c>
      <c r="C45" s="1" t="s">
        <v>304</v>
      </c>
      <c r="D45" s="1" t="s">
        <v>20</v>
      </c>
      <c r="E45" s="1">
        <v>2</v>
      </c>
      <c r="F45" s="1">
        <v>4</v>
      </c>
      <c r="G45" s="1" t="s">
        <v>21</v>
      </c>
      <c r="H45" s="1" t="s">
        <v>22</v>
      </c>
      <c r="I45" s="1">
        <v>11.2</v>
      </c>
      <c r="J45" s="1">
        <v>8.6999999999999993</v>
      </c>
      <c r="K45" s="1">
        <v>10.1</v>
      </c>
      <c r="L45" s="1">
        <v>28</v>
      </c>
      <c r="M45" s="1">
        <v>236</v>
      </c>
      <c r="N45" s="1">
        <v>5</v>
      </c>
      <c r="O45" s="1">
        <v>1</v>
      </c>
    </row>
    <row r="46" spans="1:15" ht="15.75" customHeight="1">
      <c r="A46" s="1">
        <v>2022</v>
      </c>
      <c r="B46" s="1" t="s">
        <v>56</v>
      </c>
      <c r="C46" s="1" t="s">
        <v>304</v>
      </c>
      <c r="D46" s="1" t="s">
        <v>20</v>
      </c>
      <c r="E46" s="1">
        <v>2</v>
      </c>
      <c r="F46" s="1">
        <v>4</v>
      </c>
      <c r="G46" s="1" t="s">
        <v>84</v>
      </c>
      <c r="H46" s="1" t="s">
        <v>22</v>
      </c>
      <c r="I46" s="1">
        <v>11.7</v>
      </c>
      <c r="J46" s="1">
        <v>8.9</v>
      </c>
      <c r="K46" s="1">
        <v>10.5</v>
      </c>
      <c r="L46" s="1">
        <v>27</v>
      </c>
      <c r="M46" s="1">
        <v>245</v>
      </c>
      <c r="N46" s="1">
        <v>5</v>
      </c>
      <c r="O46" s="1">
        <v>1</v>
      </c>
    </row>
    <row r="47" spans="1:15" ht="15.75" customHeight="1">
      <c r="A47" s="1">
        <v>2022</v>
      </c>
      <c r="B47" s="1" t="s">
        <v>56</v>
      </c>
      <c r="C47" s="1" t="s">
        <v>291</v>
      </c>
      <c r="D47" s="1" t="s">
        <v>20</v>
      </c>
      <c r="E47" s="1">
        <v>2.5</v>
      </c>
      <c r="F47" s="1">
        <v>4</v>
      </c>
      <c r="G47" s="1" t="s">
        <v>21</v>
      </c>
      <c r="H47" s="1" t="s">
        <v>22</v>
      </c>
      <c r="I47" s="1">
        <v>12.2</v>
      </c>
      <c r="J47" s="1">
        <v>9.1999999999999993</v>
      </c>
      <c r="K47" s="1">
        <v>10.9</v>
      </c>
      <c r="L47" s="1">
        <v>26</v>
      </c>
      <c r="M47" s="1">
        <v>255</v>
      </c>
      <c r="N47" s="1">
        <v>5</v>
      </c>
      <c r="O47" s="1">
        <v>1</v>
      </c>
    </row>
    <row r="48" spans="1:15" ht="15.75" customHeight="1">
      <c r="A48" s="1">
        <v>2022</v>
      </c>
      <c r="B48" s="1" t="s">
        <v>56</v>
      </c>
      <c r="C48" s="1" t="s">
        <v>291</v>
      </c>
      <c r="D48" s="1" t="s">
        <v>20</v>
      </c>
      <c r="E48" s="1">
        <v>2.5</v>
      </c>
      <c r="F48" s="1">
        <v>4</v>
      </c>
      <c r="G48" s="1" t="s">
        <v>84</v>
      </c>
      <c r="H48" s="1" t="s">
        <v>22</v>
      </c>
      <c r="I48" s="1">
        <v>12.5</v>
      </c>
      <c r="J48" s="1">
        <v>9.6</v>
      </c>
      <c r="K48" s="1">
        <v>11.2</v>
      </c>
      <c r="L48" s="1">
        <v>25</v>
      </c>
      <c r="M48" s="1">
        <v>263</v>
      </c>
      <c r="N48" s="1">
        <v>4</v>
      </c>
      <c r="O48" s="1">
        <v>1</v>
      </c>
    </row>
    <row r="49" spans="1:15" ht="15.75" customHeight="1">
      <c r="A49" s="1">
        <v>2022</v>
      </c>
      <c r="B49" s="1" t="s">
        <v>56</v>
      </c>
      <c r="C49" s="1" t="s">
        <v>213</v>
      </c>
      <c r="D49" s="1" t="s">
        <v>20</v>
      </c>
      <c r="E49" s="1">
        <v>4</v>
      </c>
      <c r="F49" s="1">
        <v>6</v>
      </c>
      <c r="G49" s="1" t="s">
        <v>21</v>
      </c>
      <c r="H49" s="1" t="s">
        <v>22</v>
      </c>
      <c r="I49" s="1">
        <v>12.3</v>
      </c>
      <c r="J49" s="1">
        <v>9.8000000000000007</v>
      </c>
      <c r="K49" s="1">
        <v>11.1</v>
      </c>
      <c r="L49" s="1">
        <v>25</v>
      </c>
      <c r="M49" s="1">
        <v>260</v>
      </c>
      <c r="N49" s="1">
        <v>4</v>
      </c>
      <c r="O49" s="1">
        <v>5</v>
      </c>
    </row>
    <row r="50" spans="1:15" ht="15.75" customHeight="1">
      <c r="A50" s="1">
        <v>2022</v>
      </c>
      <c r="B50" s="1" t="s">
        <v>56</v>
      </c>
      <c r="C50" s="1" t="s">
        <v>213</v>
      </c>
      <c r="D50" s="1" t="s">
        <v>20</v>
      </c>
      <c r="E50" s="1">
        <v>4</v>
      </c>
      <c r="F50" s="1">
        <v>6</v>
      </c>
      <c r="G50" s="1" t="s">
        <v>84</v>
      </c>
      <c r="H50" s="1" t="s">
        <v>22</v>
      </c>
      <c r="I50" s="1">
        <v>14</v>
      </c>
      <c r="J50" s="1">
        <v>10</v>
      </c>
      <c r="K50" s="1">
        <v>12.2</v>
      </c>
      <c r="L50" s="1">
        <v>23</v>
      </c>
      <c r="M50" s="1">
        <v>284</v>
      </c>
      <c r="N50" s="1">
        <v>4</v>
      </c>
      <c r="O50" s="1">
        <v>5</v>
      </c>
    </row>
    <row r="51" spans="1:15" ht="15.75" customHeight="1">
      <c r="A51" s="1">
        <v>2022</v>
      </c>
      <c r="B51" s="1" t="s">
        <v>56</v>
      </c>
      <c r="C51" s="1" t="s">
        <v>183</v>
      </c>
      <c r="D51" s="1" t="s">
        <v>20</v>
      </c>
      <c r="E51" s="1">
        <v>2</v>
      </c>
      <c r="F51" s="1">
        <v>4</v>
      </c>
      <c r="G51" s="1" t="s">
        <v>21</v>
      </c>
      <c r="H51" s="1" t="s">
        <v>22</v>
      </c>
      <c r="I51" s="1">
        <v>11</v>
      </c>
      <c r="J51" s="1">
        <v>8.6999999999999993</v>
      </c>
      <c r="K51" s="1">
        <v>10</v>
      </c>
      <c r="L51" s="1">
        <v>28</v>
      </c>
      <c r="M51" s="1">
        <v>233</v>
      </c>
      <c r="N51" s="1">
        <v>5</v>
      </c>
      <c r="O51" s="1">
        <v>1</v>
      </c>
    </row>
    <row r="52" spans="1:15" ht="15.75" customHeight="1">
      <c r="A52" s="1">
        <v>2022</v>
      </c>
      <c r="B52" s="1" t="s">
        <v>56</v>
      </c>
      <c r="C52" s="1" t="s">
        <v>183</v>
      </c>
      <c r="D52" s="1" t="s">
        <v>20</v>
      </c>
      <c r="E52" s="1">
        <v>2</v>
      </c>
      <c r="F52" s="1">
        <v>4</v>
      </c>
      <c r="G52" s="1" t="s">
        <v>84</v>
      </c>
      <c r="H52" s="1" t="s">
        <v>22</v>
      </c>
      <c r="I52" s="1">
        <v>11.7</v>
      </c>
      <c r="J52" s="1">
        <v>8.9</v>
      </c>
      <c r="K52" s="1">
        <v>10.5</v>
      </c>
      <c r="L52" s="1">
        <v>27</v>
      </c>
      <c r="M52" s="1">
        <v>245</v>
      </c>
      <c r="N52" s="1">
        <v>5</v>
      </c>
      <c r="O52" s="1">
        <v>1</v>
      </c>
    </row>
    <row r="53" spans="1:15" ht="15.75" customHeight="1">
      <c r="A53" s="1">
        <v>2022</v>
      </c>
      <c r="B53" s="1" t="s">
        <v>56</v>
      </c>
      <c r="C53" s="1" t="s">
        <v>313</v>
      </c>
      <c r="D53" s="1" t="s">
        <v>20</v>
      </c>
      <c r="E53" s="1">
        <v>2</v>
      </c>
      <c r="F53" s="1">
        <v>4</v>
      </c>
      <c r="G53" s="1" t="s">
        <v>21</v>
      </c>
      <c r="H53" s="1" t="s">
        <v>22</v>
      </c>
      <c r="I53" s="1">
        <v>11.2</v>
      </c>
      <c r="J53" s="1">
        <v>8.6999999999999993</v>
      </c>
      <c r="K53" s="1">
        <v>10.1</v>
      </c>
      <c r="L53" s="1">
        <v>28</v>
      </c>
      <c r="M53" s="1">
        <v>236</v>
      </c>
      <c r="N53" s="1">
        <v>5</v>
      </c>
      <c r="O53" s="1">
        <v>1</v>
      </c>
    </row>
    <row r="54" spans="1:15" ht="15.75" customHeight="1">
      <c r="A54" s="1">
        <v>2022</v>
      </c>
      <c r="B54" s="1" t="s">
        <v>56</v>
      </c>
      <c r="C54" s="1" t="s">
        <v>313</v>
      </c>
      <c r="D54" s="1" t="s">
        <v>20</v>
      </c>
      <c r="E54" s="1">
        <v>2</v>
      </c>
      <c r="F54" s="1">
        <v>4</v>
      </c>
      <c r="G54" s="1" t="s">
        <v>84</v>
      </c>
      <c r="H54" s="1" t="s">
        <v>22</v>
      </c>
      <c r="I54" s="1">
        <v>11.7</v>
      </c>
      <c r="J54" s="1">
        <v>8.9</v>
      </c>
      <c r="K54" s="1">
        <v>10.5</v>
      </c>
      <c r="L54" s="1">
        <v>27</v>
      </c>
      <c r="M54" s="1">
        <v>245</v>
      </c>
      <c r="N54" s="1">
        <v>5</v>
      </c>
      <c r="O54" s="1">
        <v>1</v>
      </c>
    </row>
    <row r="55" spans="1:15" ht="15.75" customHeight="1">
      <c r="A55" s="1">
        <v>2022</v>
      </c>
      <c r="B55" s="1" t="s">
        <v>56</v>
      </c>
      <c r="C55" s="1" t="s">
        <v>297</v>
      </c>
      <c r="D55" s="1" t="s">
        <v>20</v>
      </c>
      <c r="E55" s="1">
        <v>2.5</v>
      </c>
      <c r="F55" s="1">
        <v>4</v>
      </c>
      <c r="G55" s="1" t="s">
        <v>21</v>
      </c>
      <c r="H55" s="1" t="s">
        <v>22</v>
      </c>
      <c r="I55" s="1">
        <v>12.2</v>
      </c>
      <c r="J55" s="1">
        <v>9.1999999999999993</v>
      </c>
      <c r="K55" s="1">
        <v>10.9</v>
      </c>
      <c r="L55" s="1">
        <v>26</v>
      </c>
      <c r="M55" s="1">
        <v>255</v>
      </c>
      <c r="N55" s="1">
        <v>5</v>
      </c>
      <c r="O55" s="1">
        <v>1</v>
      </c>
    </row>
    <row r="56" spans="1:15" ht="15.75" customHeight="1">
      <c r="A56" s="1">
        <v>2022</v>
      </c>
      <c r="B56" s="1" t="s">
        <v>56</v>
      </c>
      <c r="C56" s="1" t="s">
        <v>297</v>
      </c>
      <c r="D56" s="1" t="s">
        <v>20</v>
      </c>
      <c r="E56" s="1">
        <v>2.5</v>
      </c>
      <c r="F56" s="1">
        <v>4</v>
      </c>
      <c r="G56" s="1" t="s">
        <v>84</v>
      </c>
      <c r="H56" s="1" t="s">
        <v>22</v>
      </c>
      <c r="I56" s="1">
        <v>12.5</v>
      </c>
      <c r="J56" s="1">
        <v>9.6</v>
      </c>
      <c r="K56" s="1">
        <v>11.2</v>
      </c>
      <c r="L56" s="1">
        <v>25</v>
      </c>
      <c r="M56" s="1">
        <v>263</v>
      </c>
      <c r="N56" s="1">
        <v>4</v>
      </c>
      <c r="O56" s="1">
        <v>1</v>
      </c>
    </row>
    <row r="57" spans="1:15" ht="15.75" customHeight="1">
      <c r="A57" s="1">
        <v>2022</v>
      </c>
      <c r="B57" s="1" t="s">
        <v>56</v>
      </c>
      <c r="C57" s="1" t="s">
        <v>184</v>
      </c>
      <c r="D57" s="1" t="s">
        <v>20</v>
      </c>
      <c r="E57" s="1">
        <v>4</v>
      </c>
      <c r="F57" s="1">
        <v>6</v>
      </c>
      <c r="G57" s="1" t="s">
        <v>21</v>
      </c>
      <c r="H57" s="1" t="s">
        <v>22</v>
      </c>
      <c r="I57" s="1">
        <v>13</v>
      </c>
      <c r="J57" s="1">
        <v>9.9</v>
      </c>
      <c r="K57" s="1">
        <v>11.6</v>
      </c>
      <c r="L57" s="1">
        <v>24</v>
      </c>
      <c r="M57" s="1">
        <v>271</v>
      </c>
      <c r="N57" s="1">
        <v>4</v>
      </c>
      <c r="O57" s="1">
        <v>5</v>
      </c>
    </row>
    <row r="58" spans="1:15" ht="15.75" customHeight="1">
      <c r="A58" s="1">
        <v>2022</v>
      </c>
      <c r="B58" s="1" t="s">
        <v>56</v>
      </c>
      <c r="C58" s="1" t="s">
        <v>184</v>
      </c>
      <c r="D58" s="1" t="s">
        <v>20</v>
      </c>
      <c r="E58" s="1">
        <v>4</v>
      </c>
      <c r="F58" s="1">
        <v>6</v>
      </c>
      <c r="G58" s="1" t="s">
        <v>84</v>
      </c>
      <c r="H58" s="1" t="s">
        <v>22</v>
      </c>
      <c r="I58" s="1">
        <v>14</v>
      </c>
      <c r="J58" s="1">
        <v>10.1</v>
      </c>
      <c r="K58" s="1">
        <v>12.2</v>
      </c>
      <c r="L58" s="1">
        <v>23</v>
      </c>
      <c r="M58" s="1">
        <v>286</v>
      </c>
      <c r="N58" s="1">
        <v>4</v>
      </c>
      <c r="O58" s="1">
        <v>5</v>
      </c>
    </row>
    <row r="59" spans="1:15" ht="15.75" customHeight="1">
      <c r="A59" s="1">
        <v>2022</v>
      </c>
      <c r="B59" s="1" t="s">
        <v>56</v>
      </c>
      <c r="C59" s="1" t="s">
        <v>218</v>
      </c>
      <c r="D59" s="1" t="s">
        <v>20</v>
      </c>
      <c r="E59" s="1">
        <v>4</v>
      </c>
      <c r="F59" s="1">
        <v>6</v>
      </c>
      <c r="G59" s="1" t="s">
        <v>21</v>
      </c>
      <c r="H59" s="1" t="s">
        <v>22</v>
      </c>
      <c r="I59" s="1">
        <v>12.3</v>
      </c>
      <c r="J59" s="1">
        <v>9.8000000000000007</v>
      </c>
      <c r="K59" s="1">
        <v>11.1</v>
      </c>
      <c r="L59" s="1">
        <v>25</v>
      </c>
      <c r="M59" s="1">
        <v>260</v>
      </c>
      <c r="N59" s="1">
        <v>4</v>
      </c>
      <c r="O59" s="1">
        <v>5</v>
      </c>
    </row>
    <row r="60" spans="1:15" ht="15.75" customHeight="1">
      <c r="A60" s="1">
        <v>2022</v>
      </c>
      <c r="B60" s="1" t="s">
        <v>56</v>
      </c>
      <c r="C60" s="1" t="s">
        <v>218</v>
      </c>
      <c r="D60" s="1" t="s">
        <v>20</v>
      </c>
      <c r="E60" s="1">
        <v>4</v>
      </c>
      <c r="F60" s="1">
        <v>6</v>
      </c>
      <c r="G60" s="1" t="s">
        <v>84</v>
      </c>
      <c r="H60" s="1" t="s">
        <v>22</v>
      </c>
      <c r="I60" s="1">
        <v>14</v>
      </c>
      <c r="J60" s="1">
        <v>10</v>
      </c>
      <c r="K60" s="1">
        <v>12.2</v>
      </c>
      <c r="L60" s="1">
        <v>23</v>
      </c>
      <c r="M60" s="1">
        <v>284</v>
      </c>
      <c r="N60" s="1">
        <v>4</v>
      </c>
      <c r="O60" s="1">
        <v>5</v>
      </c>
    </row>
    <row r="61" spans="1:15" ht="15.75" customHeight="1">
      <c r="A61" s="1">
        <v>2022</v>
      </c>
      <c r="B61" s="1" t="s">
        <v>56</v>
      </c>
      <c r="C61" s="1" t="s">
        <v>198</v>
      </c>
      <c r="D61" s="1" t="s">
        <v>20</v>
      </c>
      <c r="E61" s="1">
        <v>4</v>
      </c>
      <c r="F61" s="1">
        <v>6</v>
      </c>
      <c r="G61" s="1" t="s">
        <v>21</v>
      </c>
      <c r="H61" s="1" t="s">
        <v>22</v>
      </c>
      <c r="I61" s="1">
        <v>13</v>
      </c>
      <c r="J61" s="1">
        <v>9.9</v>
      </c>
      <c r="K61" s="1">
        <v>11.6</v>
      </c>
      <c r="L61" s="1">
        <v>24</v>
      </c>
      <c r="M61" s="1">
        <v>271</v>
      </c>
      <c r="N61" s="1">
        <v>4</v>
      </c>
      <c r="O61" s="1">
        <v>5</v>
      </c>
    </row>
    <row r="62" spans="1:15" ht="15.75" customHeight="1">
      <c r="A62" s="1">
        <v>2022</v>
      </c>
      <c r="B62" s="1" t="s">
        <v>56</v>
      </c>
      <c r="C62" s="1" t="s">
        <v>198</v>
      </c>
      <c r="D62" s="1" t="s">
        <v>20</v>
      </c>
      <c r="E62" s="1">
        <v>4</v>
      </c>
      <c r="F62" s="1">
        <v>6</v>
      </c>
      <c r="G62" s="1" t="s">
        <v>84</v>
      </c>
      <c r="H62" s="1" t="s">
        <v>22</v>
      </c>
      <c r="I62" s="1">
        <v>14</v>
      </c>
      <c r="J62" s="1">
        <v>10.1</v>
      </c>
      <c r="K62" s="1">
        <v>12.2</v>
      </c>
      <c r="L62" s="1">
        <v>23</v>
      </c>
      <c r="M62" s="1">
        <v>286</v>
      </c>
      <c r="N62" s="1">
        <v>4</v>
      </c>
      <c r="O62" s="1">
        <v>5</v>
      </c>
    </row>
    <row r="63" spans="1:15" ht="15.75" customHeight="1">
      <c r="A63" s="1">
        <v>2022</v>
      </c>
      <c r="B63" s="1" t="s">
        <v>56</v>
      </c>
      <c r="C63" s="1" t="s">
        <v>185</v>
      </c>
      <c r="D63" s="1" t="s">
        <v>44</v>
      </c>
      <c r="E63" s="1">
        <v>3</v>
      </c>
      <c r="F63" s="1">
        <v>6</v>
      </c>
      <c r="G63" s="1" t="s">
        <v>49</v>
      </c>
      <c r="H63" s="1" t="s">
        <v>22</v>
      </c>
      <c r="I63" s="1">
        <v>13.1</v>
      </c>
      <c r="J63" s="1">
        <v>9.8000000000000007</v>
      </c>
      <c r="K63" s="1">
        <v>11.6</v>
      </c>
      <c r="L63" s="1">
        <v>24</v>
      </c>
      <c r="M63" s="1">
        <v>275</v>
      </c>
      <c r="N63" s="1">
        <v>4</v>
      </c>
      <c r="O63" s="1">
        <v>5</v>
      </c>
    </row>
    <row r="64" spans="1:15" ht="15.75" customHeight="1">
      <c r="A64" s="1">
        <v>2022</v>
      </c>
      <c r="B64" s="1" t="s">
        <v>56</v>
      </c>
      <c r="C64" s="1" t="s">
        <v>186</v>
      </c>
      <c r="D64" s="1" t="s">
        <v>44</v>
      </c>
      <c r="E64" s="1">
        <v>3</v>
      </c>
      <c r="F64" s="1">
        <v>6</v>
      </c>
      <c r="G64" s="1" t="s">
        <v>49</v>
      </c>
      <c r="H64" s="1" t="s">
        <v>22</v>
      </c>
      <c r="I64" s="1">
        <v>13.1</v>
      </c>
      <c r="J64" s="1">
        <v>9.8000000000000007</v>
      </c>
      <c r="K64" s="1">
        <v>11.6</v>
      </c>
      <c r="L64" s="1">
        <v>24</v>
      </c>
      <c r="M64" s="1">
        <v>275</v>
      </c>
      <c r="N64" s="1">
        <v>4</v>
      </c>
      <c r="O64" s="1">
        <v>5</v>
      </c>
    </row>
    <row r="65" spans="1:15" ht="15.75" customHeight="1">
      <c r="A65" s="1">
        <v>2022</v>
      </c>
      <c r="B65" s="1" t="s">
        <v>56</v>
      </c>
      <c r="C65" s="1" t="s">
        <v>131</v>
      </c>
      <c r="D65" s="1" t="s">
        <v>44</v>
      </c>
      <c r="E65" s="1">
        <v>3</v>
      </c>
      <c r="F65" s="1">
        <v>6</v>
      </c>
      <c r="G65" s="1" t="s">
        <v>49</v>
      </c>
      <c r="H65" s="1" t="s">
        <v>22</v>
      </c>
      <c r="I65" s="1">
        <v>13.1</v>
      </c>
      <c r="J65" s="1">
        <v>9.8000000000000007</v>
      </c>
      <c r="K65" s="1">
        <v>11.6</v>
      </c>
      <c r="L65" s="1">
        <v>24</v>
      </c>
      <c r="M65" s="1">
        <v>275</v>
      </c>
      <c r="N65" s="1">
        <v>4</v>
      </c>
      <c r="O65" s="1">
        <v>5</v>
      </c>
    </row>
    <row r="66" spans="1:15" ht="15.75" customHeight="1">
      <c r="A66" s="1">
        <v>2022</v>
      </c>
      <c r="B66" s="1" t="s">
        <v>56</v>
      </c>
      <c r="C66" s="1" t="s">
        <v>159</v>
      </c>
      <c r="D66" s="1" t="s">
        <v>44</v>
      </c>
      <c r="E66" s="1">
        <v>3</v>
      </c>
      <c r="F66" s="1">
        <v>6</v>
      </c>
      <c r="G66" s="1" t="s">
        <v>49</v>
      </c>
      <c r="H66" s="1" t="s">
        <v>22</v>
      </c>
      <c r="I66" s="1">
        <v>13.1</v>
      </c>
      <c r="J66" s="1">
        <v>9.6999999999999993</v>
      </c>
      <c r="K66" s="1">
        <v>11.6</v>
      </c>
      <c r="L66" s="1">
        <v>24</v>
      </c>
      <c r="M66" s="1">
        <v>275</v>
      </c>
      <c r="N66" s="1">
        <v>4</v>
      </c>
      <c r="O66" s="1">
        <v>5</v>
      </c>
    </row>
    <row r="67" spans="1:15" ht="15.75" customHeight="1">
      <c r="A67" s="1">
        <v>2022</v>
      </c>
      <c r="B67" s="1" t="s">
        <v>56</v>
      </c>
      <c r="C67" s="1" t="s">
        <v>136</v>
      </c>
      <c r="D67" s="1" t="s">
        <v>44</v>
      </c>
      <c r="E67" s="1">
        <v>3</v>
      </c>
      <c r="F67" s="1">
        <v>6</v>
      </c>
      <c r="G67" s="1" t="s">
        <v>49</v>
      </c>
      <c r="H67" s="1" t="s">
        <v>22</v>
      </c>
      <c r="I67" s="1">
        <v>12.9</v>
      </c>
      <c r="J67" s="1">
        <v>10.199999999999999</v>
      </c>
      <c r="K67" s="1">
        <v>11.7</v>
      </c>
      <c r="L67" s="1">
        <v>24</v>
      </c>
      <c r="M67" s="1">
        <v>274</v>
      </c>
      <c r="N67" s="1">
        <v>4</v>
      </c>
      <c r="O67" s="1">
        <v>5</v>
      </c>
    </row>
    <row r="68" spans="1:15" ht="15.75" customHeight="1">
      <c r="A68" s="1">
        <v>2022</v>
      </c>
      <c r="B68" s="1" t="s">
        <v>56</v>
      </c>
      <c r="C68" s="1" t="s">
        <v>136</v>
      </c>
      <c r="D68" s="1" t="s">
        <v>44</v>
      </c>
      <c r="E68" s="1">
        <v>3</v>
      </c>
      <c r="F68" s="1">
        <v>6</v>
      </c>
      <c r="G68" s="1" t="s">
        <v>95</v>
      </c>
      <c r="H68" s="1" t="s">
        <v>22</v>
      </c>
      <c r="I68" s="1">
        <v>12.8</v>
      </c>
      <c r="J68" s="1">
        <v>9.4</v>
      </c>
      <c r="K68" s="1">
        <v>11.3</v>
      </c>
      <c r="L68" s="1">
        <v>25</v>
      </c>
      <c r="M68" s="1">
        <v>264</v>
      </c>
      <c r="N68" s="1">
        <v>4</v>
      </c>
      <c r="O68" s="1">
        <v>5</v>
      </c>
    </row>
    <row r="69" spans="1:15" ht="15.75" customHeight="1">
      <c r="A69" s="1">
        <v>2022</v>
      </c>
      <c r="B69" s="1" t="s">
        <v>56</v>
      </c>
      <c r="C69" s="1" t="s">
        <v>128</v>
      </c>
      <c r="D69" s="1" t="s">
        <v>44</v>
      </c>
      <c r="E69" s="1">
        <v>3</v>
      </c>
      <c r="F69" s="1">
        <v>6</v>
      </c>
      <c r="G69" s="1" t="s">
        <v>49</v>
      </c>
      <c r="H69" s="1" t="s">
        <v>22</v>
      </c>
      <c r="I69" s="1">
        <v>12.9</v>
      </c>
      <c r="J69" s="1">
        <v>10.199999999999999</v>
      </c>
      <c r="K69" s="1">
        <v>11.7</v>
      </c>
      <c r="L69" s="1">
        <v>24</v>
      </c>
      <c r="M69" s="1">
        <v>273</v>
      </c>
      <c r="N69" s="1">
        <v>4</v>
      </c>
      <c r="O69" s="1">
        <v>5</v>
      </c>
    </row>
    <row r="70" spans="1:15" ht="15.75" customHeight="1">
      <c r="A70" s="1">
        <v>2022</v>
      </c>
      <c r="B70" s="1" t="s">
        <v>56</v>
      </c>
      <c r="C70" s="1" t="s">
        <v>128</v>
      </c>
      <c r="D70" s="1" t="s">
        <v>44</v>
      </c>
      <c r="E70" s="1">
        <v>3</v>
      </c>
      <c r="F70" s="1">
        <v>6</v>
      </c>
      <c r="G70" s="1" t="s">
        <v>95</v>
      </c>
      <c r="H70" s="1" t="s">
        <v>22</v>
      </c>
      <c r="I70" s="1">
        <v>13.8</v>
      </c>
      <c r="J70" s="1">
        <v>9.4</v>
      </c>
      <c r="K70" s="1">
        <v>11.8</v>
      </c>
      <c r="L70" s="1">
        <v>24</v>
      </c>
      <c r="M70" s="1">
        <v>275</v>
      </c>
      <c r="N70" s="1">
        <v>4</v>
      </c>
      <c r="O70" s="1">
        <v>5</v>
      </c>
    </row>
    <row r="71" spans="1:15" ht="15.75" customHeight="1">
      <c r="A71" s="1">
        <v>2022</v>
      </c>
      <c r="B71" s="1" t="s">
        <v>56</v>
      </c>
      <c r="C71" s="1" t="s">
        <v>114</v>
      </c>
      <c r="D71" s="1" t="s">
        <v>44</v>
      </c>
      <c r="E71" s="1">
        <v>3</v>
      </c>
      <c r="F71" s="1">
        <v>6</v>
      </c>
      <c r="G71" s="1" t="s">
        <v>49</v>
      </c>
      <c r="H71" s="1" t="s">
        <v>22</v>
      </c>
      <c r="I71" s="1">
        <v>13</v>
      </c>
      <c r="J71" s="1">
        <v>10.199999999999999</v>
      </c>
      <c r="K71" s="1">
        <v>11.8</v>
      </c>
      <c r="L71" s="1">
        <v>24</v>
      </c>
      <c r="M71" s="1">
        <v>275</v>
      </c>
      <c r="N71" s="1">
        <v>4</v>
      </c>
      <c r="O71" s="1">
        <v>5</v>
      </c>
    </row>
    <row r="72" spans="1:15" ht="15.75" customHeight="1">
      <c r="A72" s="1">
        <v>2022</v>
      </c>
      <c r="B72" s="1" t="s">
        <v>56</v>
      </c>
      <c r="C72" s="1" t="s">
        <v>114</v>
      </c>
      <c r="D72" s="1" t="s">
        <v>44</v>
      </c>
      <c r="E72" s="1">
        <v>3</v>
      </c>
      <c r="F72" s="1">
        <v>6</v>
      </c>
      <c r="G72" s="1" t="s">
        <v>95</v>
      </c>
      <c r="H72" s="1" t="s">
        <v>22</v>
      </c>
      <c r="I72" s="1">
        <v>13.8</v>
      </c>
      <c r="J72" s="1">
        <v>9.3000000000000007</v>
      </c>
      <c r="K72" s="1">
        <v>11.8</v>
      </c>
      <c r="L72" s="1">
        <v>24</v>
      </c>
      <c r="M72" s="1">
        <v>275</v>
      </c>
      <c r="N72" s="1">
        <v>4</v>
      </c>
      <c r="O72" s="1">
        <v>5</v>
      </c>
    </row>
    <row r="73" spans="1:15" ht="15.75" customHeight="1">
      <c r="A73" s="1">
        <v>2022</v>
      </c>
      <c r="B73" s="1" t="s">
        <v>56</v>
      </c>
      <c r="C73" s="1" t="s">
        <v>119</v>
      </c>
      <c r="D73" s="1" t="s">
        <v>44</v>
      </c>
      <c r="E73" s="1">
        <v>3</v>
      </c>
      <c r="F73" s="1">
        <v>6</v>
      </c>
      <c r="G73" s="1" t="s">
        <v>49</v>
      </c>
      <c r="H73" s="1" t="s">
        <v>22</v>
      </c>
      <c r="I73" s="1">
        <v>12.8</v>
      </c>
      <c r="J73" s="1">
        <v>10.199999999999999</v>
      </c>
      <c r="K73" s="1">
        <v>11.7</v>
      </c>
      <c r="L73" s="1">
        <v>24</v>
      </c>
      <c r="M73" s="1">
        <v>273</v>
      </c>
      <c r="N73" s="1">
        <v>4</v>
      </c>
      <c r="O73" s="1">
        <v>5</v>
      </c>
    </row>
    <row r="74" spans="1:15" ht="15.75" customHeight="1">
      <c r="A74" s="1">
        <v>2022</v>
      </c>
      <c r="B74" s="1" t="s">
        <v>56</v>
      </c>
      <c r="C74" s="1" t="s">
        <v>119</v>
      </c>
      <c r="D74" s="1" t="s">
        <v>44</v>
      </c>
      <c r="E74" s="1">
        <v>3</v>
      </c>
      <c r="F74" s="1">
        <v>6</v>
      </c>
      <c r="G74" s="1" t="s">
        <v>95</v>
      </c>
      <c r="H74" s="1" t="s">
        <v>22</v>
      </c>
      <c r="I74" s="1">
        <v>13.8</v>
      </c>
      <c r="J74" s="1">
        <v>9.8000000000000007</v>
      </c>
      <c r="K74" s="1">
        <v>12</v>
      </c>
      <c r="L74" s="1">
        <v>24</v>
      </c>
      <c r="M74" s="1">
        <v>281</v>
      </c>
      <c r="N74" s="1">
        <v>4</v>
      </c>
      <c r="O74" s="1">
        <v>5</v>
      </c>
    </row>
    <row r="75" spans="1:15" ht="15.75" customHeight="1">
      <c r="A75" s="1">
        <v>2022</v>
      </c>
      <c r="B75" s="1" t="s">
        <v>56</v>
      </c>
      <c r="C75" s="1" t="s">
        <v>103</v>
      </c>
      <c r="D75" s="1" t="s">
        <v>44</v>
      </c>
      <c r="E75" s="1">
        <v>3</v>
      </c>
      <c r="F75" s="1">
        <v>6</v>
      </c>
      <c r="G75" s="1" t="s">
        <v>49</v>
      </c>
      <c r="H75" s="1" t="s">
        <v>22</v>
      </c>
      <c r="I75" s="1">
        <v>13.8</v>
      </c>
      <c r="J75" s="1">
        <v>10.1</v>
      </c>
      <c r="K75" s="1">
        <v>12.1</v>
      </c>
      <c r="L75" s="1">
        <v>23</v>
      </c>
      <c r="M75" s="1">
        <v>289</v>
      </c>
      <c r="N75" s="1">
        <v>4</v>
      </c>
      <c r="O75" s="1">
        <v>5</v>
      </c>
    </row>
    <row r="76" spans="1:15" ht="15.75" customHeight="1">
      <c r="A76" s="1">
        <v>2022</v>
      </c>
      <c r="B76" s="1" t="s">
        <v>56</v>
      </c>
      <c r="C76" s="1" t="s">
        <v>103</v>
      </c>
      <c r="D76" s="1" t="s">
        <v>44</v>
      </c>
      <c r="E76" s="1">
        <v>3</v>
      </c>
      <c r="F76" s="1">
        <v>6</v>
      </c>
      <c r="G76" s="1" t="s">
        <v>95</v>
      </c>
      <c r="H76" s="1" t="s">
        <v>22</v>
      </c>
      <c r="I76" s="1">
        <v>13.5</v>
      </c>
      <c r="J76" s="1">
        <v>9.8000000000000007</v>
      </c>
      <c r="K76" s="1">
        <v>11.9</v>
      </c>
      <c r="L76" s="1">
        <v>24</v>
      </c>
      <c r="M76" s="1">
        <v>276</v>
      </c>
      <c r="N76" s="1">
        <v>4</v>
      </c>
      <c r="O76" s="1">
        <v>5</v>
      </c>
    </row>
    <row r="77" spans="1:15" ht="15.75" customHeight="1">
      <c r="A77" s="1">
        <v>2022</v>
      </c>
      <c r="B77" s="1" t="s">
        <v>56</v>
      </c>
      <c r="C77" s="1" t="s">
        <v>104</v>
      </c>
      <c r="D77" s="1" t="s">
        <v>44</v>
      </c>
      <c r="E77" s="1">
        <v>3</v>
      </c>
      <c r="F77" s="1">
        <v>6</v>
      </c>
      <c r="G77" s="1" t="s">
        <v>49</v>
      </c>
      <c r="H77" s="1" t="s">
        <v>22</v>
      </c>
      <c r="I77" s="1">
        <v>13.8</v>
      </c>
      <c r="J77" s="1">
        <v>10.199999999999999</v>
      </c>
      <c r="K77" s="1">
        <v>12.2</v>
      </c>
      <c r="L77" s="1">
        <v>23</v>
      </c>
      <c r="M77" s="1">
        <v>289</v>
      </c>
      <c r="N77" s="1">
        <v>4</v>
      </c>
      <c r="O77" s="1">
        <v>5</v>
      </c>
    </row>
    <row r="78" spans="1:15" ht="15.75" customHeight="1">
      <c r="A78" s="1">
        <v>2022</v>
      </c>
      <c r="B78" s="1" t="s">
        <v>56</v>
      </c>
      <c r="C78" s="1" t="s">
        <v>104</v>
      </c>
      <c r="D78" s="1" t="s">
        <v>44</v>
      </c>
      <c r="E78" s="1">
        <v>3</v>
      </c>
      <c r="F78" s="1">
        <v>6</v>
      </c>
      <c r="G78" s="1" t="s">
        <v>95</v>
      </c>
      <c r="H78" s="1" t="s">
        <v>22</v>
      </c>
      <c r="I78" s="1">
        <v>13.8</v>
      </c>
      <c r="J78" s="1">
        <v>9.6</v>
      </c>
      <c r="K78" s="1">
        <v>11.9</v>
      </c>
      <c r="L78" s="1">
        <v>24</v>
      </c>
      <c r="M78" s="1">
        <v>278</v>
      </c>
      <c r="N78" s="1">
        <v>4</v>
      </c>
      <c r="O78" s="1">
        <v>5</v>
      </c>
    </row>
    <row r="79" spans="1:15" ht="15.75" customHeight="1">
      <c r="A79" s="1">
        <v>2022</v>
      </c>
      <c r="B79" s="1" t="s">
        <v>56</v>
      </c>
      <c r="C79" s="1" t="s">
        <v>94</v>
      </c>
      <c r="D79" s="1" t="s">
        <v>44</v>
      </c>
      <c r="E79" s="1">
        <v>3</v>
      </c>
      <c r="F79" s="1">
        <v>6</v>
      </c>
      <c r="G79" s="1" t="s">
        <v>49</v>
      </c>
      <c r="H79" s="1" t="s">
        <v>22</v>
      </c>
      <c r="I79" s="1">
        <v>13.8</v>
      </c>
      <c r="J79" s="1">
        <v>10.1</v>
      </c>
      <c r="K79" s="1">
        <v>12.1</v>
      </c>
      <c r="L79" s="1">
        <v>23</v>
      </c>
      <c r="M79" s="1">
        <v>288</v>
      </c>
      <c r="N79" s="1">
        <v>4</v>
      </c>
      <c r="O79" s="1">
        <v>5</v>
      </c>
    </row>
    <row r="80" spans="1:15" ht="15.75" customHeight="1">
      <c r="A80" s="1">
        <v>2022</v>
      </c>
      <c r="B80" s="1" t="s">
        <v>56</v>
      </c>
      <c r="C80" s="1" t="s">
        <v>94</v>
      </c>
      <c r="D80" s="1" t="s">
        <v>44</v>
      </c>
      <c r="E80" s="1">
        <v>3</v>
      </c>
      <c r="F80" s="1">
        <v>6</v>
      </c>
      <c r="G80" s="1" t="s">
        <v>95</v>
      </c>
      <c r="H80" s="1" t="s">
        <v>22</v>
      </c>
      <c r="I80" s="1">
        <v>13.8</v>
      </c>
      <c r="J80" s="1">
        <v>10.199999999999999</v>
      </c>
      <c r="K80" s="1">
        <v>12.2</v>
      </c>
      <c r="L80" s="1">
        <v>23</v>
      </c>
      <c r="M80" s="1">
        <v>289</v>
      </c>
      <c r="N80" s="1">
        <v>4</v>
      </c>
      <c r="O80" s="1">
        <v>5</v>
      </c>
    </row>
    <row r="81" spans="1:15" ht="15.75" customHeight="1">
      <c r="A81" s="1">
        <v>2022</v>
      </c>
      <c r="B81" s="1" t="s">
        <v>56</v>
      </c>
      <c r="C81" s="1" t="s">
        <v>96</v>
      </c>
      <c r="D81" s="1" t="s">
        <v>44</v>
      </c>
      <c r="E81" s="1">
        <v>3</v>
      </c>
      <c r="F81" s="1">
        <v>6</v>
      </c>
      <c r="G81" s="1" t="s">
        <v>49</v>
      </c>
      <c r="H81" s="1" t="s">
        <v>22</v>
      </c>
      <c r="I81" s="1">
        <v>13.7</v>
      </c>
      <c r="J81" s="1">
        <v>10.7</v>
      </c>
      <c r="K81" s="1">
        <v>12.3</v>
      </c>
      <c r="L81" s="1">
        <v>23</v>
      </c>
      <c r="M81" s="1">
        <v>288</v>
      </c>
      <c r="N81" s="1">
        <v>4</v>
      </c>
      <c r="O81" s="1">
        <v>5</v>
      </c>
    </row>
    <row r="82" spans="1:15" ht="15.75" customHeight="1">
      <c r="A82" s="1">
        <v>2022</v>
      </c>
      <c r="B82" s="1" t="s">
        <v>56</v>
      </c>
      <c r="C82" s="1" t="s">
        <v>96</v>
      </c>
      <c r="D82" s="1" t="s">
        <v>44</v>
      </c>
      <c r="E82" s="1">
        <v>3</v>
      </c>
      <c r="F82" s="1">
        <v>6</v>
      </c>
      <c r="G82" s="1" t="s">
        <v>95</v>
      </c>
      <c r="H82" s="1" t="s">
        <v>22</v>
      </c>
      <c r="I82" s="1">
        <v>14.7</v>
      </c>
      <c r="J82" s="1">
        <v>10.199999999999999</v>
      </c>
      <c r="K82" s="1">
        <v>12.7</v>
      </c>
      <c r="L82" s="1">
        <v>22</v>
      </c>
      <c r="M82" s="1">
        <v>296</v>
      </c>
      <c r="N82" s="1">
        <v>4</v>
      </c>
      <c r="O82" s="1">
        <v>5</v>
      </c>
    </row>
    <row r="83" spans="1:15" ht="15.75" customHeight="1">
      <c r="A83" s="1">
        <v>2022</v>
      </c>
      <c r="B83" s="1" t="s">
        <v>56</v>
      </c>
      <c r="C83" s="1" t="s">
        <v>83</v>
      </c>
      <c r="D83" s="1" t="s">
        <v>44</v>
      </c>
      <c r="E83" s="1">
        <v>4</v>
      </c>
      <c r="F83" s="1">
        <v>6</v>
      </c>
      <c r="G83" s="1" t="s">
        <v>21</v>
      </c>
      <c r="H83" s="1" t="s">
        <v>22</v>
      </c>
      <c r="I83" s="1">
        <v>15.6</v>
      </c>
      <c r="J83" s="1">
        <v>12.7</v>
      </c>
      <c r="K83" s="1">
        <v>14.3</v>
      </c>
      <c r="L83" s="1">
        <v>20</v>
      </c>
      <c r="M83" s="1">
        <v>334</v>
      </c>
      <c r="N83" s="1">
        <v>3</v>
      </c>
      <c r="O83" s="1">
        <v>3</v>
      </c>
    </row>
    <row r="84" spans="1:15" ht="15.75" customHeight="1">
      <c r="A84" s="1">
        <v>2022</v>
      </c>
      <c r="B84" s="1" t="s">
        <v>56</v>
      </c>
      <c r="C84" s="1" t="s">
        <v>83</v>
      </c>
      <c r="D84" s="1" t="s">
        <v>44</v>
      </c>
      <c r="E84" s="1">
        <v>4</v>
      </c>
      <c r="F84" s="1">
        <v>6</v>
      </c>
      <c r="G84" s="1" t="s">
        <v>84</v>
      </c>
      <c r="H84" s="1" t="s">
        <v>22</v>
      </c>
      <c r="I84" s="1">
        <v>17</v>
      </c>
      <c r="J84" s="1">
        <v>13.1</v>
      </c>
      <c r="K84" s="1">
        <v>15.2</v>
      </c>
      <c r="L84" s="1">
        <v>19</v>
      </c>
      <c r="M84" s="1">
        <v>355</v>
      </c>
      <c r="N84" s="1">
        <v>3</v>
      </c>
      <c r="O84" s="1">
        <v>3</v>
      </c>
    </row>
    <row r="85" spans="1:15" ht="15.75" customHeight="1">
      <c r="A85" s="1">
        <v>2022</v>
      </c>
      <c r="B85" s="1" t="s">
        <v>56</v>
      </c>
      <c r="C85" s="1" t="s">
        <v>85</v>
      </c>
      <c r="D85" s="1" t="s">
        <v>44</v>
      </c>
      <c r="E85" s="1">
        <v>4</v>
      </c>
      <c r="F85" s="1">
        <v>6</v>
      </c>
      <c r="G85" s="1" t="s">
        <v>21</v>
      </c>
      <c r="H85" s="1" t="s">
        <v>22</v>
      </c>
      <c r="I85" s="1">
        <v>15.7</v>
      </c>
      <c r="J85" s="1">
        <v>12.7</v>
      </c>
      <c r="K85" s="1">
        <v>14.4</v>
      </c>
      <c r="L85" s="1">
        <v>20</v>
      </c>
      <c r="M85" s="1">
        <v>335</v>
      </c>
      <c r="N85" s="1">
        <v>3</v>
      </c>
      <c r="O85" s="1">
        <v>3</v>
      </c>
    </row>
    <row r="86" spans="1:15" ht="15.75" customHeight="1">
      <c r="A86" s="1">
        <v>2022</v>
      </c>
      <c r="B86" s="1" t="s">
        <v>56</v>
      </c>
      <c r="C86" s="1" t="s">
        <v>85</v>
      </c>
      <c r="D86" s="1" t="s">
        <v>44</v>
      </c>
      <c r="E86" s="1">
        <v>4</v>
      </c>
      <c r="F86" s="1">
        <v>6</v>
      </c>
      <c r="G86" s="1" t="s">
        <v>84</v>
      </c>
      <c r="H86" s="1" t="s">
        <v>22</v>
      </c>
      <c r="I86" s="1">
        <v>16.899999999999999</v>
      </c>
      <c r="J86" s="1">
        <v>13.1</v>
      </c>
      <c r="K86" s="1">
        <v>15.2</v>
      </c>
      <c r="L86" s="1">
        <v>19</v>
      </c>
      <c r="M86" s="1">
        <v>354</v>
      </c>
      <c r="N86" s="1">
        <v>3</v>
      </c>
      <c r="O86" s="1">
        <v>3</v>
      </c>
    </row>
    <row r="87" spans="1:15" ht="15.75" customHeight="1">
      <c r="A87" s="1">
        <v>2022</v>
      </c>
      <c r="B87" s="1" t="s">
        <v>56</v>
      </c>
      <c r="C87" s="1" t="s">
        <v>132</v>
      </c>
      <c r="D87" s="1" t="s">
        <v>44</v>
      </c>
      <c r="E87" s="1">
        <v>3</v>
      </c>
      <c r="F87" s="1">
        <v>6</v>
      </c>
      <c r="G87" s="1" t="s">
        <v>49</v>
      </c>
      <c r="H87" s="1" t="s">
        <v>22</v>
      </c>
      <c r="I87" s="1">
        <v>13.1</v>
      </c>
      <c r="J87" s="1">
        <v>9.8000000000000007</v>
      </c>
      <c r="K87" s="1">
        <v>11.6</v>
      </c>
      <c r="L87" s="1">
        <v>24</v>
      </c>
      <c r="M87" s="1">
        <v>275</v>
      </c>
      <c r="N87" s="1">
        <v>4</v>
      </c>
      <c r="O87" s="1">
        <v>5</v>
      </c>
    </row>
    <row r="88" spans="1:15" ht="15.75" customHeight="1">
      <c r="A88" s="1">
        <v>2022</v>
      </c>
      <c r="B88" s="1" t="s">
        <v>56</v>
      </c>
      <c r="C88" s="1" t="s">
        <v>115</v>
      </c>
      <c r="D88" s="1" t="s">
        <v>44</v>
      </c>
      <c r="E88" s="1">
        <v>3</v>
      </c>
      <c r="F88" s="1">
        <v>6</v>
      </c>
      <c r="G88" s="1" t="s">
        <v>49</v>
      </c>
      <c r="H88" s="1" t="s">
        <v>22</v>
      </c>
      <c r="I88" s="1">
        <v>13.1</v>
      </c>
      <c r="J88" s="1">
        <v>10.199999999999999</v>
      </c>
      <c r="K88" s="1">
        <v>11.8</v>
      </c>
      <c r="L88" s="1">
        <v>24</v>
      </c>
      <c r="M88" s="1">
        <v>274</v>
      </c>
      <c r="N88" s="1">
        <v>4</v>
      </c>
      <c r="O88" s="1">
        <v>5</v>
      </c>
    </row>
    <row r="89" spans="1:15" ht="15.75" customHeight="1">
      <c r="A89" s="1">
        <v>2022</v>
      </c>
      <c r="B89" s="1" t="s">
        <v>56</v>
      </c>
      <c r="C89" s="1" t="s">
        <v>115</v>
      </c>
      <c r="D89" s="1" t="s">
        <v>44</v>
      </c>
      <c r="E89" s="1">
        <v>3</v>
      </c>
      <c r="F89" s="1">
        <v>6</v>
      </c>
      <c r="G89" s="1" t="s">
        <v>95</v>
      </c>
      <c r="H89" s="1" t="s">
        <v>22</v>
      </c>
      <c r="I89" s="1">
        <v>13.7</v>
      </c>
      <c r="J89" s="1">
        <v>9.8000000000000007</v>
      </c>
      <c r="K89" s="1">
        <v>11.9</v>
      </c>
      <c r="L89" s="1">
        <v>24</v>
      </c>
      <c r="M89" s="1">
        <v>278</v>
      </c>
      <c r="N89" s="1">
        <v>4</v>
      </c>
      <c r="O89" s="1">
        <v>5</v>
      </c>
    </row>
    <row r="90" spans="1:15" ht="15.75" customHeight="1">
      <c r="A90" s="1">
        <v>2022</v>
      </c>
      <c r="B90" s="1" t="s">
        <v>56</v>
      </c>
      <c r="C90" s="1" t="s">
        <v>98</v>
      </c>
      <c r="D90" s="1" t="s">
        <v>44</v>
      </c>
      <c r="E90" s="1">
        <v>3</v>
      </c>
      <c r="F90" s="1">
        <v>6</v>
      </c>
      <c r="G90" s="1" t="s">
        <v>49</v>
      </c>
      <c r="H90" s="1" t="s">
        <v>22</v>
      </c>
      <c r="I90" s="1">
        <v>13.6</v>
      </c>
      <c r="J90" s="1">
        <v>10.7</v>
      </c>
      <c r="K90" s="1">
        <v>12.3</v>
      </c>
      <c r="L90" s="1">
        <v>23</v>
      </c>
      <c r="M90" s="1">
        <v>287</v>
      </c>
      <c r="N90" s="1">
        <v>4</v>
      </c>
      <c r="O90" s="1">
        <v>5</v>
      </c>
    </row>
    <row r="91" spans="1:15" ht="15.75" customHeight="1">
      <c r="A91" s="1">
        <v>2022</v>
      </c>
      <c r="B91" s="1" t="s">
        <v>56</v>
      </c>
      <c r="C91" s="1" t="s">
        <v>98</v>
      </c>
      <c r="D91" s="1" t="s">
        <v>44</v>
      </c>
      <c r="E91" s="1">
        <v>3</v>
      </c>
      <c r="F91" s="1">
        <v>6</v>
      </c>
      <c r="G91" s="1" t="s">
        <v>95</v>
      </c>
      <c r="H91" s="1" t="s">
        <v>22</v>
      </c>
      <c r="I91" s="1">
        <v>14.7</v>
      </c>
      <c r="J91" s="1">
        <v>10.199999999999999</v>
      </c>
      <c r="K91" s="1">
        <v>12.7</v>
      </c>
      <c r="L91" s="1">
        <v>22</v>
      </c>
      <c r="M91" s="1">
        <v>296</v>
      </c>
      <c r="N91" s="1">
        <v>4</v>
      </c>
      <c r="O91" s="1">
        <v>5</v>
      </c>
    </row>
    <row r="92" spans="1:15" ht="15.75" customHeight="1">
      <c r="A92" s="1">
        <v>2022</v>
      </c>
      <c r="B92" s="1" t="s">
        <v>56</v>
      </c>
      <c r="C92" s="1" t="s">
        <v>82</v>
      </c>
      <c r="D92" s="1" t="s">
        <v>44</v>
      </c>
      <c r="E92" s="1">
        <v>3.7</v>
      </c>
      <c r="F92" s="1">
        <v>6</v>
      </c>
      <c r="G92" s="1" t="s">
        <v>49</v>
      </c>
      <c r="H92" s="1" t="s">
        <v>22</v>
      </c>
      <c r="I92" s="1">
        <v>15.2</v>
      </c>
      <c r="J92" s="1">
        <v>11.9</v>
      </c>
      <c r="K92" s="1">
        <v>13.7</v>
      </c>
      <c r="L92" s="1">
        <v>21</v>
      </c>
      <c r="M92" s="1">
        <v>321</v>
      </c>
      <c r="N92" s="1">
        <v>3</v>
      </c>
      <c r="O92" s="1">
        <v>5</v>
      </c>
    </row>
    <row r="93" spans="1:15" ht="15.75" customHeight="1">
      <c r="A93" s="1">
        <v>2022</v>
      </c>
      <c r="B93" s="1" t="s">
        <v>56</v>
      </c>
      <c r="C93" s="1" t="s">
        <v>76</v>
      </c>
      <c r="D93" s="1" t="s">
        <v>44</v>
      </c>
      <c r="E93" s="1">
        <v>3.7</v>
      </c>
      <c r="F93" s="1">
        <v>6</v>
      </c>
      <c r="G93" s="1" t="s">
        <v>49</v>
      </c>
      <c r="H93" s="1" t="s">
        <v>22</v>
      </c>
      <c r="I93" s="1">
        <v>15.6</v>
      </c>
      <c r="J93" s="1">
        <v>11.8</v>
      </c>
      <c r="K93" s="1">
        <v>13.9</v>
      </c>
      <c r="L93" s="1">
        <v>20</v>
      </c>
      <c r="M93" s="1">
        <v>324</v>
      </c>
      <c r="N93" s="1">
        <v>3</v>
      </c>
      <c r="O93" s="1">
        <v>5</v>
      </c>
    </row>
    <row r="94" spans="1:15" ht="15.75" customHeight="1">
      <c r="A94" s="1">
        <v>2022</v>
      </c>
      <c r="B94" s="1" t="s">
        <v>56</v>
      </c>
      <c r="C94" s="1" t="s">
        <v>63</v>
      </c>
      <c r="D94" s="1" t="s">
        <v>44</v>
      </c>
      <c r="E94" s="1">
        <v>3.7</v>
      </c>
      <c r="F94" s="1">
        <v>6</v>
      </c>
      <c r="G94" s="1" t="s">
        <v>49</v>
      </c>
      <c r="H94" s="1" t="s">
        <v>22</v>
      </c>
      <c r="I94" s="1">
        <v>15.3</v>
      </c>
      <c r="J94" s="1">
        <v>11.8</v>
      </c>
      <c r="K94" s="1">
        <v>13.7</v>
      </c>
      <c r="L94" s="1">
        <v>21</v>
      </c>
      <c r="M94" s="1">
        <v>321</v>
      </c>
      <c r="N94" s="1">
        <v>3</v>
      </c>
      <c r="O94" s="1">
        <v>5</v>
      </c>
    </row>
    <row r="95" spans="1:15" ht="15.75" customHeight="1">
      <c r="A95" s="1">
        <v>2022</v>
      </c>
      <c r="B95" s="1" t="s">
        <v>56</v>
      </c>
      <c r="C95" s="1" t="s">
        <v>57</v>
      </c>
      <c r="D95" s="1" t="s">
        <v>44</v>
      </c>
      <c r="E95" s="1">
        <v>3.7</v>
      </c>
      <c r="F95" s="1">
        <v>6</v>
      </c>
      <c r="G95" s="1" t="s">
        <v>49</v>
      </c>
      <c r="H95" s="1" t="s">
        <v>22</v>
      </c>
      <c r="I95" s="1">
        <v>16</v>
      </c>
      <c r="J95" s="1">
        <v>11.8</v>
      </c>
      <c r="K95" s="1">
        <v>14.1</v>
      </c>
      <c r="L95" s="1">
        <v>20</v>
      </c>
      <c r="M95" s="1">
        <v>328</v>
      </c>
      <c r="N95" s="1">
        <v>3</v>
      </c>
      <c r="O95" s="1">
        <v>5</v>
      </c>
    </row>
    <row r="96" spans="1:15" ht="15.75" customHeight="1">
      <c r="A96" s="1">
        <v>2022</v>
      </c>
      <c r="B96" s="1" t="s">
        <v>56</v>
      </c>
      <c r="C96" s="1" t="s">
        <v>156</v>
      </c>
      <c r="D96" s="1" t="s">
        <v>53</v>
      </c>
      <c r="E96" s="1">
        <v>3</v>
      </c>
      <c r="F96" s="1">
        <v>6</v>
      </c>
      <c r="G96" s="1" t="s">
        <v>31</v>
      </c>
      <c r="H96" s="1" t="s">
        <v>22</v>
      </c>
      <c r="I96" s="1">
        <v>13.8</v>
      </c>
      <c r="J96" s="1">
        <v>10.7</v>
      </c>
      <c r="K96" s="1">
        <v>12.4</v>
      </c>
      <c r="L96" s="1">
        <v>23</v>
      </c>
      <c r="M96" s="1">
        <v>289</v>
      </c>
      <c r="N96" s="1">
        <v>4</v>
      </c>
      <c r="O96" s="1">
        <v>5</v>
      </c>
    </row>
    <row r="97" spans="1:15" ht="15.75" customHeight="1">
      <c r="A97" s="1">
        <v>2022</v>
      </c>
      <c r="B97" s="1" t="s">
        <v>56</v>
      </c>
      <c r="C97" s="1" t="s">
        <v>267</v>
      </c>
      <c r="D97" s="1" t="s">
        <v>53</v>
      </c>
      <c r="E97" s="1">
        <v>3</v>
      </c>
      <c r="F97" s="1">
        <v>6</v>
      </c>
      <c r="G97" s="1" t="s">
        <v>31</v>
      </c>
      <c r="H97" s="1" t="s">
        <v>22</v>
      </c>
      <c r="I97" s="1">
        <v>13.8</v>
      </c>
      <c r="J97" s="1">
        <v>10.7</v>
      </c>
      <c r="K97" s="1">
        <v>12.4</v>
      </c>
      <c r="L97" s="1">
        <v>23</v>
      </c>
      <c r="M97" s="1">
        <v>289</v>
      </c>
      <c r="N97" s="1">
        <v>4</v>
      </c>
      <c r="O97" s="1">
        <v>5</v>
      </c>
    </row>
    <row r="98" spans="1:15" ht="15.75" customHeight="1">
      <c r="A98" s="1">
        <v>2022</v>
      </c>
      <c r="B98" s="1" t="s">
        <v>56</v>
      </c>
      <c r="C98" s="1" t="s">
        <v>221</v>
      </c>
      <c r="D98" s="1" t="s">
        <v>53</v>
      </c>
      <c r="E98" s="1">
        <v>2.9</v>
      </c>
      <c r="F98" s="1">
        <v>6</v>
      </c>
      <c r="G98" s="1" t="s">
        <v>31</v>
      </c>
      <c r="H98" s="1" t="s">
        <v>22</v>
      </c>
      <c r="I98" s="1">
        <v>14.7</v>
      </c>
      <c r="J98" s="1">
        <v>10.6</v>
      </c>
      <c r="K98" s="1">
        <v>12.9</v>
      </c>
      <c r="L98" s="1">
        <v>22</v>
      </c>
      <c r="M98" s="1">
        <v>307</v>
      </c>
      <c r="N98" s="1">
        <v>3</v>
      </c>
      <c r="O98" s="1">
        <v>5</v>
      </c>
    </row>
    <row r="99" spans="1:15" ht="15.75" customHeight="1">
      <c r="A99" s="1">
        <v>2022</v>
      </c>
      <c r="B99" s="1" t="s">
        <v>56</v>
      </c>
      <c r="C99" s="1" t="s">
        <v>208</v>
      </c>
      <c r="D99" s="1" t="s">
        <v>53</v>
      </c>
      <c r="E99" s="1">
        <v>2.9</v>
      </c>
      <c r="F99" s="1">
        <v>6</v>
      </c>
      <c r="G99" s="1" t="s">
        <v>31</v>
      </c>
      <c r="H99" s="1" t="s">
        <v>22</v>
      </c>
      <c r="I99" s="1">
        <v>14.4</v>
      </c>
      <c r="J99" s="1">
        <v>11.2</v>
      </c>
      <c r="K99" s="1">
        <v>13</v>
      </c>
      <c r="L99" s="1">
        <v>22</v>
      </c>
      <c r="M99" s="1">
        <v>305</v>
      </c>
      <c r="N99" s="1">
        <v>3</v>
      </c>
      <c r="O99" s="1">
        <v>5</v>
      </c>
    </row>
    <row r="100" spans="1:15" ht="15.75" customHeight="1">
      <c r="A100" s="1">
        <v>2022</v>
      </c>
      <c r="B100" s="1" t="s">
        <v>56</v>
      </c>
      <c r="C100" s="1" t="s">
        <v>157</v>
      </c>
      <c r="D100" s="1" t="s">
        <v>53</v>
      </c>
      <c r="E100" s="1">
        <v>4</v>
      </c>
      <c r="F100" s="1">
        <v>8</v>
      </c>
      <c r="G100" s="1" t="s">
        <v>31</v>
      </c>
      <c r="H100" s="1" t="s">
        <v>22</v>
      </c>
      <c r="I100" s="1">
        <v>15.8</v>
      </c>
      <c r="J100" s="1">
        <v>12.3</v>
      </c>
      <c r="K100" s="1">
        <v>14.2</v>
      </c>
      <c r="L100" s="1">
        <v>20</v>
      </c>
      <c r="M100" s="1">
        <v>331</v>
      </c>
      <c r="N100" s="1">
        <v>3</v>
      </c>
      <c r="O100" s="1">
        <v>3</v>
      </c>
    </row>
    <row r="101" spans="1:15" ht="15.75" customHeight="1">
      <c r="A101" s="1">
        <v>2022</v>
      </c>
      <c r="B101" s="1" t="s">
        <v>56</v>
      </c>
      <c r="C101" s="1" t="s">
        <v>150</v>
      </c>
      <c r="D101" s="1" t="s">
        <v>53</v>
      </c>
      <c r="E101" s="1">
        <v>4</v>
      </c>
      <c r="F101" s="1">
        <v>8</v>
      </c>
      <c r="G101" s="1" t="s">
        <v>31</v>
      </c>
      <c r="H101" s="1" t="s">
        <v>22</v>
      </c>
      <c r="I101" s="1">
        <v>15.2</v>
      </c>
      <c r="J101" s="1">
        <v>12.4</v>
      </c>
      <c r="K101" s="1">
        <v>14</v>
      </c>
      <c r="L101" s="1">
        <v>20</v>
      </c>
      <c r="M101" s="1">
        <v>326</v>
      </c>
      <c r="N101" s="1">
        <v>3</v>
      </c>
      <c r="O101" s="1">
        <v>3</v>
      </c>
    </row>
    <row r="102" spans="1:15" ht="15.75" customHeight="1">
      <c r="A102" s="1">
        <v>2022</v>
      </c>
      <c r="B102" s="1" t="s">
        <v>56</v>
      </c>
      <c r="C102" s="1" t="s">
        <v>126</v>
      </c>
      <c r="D102" s="1" t="s">
        <v>53</v>
      </c>
      <c r="E102" s="1">
        <v>4</v>
      </c>
      <c r="F102" s="1">
        <v>8</v>
      </c>
      <c r="G102" s="1" t="s">
        <v>31</v>
      </c>
      <c r="H102" s="1" t="s">
        <v>22</v>
      </c>
      <c r="I102" s="1">
        <v>16.8</v>
      </c>
      <c r="J102" s="1">
        <v>12.4</v>
      </c>
      <c r="K102" s="1">
        <v>14.8</v>
      </c>
      <c r="L102" s="1">
        <v>19</v>
      </c>
      <c r="M102" s="1">
        <v>343</v>
      </c>
      <c r="N102" s="1">
        <v>3</v>
      </c>
      <c r="O102" s="1">
        <v>3</v>
      </c>
    </row>
    <row r="103" spans="1:15" ht="15.75" customHeight="1">
      <c r="A103" s="1">
        <v>2022</v>
      </c>
      <c r="B103" s="1" t="s">
        <v>56</v>
      </c>
      <c r="C103" s="1" t="s">
        <v>118</v>
      </c>
      <c r="D103" s="1" t="s">
        <v>53</v>
      </c>
      <c r="E103" s="1">
        <v>4</v>
      </c>
      <c r="F103" s="1">
        <v>8</v>
      </c>
      <c r="G103" s="1" t="s">
        <v>31</v>
      </c>
      <c r="H103" s="1" t="s">
        <v>22</v>
      </c>
      <c r="I103" s="1">
        <v>15.9</v>
      </c>
      <c r="J103" s="1">
        <v>12</v>
      </c>
      <c r="K103" s="1">
        <v>14.1</v>
      </c>
      <c r="L103" s="1">
        <v>20</v>
      </c>
      <c r="M103" s="1">
        <v>330</v>
      </c>
      <c r="N103" s="1">
        <v>3</v>
      </c>
      <c r="O103" s="1">
        <v>3</v>
      </c>
    </row>
    <row r="104" spans="1:15" ht="15.75" customHeight="1">
      <c r="A104" s="1">
        <v>2022</v>
      </c>
      <c r="B104" s="1" t="s">
        <v>56</v>
      </c>
      <c r="C104" s="1" t="s">
        <v>78</v>
      </c>
      <c r="D104" s="1" t="s">
        <v>53</v>
      </c>
      <c r="E104" s="1">
        <v>4</v>
      </c>
      <c r="F104" s="1">
        <v>8</v>
      </c>
      <c r="G104" s="1" t="s">
        <v>31</v>
      </c>
      <c r="H104" s="1" t="s">
        <v>22</v>
      </c>
      <c r="I104" s="1">
        <v>16.8</v>
      </c>
      <c r="J104" s="1">
        <v>12.4</v>
      </c>
      <c r="K104" s="1">
        <v>14.8</v>
      </c>
      <c r="L104" s="1">
        <v>19</v>
      </c>
      <c r="M104" s="1">
        <v>345</v>
      </c>
      <c r="N104" s="1">
        <v>3</v>
      </c>
      <c r="O104" s="1">
        <v>3</v>
      </c>
    </row>
    <row r="105" spans="1:15" ht="15.75" customHeight="1">
      <c r="A105" s="1">
        <v>2022</v>
      </c>
      <c r="B105" s="1" t="s">
        <v>56</v>
      </c>
      <c r="C105" s="1" t="s">
        <v>405</v>
      </c>
      <c r="D105" s="1" t="s">
        <v>236</v>
      </c>
      <c r="E105" s="1">
        <v>2</v>
      </c>
      <c r="F105" s="1">
        <v>4</v>
      </c>
      <c r="G105" s="1" t="s">
        <v>21</v>
      </c>
      <c r="H105" s="1" t="s">
        <v>22</v>
      </c>
      <c r="I105" s="1">
        <v>12.4</v>
      </c>
      <c r="J105" s="1">
        <v>9.3000000000000007</v>
      </c>
      <c r="K105" s="1">
        <v>11</v>
      </c>
      <c r="L105" s="1">
        <v>26</v>
      </c>
      <c r="M105" s="1">
        <v>263</v>
      </c>
      <c r="N105" s="1">
        <v>4</v>
      </c>
      <c r="O105" s="1">
        <v>5</v>
      </c>
    </row>
    <row r="106" spans="1:15" ht="15.75" customHeight="1">
      <c r="A106" s="1">
        <v>2022</v>
      </c>
      <c r="B106" s="1" t="s">
        <v>56</v>
      </c>
      <c r="C106" s="1" t="s">
        <v>338</v>
      </c>
      <c r="D106" s="1" t="s">
        <v>236</v>
      </c>
      <c r="E106" s="1">
        <v>2.9</v>
      </c>
      <c r="F106" s="1">
        <v>6</v>
      </c>
      <c r="G106" s="1" t="s">
        <v>21</v>
      </c>
      <c r="H106" s="1" t="s">
        <v>22</v>
      </c>
      <c r="I106" s="1">
        <v>13.8</v>
      </c>
      <c r="J106" s="1">
        <v>10.1</v>
      </c>
      <c r="K106" s="1">
        <v>12.2</v>
      </c>
      <c r="L106" s="1">
        <v>23</v>
      </c>
      <c r="M106" s="1">
        <v>289</v>
      </c>
      <c r="N106" s="1">
        <v>4</v>
      </c>
      <c r="O106" s="1">
        <v>5</v>
      </c>
    </row>
    <row r="107" spans="1:15" ht="15.75" customHeight="1">
      <c r="A107" s="1">
        <v>2022</v>
      </c>
      <c r="B107" s="1" t="s">
        <v>56</v>
      </c>
      <c r="C107" s="1" t="s">
        <v>255</v>
      </c>
      <c r="D107" s="1" t="s">
        <v>236</v>
      </c>
      <c r="E107" s="1">
        <v>2.9</v>
      </c>
      <c r="F107" s="1">
        <v>6</v>
      </c>
      <c r="G107" s="1" t="s">
        <v>21</v>
      </c>
      <c r="H107" s="1" t="s">
        <v>22</v>
      </c>
      <c r="I107" s="1">
        <v>13.5</v>
      </c>
      <c r="J107" s="1">
        <v>10.7</v>
      </c>
      <c r="K107" s="1">
        <v>12.2</v>
      </c>
      <c r="L107" s="1">
        <v>23</v>
      </c>
      <c r="M107" s="1">
        <v>290</v>
      </c>
      <c r="N107" s="1">
        <v>4</v>
      </c>
      <c r="O107" s="1">
        <v>5</v>
      </c>
    </row>
    <row r="108" spans="1:15" ht="15.75" customHeight="1">
      <c r="A108" s="1">
        <v>2022</v>
      </c>
      <c r="B108" s="1" t="s">
        <v>56</v>
      </c>
      <c r="C108" s="1" t="s">
        <v>180</v>
      </c>
      <c r="D108" s="1" t="s">
        <v>30</v>
      </c>
      <c r="E108" s="1">
        <v>2.9</v>
      </c>
      <c r="F108" s="1">
        <v>6</v>
      </c>
      <c r="G108" s="1" t="s">
        <v>49</v>
      </c>
      <c r="H108" s="1" t="s">
        <v>22</v>
      </c>
      <c r="I108" s="1">
        <v>13.1</v>
      </c>
      <c r="J108" s="1">
        <v>9.8000000000000007</v>
      </c>
      <c r="K108" s="1">
        <v>11.6</v>
      </c>
      <c r="L108" s="1">
        <v>24</v>
      </c>
      <c r="M108" s="1">
        <v>274</v>
      </c>
      <c r="N108" s="1">
        <v>4</v>
      </c>
      <c r="O108" s="1">
        <v>5</v>
      </c>
    </row>
    <row r="109" spans="1:15" ht="15.75" customHeight="1">
      <c r="A109" s="1">
        <v>2022</v>
      </c>
      <c r="B109" s="1" t="s">
        <v>56</v>
      </c>
      <c r="C109" s="1" t="s">
        <v>166</v>
      </c>
      <c r="D109" s="1" t="s">
        <v>30</v>
      </c>
      <c r="E109" s="1">
        <v>2.9</v>
      </c>
      <c r="F109" s="1">
        <v>6</v>
      </c>
      <c r="G109" s="1" t="s">
        <v>49</v>
      </c>
      <c r="H109" s="1" t="s">
        <v>22</v>
      </c>
      <c r="I109" s="1">
        <v>12.8</v>
      </c>
      <c r="J109" s="1">
        <v>9.8000000000000007</v>
      </c>
      <c r="K109" s="1">
        <v>11.5</v>
      </c>
      <c r="L109" s="1">
        <v>25</v>
      </c>
      <c r="M109" s="1">
        <v>274</v>
      </c>
      <c r="N109" s="1">
        <v>4</v>
      </c>
      <c r="O109" s="1">
        <v>5</v>
      </c>
    </row>
    <row r="110" spans="1:15" ht="15.75" customHeight="1">
      <c r="A110" s="1">
        <v>2022</v>
      </c>
      <c r="B110" s="1" t="s">
        <v>56</v>
      </c>
      <c r="C110" s="1" t="s">
        <v>195</v>
      </c>
      <c r="D110" s="1" t="s">
        <v>30</v>
      </c>
      <c r="E110" s="1">
        <v>2.9</v>
      </c>
      <c r="F110" s="1">
        <v>6</v>
      </c>
      <c r="G110" s="1" t="s">
        <v>49</v>
      </c>
      <c r="H110" s="1" t="s">
        <v>22</v>
      </c>
      <c r="I110" s="1">
        <v>13.8</v>
      </c>
      <c r="J110" s="1">
        <v>10.199999999999999</v>
      </c>
      <c r="K110" s="1">
        <v>12.2</v>
      </c>
      <c r="L110" s="1">
        <v>23</v>
      </c>
      <c r="M110" s="1">
        <v>289</v>
      </c>
      <c r="N110" s="1">
        <v>4</v>
      </c>
      <c r="O110" s="1">
        <v>5</v>
      </c>
    </row>
    <row r="111" spans="1:15" ht="15.75" customHeight="1">
      <c r="A111" s="1">
        <v>2022</v>
      </c>
      <c r="B111" s="1" t="s">
        <v>56</v>
      </c>
      <c r="C111" s="1" t="s">
        <v>205</v>
      </c>
      <c r="D111" s="1" t="s">
        <v>30</v>
      </c>
      <c r="E111" s="1">
        <v>2.9</v>
      </c>
      <c r="F111" s="1">
        <v>6</v>
      </c>
      <c r="G111" s="1" t="s">
        <v>49</v>
      </c>
      <c r="H111" s="1" t="s">
        <v>22</v>
      </c>
      <c r="I111" s="1">
        <v>12.8</v>
      </c>
      <c r="J111" s="1">
        <v>10.199999999999999</v>
      </c>
      <c r="K111" s="1">
        <v>11.7</v>
      </c>
      <c r="L111" s="1">
        <v>24</v>
      </c>
      <c r="M111" s="1">
        <v>274</v>
      </c>
      <c r="N111" s="1">
        <v>4</v>
      </c>
      <c r="O111" s="1">
        <v>5</v>
      </c>
    </row>
    <row r="112" spans="1:15" ht="15.75" customHeight="1">
      <c r="A112" s="1">
        <v>2022</v>
      </c>
      <c r="B112" s="1" t="s">
        <v>56</v>
      </c>
      <c r="C112" s="1" t="s">
        <v>163</v>
      </c>
      <c r="D112" s="1" t="s">
        <v>30</v>
      </c>
      <c r="E112" s="1">
        <v>2.9</v>
      </c>
      <c r="F112" s="1">
        <v>6</v>
      </c>
      <c r="G112" s="1" t="s">
        <v>49</v>
      </c>
      <c r="H112" s="1" t="s">
        <v>22</v>
      </c>
      <c r="I112" s="1">
        <v>12.8</v>
      </c>
      <c r="J112" s="1">
        <v>9.8000000000000007</v>
      </c>
      <c r="K112" s="1">
        <v>11.4</v>
      </c>
      <c r="L112" s="1">
        <v>25</v>
      </c>
      <c r="M112" s="1">
        <v>276</v>
      </c>
      <c r="N112" s="1">
        <v>4</v>
      </c>
      <c r="O112" s="1">
        <v>5</v>
      </c>
    </row>
    <row r="113" spans="1:15" ht="15.75" customHeight="1">
      <c r="A113" s="1">
        <v>2022</v>
      </c>
      <c r="B113" s="1" t="s">
        <v>56</v>
      </c>
      <c r="C113" s="1" t="s">
        <v>135</v>
      </c>
      <c r="D113" s="1" t="s">
        <v>30</v>
      </c>
      <c r="E113" s="1">
        <v>2.9</v>
      </c>
      <c r="F113" s="1">
        <v>6</v>
      </c>
      <c r="G113" s="1" t="s">
        <v>49</v>
      </c>
      <c r="H113" s="1" t="s">
        <v>22</v>
      </c>
      <c r="I113" s="1">
        <v>13.8</v>
      </c>
      <c r="J113" s="1">
        <v>10.199999999999999</v>
      </c>
      <c r="K113" s="1">
        <v>12.2</v>
      </c>
      <c r="L113" s="1">
        <v>23</v>
      </c>
      <c r="M113" s="1">
        <v>292</v>
      </c>
      <c r="N113" s="1">
        <v>4</v>
      </c>
      <c r="O113" s="1">
        <v>5</v>
      </c>
    </row>
    <row r="114" spans="1:15" ht="15.75" customHeight="1">
      <c r="A114" s="1">
        <v>2022</v>
      </c>
      <c r="B114" s="1" t="s">
        <v>56</v>
      </c>
      <c r="C114" s="1" t="s">
        <v>164</v>
      </c>
      <c r="D114" s="1" t="s">
        <v>30</v>
      </c>
      <c r="E114" s="1">
        <v>2.9</v>
      </c>
      <c r="F114" s="1">
        <v>6</v>
      </c>
      <c r="G114" s="1" t="s">
        <v>49</v>
      </c>
      <c r="H114" s="1" t="s">
        <v>22</v>
      </c>
      <c r="I114" s="1">
        <v>13.8</v>
      </c>
      <c r="J114" s="1">
        <v>10.199999999999999</v>
      </c>
      <c r="K114" s="1">
        <v>12.2</v>
      </c>
      <c r="L114" s="1">
        <v>23</v>
      </c>
      <c r="M114" s="1">
        <v>292</v>
      </c>
      <c r="N114" s="1">
        <v>4</v>
      </c>
      <c r="O114" s="1">
        <v>5</v>
      </c>
    </row>
    <row r="115" spans="1:15" ht="15.75" customHeight="1">
      <c r="A115" s="1">
        <v>2022</v>
      </c>
      <c r="B115" s="1" t="s">
        <v>56</v>
      </c>
      <c r="C115" s="1" t="s">
        <v>120</v>
      </c>
      <c r="D115" s="1" t="s">
        <v>30</v>
      </c>
      <c r="E115" s="1">
        <v>4</v>
      </c>
      <c r="F115" s="1">
        <v>8</v>
      </c>
      <c r="G115" s="1" t="s">
        <v>49</v>
      </c>
      <c r="H115" s="1" t="s">
        <v>22</v>
      </c>
      <c r="I115" s="1">
        <v>15.7</v>
      </c>
      <c r="J115" s="1">
        <v>11.2</v>
      </c>
      <c r="K115" s="1">
        <v>13.7</v>
      </c>
      <c r="L115" s="1">
        <v>21</v>
      </c>
      <c r="M115" s="1">
        <v>323</v>
      </c>
      <c r="N115" s="1">
        <v>3</v>
      </c>
      <c r="O115" s="1">
        <v>3</v>
      </c>
    </row>
    <row r="116" spans="1:15" ht="15.75" customHeight="1">
      <c r="A116" s="1">
        <v>2022</v>
      </c>
      <c r="B116" s="1" t="s">
        <v>56</v>
      </c>
      <c r="C116" s="1" t="s">
        <v>121</v>
      </c>
      <c r="D116" s="1" t="s">
        <v>30</v>
      </c>
      <c r="E116" s="1">
        <v>4</v>
      </c>
      <c r="F116" s="1">
        <v>8</v>
      </c>
      <c r="G116" s="1" t="s">
        <v>49</v>
      </c>
      <c r="H116" s="1" t="s">
        <v>22</v>
      </c>
      <c r="I116" s="1">
        <v>15.7</v>
      </c>
      <c r="J116" s="1">
        <v>11.8</v>
      </c>
      <c r="K116" s="1">
        <v>13.9</v>
      </c>
      <c r="L116" s="1">
        <v>20</v>
      </c>
      <c r="M116" s="1">
        <v>323</v>
      </c>
      <c r="N116" s="1">
        <v>3</v>
      </c>
      <c r="O116" s="1">
        <v>3</v>
      </c>
    </row>
    <row r="117" spans="1:15" ht="15.75" customHeight="1">
      <c r="A117" s="1">
        <v>2022</v>
      </c>
      <c r="B117" s="1" t="s">
        <v>56</v>
      </c>
      <c r="C117" s="1" t="s">
        <v>79</v>
      </c>
      <c r="D117" s="1" t="s">
        <v>30</v>
      </c>
      <c r="E117" s="1">
        <v>4</v>
      </c>
      <c r="F117" s="1">
        <v>8</v>
      </c>
      <c r="G117" s="1" t="s">
        <v>49</v>
      </c>
      <c r="H117" s="1" t="s">
        <v>22</v>
      </c>
      <c r="I117" s="1">
        <v>15.3</v>
      </c>
      <c r="J117" s="1">
        <v>11.2</v>
      </c>
      <c r="K117" s="1">
        <v>13.5</v>
      </c>
      <c r="L117" s="1">
        <v>21</v>
      </c>
      <c r="M117" s="1">
        <v>326</v>
      </c>
      <c r="N117" s="1">
        <v>3</v>
      </c>
      <c r="O117" s="1">
        <v>3</v>
      </c>
    </row>
    <row r="118" spans="1:15" ht="15.75" customHeight="1">
      <c r="A118" s="1">
        <v>2022</v>
      </c>
      <c r="B118" s="1" t="s">
        <v>56</v>
      </c>
      <c r="C118" s="1" t="s">
        <v>74</v>
      </c>
      <c r="D118" s="1" t="s">
        <v>30</v>
      </c>
      <c r="E118" s="1">
        <v>4</v>
      </c>
      <c r="F118" s="1">
        <v>8</v>
      </c>
      <c r="G118" s="1" t="s">
        <v>49</v>
      </c>
      <c r="H118" s="1" t="s">
        <v>22</v>
      </c>
      <c r="I118" s="1">
        <v>15.3</v>
      </c>
      <c r="J118" s="1">
        <v>11.2</v>
      </c>
      <c r="K118" s="1">
        <v>13.5</v>
      </c>
      <c r="L118" s="1">
        <v>21</v>
      </c>
      <c r="M118" s="1">
        <v>326</v>
      </c>
      <c r="N118" s="1">
        <v>3</v>
      </c>
      <c r="O118" s="1">
        <v>3</v>
      </c>
    </row>
    <row r="119" spans="1:15" ht="15.75" customHeight="1">
      <c r="A119" s="1">
        <v>2022</v>
      </c>
      <c r="B119" s="1" t="s">
        <v>56</v>
      </c>
      <c r="C119" s="1" t="s">
        <v>81</v>
      </c>
      <c r="D119" s="1" t="s">
        <v>30</v>
      </c>
      <c r="E119" s="1">
        <v>4</v>
      </c>
      <c r="F119" s="1">
        <v>8</v>
      </c>
      <c r="G119" s="1" t="s">
        <v>49</v>
      </c>
      <c r="H119" s="1" t="s">
        <v>22</v>
      </c>
      <c r="I119" s="1">
        <v>15.3</v>
      </c>
      <c r="J119" s="1">
        <v>11.2</v>
      </c>
      <c r="K119" s="1">
        <v>13.5</v>
      </c>
      <c r="L119" s="1">
        <v>21</v>
      </c>
      <c r="M119" s="1">
        <v>326</v>
      </c>
      <c r="N119" s="1">
        <v>3</v>
      </c>
      <c r="O119" s="1">
        <v>3</v>
      </c>
    </row>
    <row r="120" spans="1:15" ht="15.75" customHeight="1">
      <c r="A120" s="1">
        <v>2022</v>
      </c>
      <c r="B120" s="1" t="s">
        <v>28</v>
      </c>
      <c r="C120" s="1" t="s">
        <v>39</v>
      </c>
      <c r="D120" s="1" t="s">
        <v>37</v>
      </c>
      <c r="E120" s="1">
        <v>6.7</v>
      </c>
      <c r="F120" s="1">
        <v>12</v>
      </c>
      <c r="G120" s="1" t="s">
        <v>31</v>
      </c>
      <c r="H120" s="1" t="s">
        <v>22</v>
      </c>
      <c r="I120" s="1">
        <v>20.100000000000001</v>
      </c>
      <c r="J120" s="1">
        <v>12.1</v>
      </c>
      <c r="K120" s="1">
        <v>16.5</v>
      </c>
      <c r="L120" s="1">
        <v>17</v>
      </c>
      <c r="M120" s="1">
        <v>386</v>
      </c>
      <c r="N120" s="1">
        <v>2</v>
      </c>
      <c r="O120" s="1">
        <v>3</v>
      </c>
    </row>
    <row r="121" spans="1:15" ht="15.75" customHeight="1">
      <c r="A121" s="1">
        <v>2022</v>
      </c>
      <c r="B121" s="1" t="s">
        <v>28</v>
      </c>
      <c r="C121" s="1" t="s">
        <v>36</v>
      </c>
      <c r="D121" s="1" t="s">
        <v>37</v>
      </c>
      <c r="E121" s="1">
        <v>6.7</v>
      </c>
      <c r="F121" s="1">
        <v>12</v>
      </c>
      <c r="G121" s="1" t="s">
        <v>31</v>
      </c>
      <c r="H121" s="1" t="s">
        <v>22</v>
      </c>
      <c r="I121" s="1">
        <v>20.100000000000001</v>
      </c>
      <c r="J121" s="1">
        <v>12.1</v>
      </c>
      <c r="K121" s="1">
        <v>16.5</v>
      </c>
      <c r="L121" s="1">
        <v>17</v>
      </c>
      <c r="M121" s="1">
        <v>386</v>
      </c>
      <c r="N121" s="1">
        <v>2</v>
      </c>
      <c r="O121" s="1">
        <v>3</v>
      </c>
    </row>
    <row r="122" spans="1:15" ht="15.75" customHeight="1">
      <c r="A122" s="1">
        <v>2022</v>
      </c>
      <c r="B122" s="1" t="s">
        <v>28</v>
      </c>
      <c r="C122" s="1" t="s">
        <v>40</v>
      </c>
      <c r="D122" s="1" t="s">
        <v>30</v>
      </c>
      <c r="E122" s="1">
        <v>6.7</v>
      </c>
      <c r="F122" s="1">
        <v>12</v>
      </c>
      <c r="G122" s="1" t="s">
        <v>31</v>
      </c>
      <c r="H122" s="1" t="s">
        <v>22</v>
      </c>
      <c r="I122" s="1">
        <v>19.899999999999999</v>
      </c>
      <c r="J122" s="1">
        <v>12.7</v>
      </c>
      <c r="K122" s="1">
        <v>16.7</v>
      </c>
      <c r="L122" s="1">
        <v>17</v>
      </c>
      <c r="M122" s="1">
        <v>387</v>
      </c>
      <c r="N122" s="1">
        <v>2</v>
      </c>
      <c r="O122" s="1">
        <v>3</v>
      </c>
    </row>
    <row r="123" spans="1:15" ht="15.75" customHeight="1">
      <c r="A123" s="1">
        <v>2022</v>
      </c>
      <c r="B123" s="1" t="s">
        <v>28</v>
      </c>
      <c r="C123" s="1" t="s">
        <v>41</v>
      </c>
      <c r="D123" s="1" t="s">
        <v>30</v>
      </c>
      <c r="E123" s="1">
        <v>6.7</v>
      </c>
      <c r="F123" s="1">
        <v>12</v>
      </c>
      <c r="G123" s="1" t="s">
        <v>31</v>
      </c>
      <c r="H123" s="1" t="s">
        <v>22</v>
      </c>
      <c r="I123" s="1">
        <v>19.899999999999999</v>
      </c>
      <c r="J123" s="1">
        <v>12.7</v>
      </c>
      <c r="K123" s="1">
        <v>16.7</v>
      </c>
      <c r="L123" s="1">
        <v>17</v>
      </c>
      <c r="M123" s="1">
        <v>387</v>
      </c>
      <c r="N123" s="1">
        <v>2</v>
      </c>
      <c r="O123" s="1">
        <v>3</v>
      </c>
    </row>
    <row r="124" spans="1:15" ht="15.75" customHeight="1">
      <c r="A124" s="1">
        <v>2022</v>
      </c>
      <c r="B124" s="1" t="s">
        <v>28</v>
      </c>
      <c r="C124" s="1" t="s">
        <v>38</v>
      </c>
      <c r="D124" s="1" t="s">
        <v>30</v>
      </c>
      <c r="E124" s="1">
        <v>6.7</v>
      </c>
      <c r="F124" s="1">
        <v>12</v>
      </c>
      <c r="G124" s="1" t="s">
        <v>31</v>
      </c>
      <c r="H124" s="1" t="s">
        <v>22</v>
      </c>
      <c r="I124" s="1">
        <v>19.899999999999999</v>
      </c>
      <c r="J124" s="1">
        <v>12.7</v>
      </c>
      <c r="K124" s="1">
        <v>16.7</v>
      </c>
      <c r="L124" s="1">
        <v>17</v>
      </c>
      <c r="M124" s="1">
        <v>387</v>
      </c>
      <c r="N124" s="1">
        <v>2</v>
      </c>
      <c r="O124" s="1">
        <v>3</v>
      </c>
    </row>
    <row r="125" spans="1:15" ht="15.75" customHeight="1">
      <c r="A125" s="1">
        <v>2022</v>
      </c>
      <c r="B125" s="1" t="s">
        <v>28</v>
      </c>
      <c r="C125" s="1" t="s">
        <v>33</v>
      </c>
      <c r="D125" s="1" t="s">
        <v>30</v>
      </c>
      <c r="E125" s="1">
        <v>6.7</v>
      </c>
      <c r="F125" s="1">
        <v>12</v>
      </c>
      <c r="G125" s="1" t="s">
        <v>31</v>
      </c>
      <c r="H125" s="1" t="s">
        <v>22</v>
      </c>
      <c r="I125" s="1">
        <v>20</v>
      </c>
      <c r="J125" s="1">
        <v>11.8</v>
      </c>
      <c r="K125" s="1">
        <v>16.3</v>
      </c>
      <c r="L125" s="1">
        <v>17</v>
      </c>
      <c r="M125" s="1">
        <v>382</v>
      </c>
      <c r="N125" s="1">
        <v>2</v>
      </c>
      <c r="O125" s="1">
        <v>3</v>
      </c>
    </row>
    <row r="126" spans="1:15" ht="15.75" customHeight="1">
      <c r="A126" s="1">
        <v>2022</v>
      </c>
      <c r="B126" s="1" t="s">
        <v>28</v>
      </c>
      <c r="C126" s="1" t="s">
        <v>29</v>
      </c>
      <c r="D126" s="1" t="s">
        <v>30</v>
      </c>
      <c r="E126" s="1">
        <v>6.7</v>
      </c>
      <c r="F126" s="1">
        <v>12</v>
      </c>
      <c r="G126" s="1" t="s">
        <v>31</v>
      </c>
      <c r="H126" s="1" t="s">
        <v>22</v>
      </c>
      <c r="I126" s="1">
        <v>20</v>
      </c>
      <c r="J126" s="1">
        <v>11.8</v>
      </c>
      <c r="K126" s="1">
        <v>16.3</v>
      </c>
      <c r="L126" s="1">
        <v>17</v>
      </c>
      <c r="M126" s="1">
        <v>382</v>
      </c>
      <c r="N126" s="1">
        <v>2</v>
      </c>
      <c r="O126" s="1">
        <v>3</v>
      </c>
    </row>
    <row r="127" spans="1:15" ht="15.75" customHeight="1">
      <c r="A127" s="1">
        <v>2022</v>
      </c>
      <c r="B127" s="1" t="s">
        <v>86</v>
      </c>
      <c r="C127" s="1" t="s">
        <v>91</v>
      </c>
      <c r="D127" s="1" t="s">
        <v>48</v>
      </c>
      <c r="E127" s="1">
        <v>2.9</v>
      </c>
      <c r="F127" s="1">
        <v>6</v>
      </c>
      <c r="G127" s="1" t="s">
        <v>31</v>
      </c>
      <c r="H127" s="1" t="s">
        <v>22</v>
      </c>
      <c r="I127" s="1">
        <v>13</v>
      </c>
      <c r="J127" s="1">
        <v>9.4</v>
      </c>
      <c r="K127" s="1">
        <v>11.4</v>
      </c>
      <c r="L127" s="1">
        <v>25</v>
      </c>
      <c r="M127" s="1">
        <v>267</v>
      </c>
      <c r="N127" s="1">
        <v>4</v>
      </c>
      <c r="O127" s="1">
        <v>5</v>
      </c>
    </row>
    <row r="128" spans="1:15" ht="15.75" customHeight="1">
      <c r="A128" s="1">
        <v>2022</v>
      </c>
      <c r="B128" s="1" t="s">
        <v>86</v>
      </c>
      <c r="C128" s="1" t="s">
        <v>138</v>
      </c>
      <c r="D128" s="1" t="s">
        <v>37</v>
      </c>
      <c r="E128" s="1">
        <v>4</v>
      </c>
      <c r="F128" s="1">
        <v>8</v>
      </c>
      <c r="G128" s="1" t="s">
        <v>31</v>
      </c>
      <c r="H128" s="1" t="s">
        <v>22</v>
      </c>
      <c r="I128" s="1">
        <v>16.100000000000001</v>
      </c>
      <c r="J128" s="1">
        <v>10.7</v>
      </c>
      <c r="K128" s="1">
        <v>13.7</v>
      </c>
      <c r="L128" s="1">
        <v>21</v>
      </c>
      <c r="M128" s="1">
        <v>319</v>
      </c>
      <c r="N128" s="1">
        <v>3</v>
      </c>
      <c r="O128" s="1">
        <v>3</v>
      </c>
    </row>
    <row r="129" spans="1:15" ht="15.75" customHeight="1">
      <c r="A129" s="1">
        <v>2022</v>
      </c>
      <c r="B129" s="1" t="s">
        <v>86</v>
      </c>
      <c r="C129" s="1" t="s">
        <v>134</v>
      </c>
      <c r="D129" s="1" t="s">
        <v>69</v>
      </c>
      <c r="E129" s="1">
        <v>4</v>
      </c>
      <c r="F129" s="1">
        <v>8</v>
      </c>
      <c r="G129" s="1" t="s">
        <v>31</v>
      </c>
      <c r="H129" s="1" t="s">
        <v>22</v>
      </c>
      <c r="I129" s="1">
        <v>16</v>
      </c>
      <c r="J129" s="1">
        <v>10.5</v>
      </c>
      <c r="K129" s="1">
        <v>13.5</v>
      </c>
      <c r="L129" s="1">
        <v>21</v>
      </c>
      <c r="M129" s="1">
        <v>315</v>
      </c>
      <c r="N129" s="1">
        <v>3</v>
      </c>
      <c r="O129" s="1">
        <v>3</v>
      </c>
    </row>
    <row r="130" spans="1:15" ht="15.75" customHeight="1">
      <c r="A130" s="1">
        <v>2022</v>
      </c>
      <c r="B130" s="1" t="s">
        <v>86</v>
      </c>
      <c r="C130" s="1" t="s">
        <v>144</v>
      </c>
      <c r="D130" s="1" t="s">
        <v>53</v>
      </c>
      <c r="E130" s="1">
        <v>4</v>
      </c>
      <c r="F130" s="1">
        <v>8</v>
      </c>
      <c r="G130" s="1" t="s">
        <v>31</v>
      </c>
      <c r="H130" s="1" t="s">
        <v>22</v>
      </c>
      <c r="I130" s="1">
        <v>18</v>
      </c>
      <c r="J130" s="1">
        <v>12.3</v>
      </c>
      <c r="K130" s="1">
        <v>15.4</v>
      </c>
      <c r="L130" s="1">
        <v>18</v>
      </c>
      <c r="M130" s="1">
        <v>360</v>
      </c>
      <c r="N130" s="1">
        <v>2</v>
      </c>
      <c r="O130" s="1">
        <v>3</v>
      </c>
    </row>
    <row r="131" spans="1:15" ht="15.75" customHeight="1">
      <c r="A131" s="1">
        <v>2022</v>
      </c>
      <c r="B131" s="1" t="s">
        <v>86</v>
      </c>
      <c r="C131" s="1" t="s">
        <v>137</v>
      </c>
      <c r="D131" s="1" t="s">
        <v>30</v>
      </c>
      <c r="E131" s="1">
        <v>4</v>
      </c>
      <c r="F131" s="1">
        <v>8</v>
      </c>
      <c r="G131" s="1" t="s">
        <v>31</v>
      </c>
      <c r="H131" s="1" t="s">
        <v>22</v>
      </c>
      <c r="I131" s="1">
        <v>16.899999999999999</v>
      </c>
      <c r="J131" s="1">
        <v>10.199999999999999</v>
      </c>
      <c r="K131" s="1">
        <v>13.8</v>
      </c>
      <c r="L131" s="1">
        <v>20</v>
      </c>
      <c r="M131" s="1">
        <v>323</v>
      </c>
      <c r="N131" s="1">
        <v>3</v>
      </c>
      <c r="O131" s="1">
        <v>3</v>
      </c>
    </row>
    <row r="132" spans="1:15" ht="15.75" customHeight="1">
      <c r="A132" s="1">
        <v>2022</v>
      </c>
      <c r="B132" s="1" t="s">
        <v>92</v>
      </c>
      <c r="C132" s="1" t="s">
        <v>178</v>
      </c>
      <c r="D132" s="1" t="s">
        <v>30</v>
      </c>
      <c r="E132" s="1">
        <v>4.4000000000000004</v>
      </c>
      <c r="F132" s="1">
        <v>8</v>
      </c>
      <c r="G132" s="1" t="s">
        <v>31</v>
      </c>
      <c r="H132" s="1" t="s">
        <v>22</v>
      </c>
      <c r="I132" s="1">
        <v>13.9</v>
      </c>
      <c r="J132" s="1">
        <v>9.6</v>
      </c>
      <c r="K132" s="1">
        <v>12</v>
      </c>
      <c r="L132" s="1">
        <v>24</v>
      </c>
      <c r="M132" s="1">
        <v>279</v>
      </c>
      <c r="N132" s="1">
        <v>4</v>
      </c>
      <c r="O132" s="1">
        <v>3</v>
      </c>
    </row>
    <row r="133" spans="1:15" ht="15.75" customHeight="1">
      <c r="A133" s="1">
        <v>2022</v>
      </c>
      <c r="B133" s="1" t="s">
        <v>92</v>
      </c>
      <c r="C133" s="1" t="s">
        <v>179</v>
      </c>
      <c r="D133" s="1" t="s">
        <v>30</v>
      </c>
      <c r="E133" s="1">
        <v>4.4000000000000004</v>
      </c>
      <c r="F133" s="1">
        <v>8</v>
      </c>
      <c r="G133" s="1" t="s">
        <v>31</v>
      </c>
      <c r="H133" s="1" t="s">
        <v>22</v>
      </c>
      <c r="I133" s="1">
        <v>13.9</v>
      </c>
      <c r="J133" s="1">
        <v>9.6</v>
      </c>
      <c r="K133" s="1">
        <v>12</v>
      </c>
      <c r="L133" s="1">
        <v>24</v>
      </c>
      <c r="M133" s="1">
        <v>279</v>
      </c>
      <c r="N133" s="1">
        <v>4</v>
      </c>
      <c r="O133" s="1">
        <v>3</v>
      </c>
    </row>
    <row r="134" spans="1:15" ht="15.75" customHeight="1">
      <c r="A134" s="1">
        <v>2022</v>
      </c>
      <c r="B134" s="1" t="s">
        <v>92</v>
      </c>
      <c r="C134" s="1" t="s">
        <v>105</v>
      </c>
      <c r="D134" s="1" t="s">
        <v>30</v>
      </c>
      <c r="E134" s="1">
        <v>4.4000000000000004</v>
      </c>
      <c r="F134" s="1">
        <v>8</v>
      </c>
      <c r="G134" s="1" t="s">
        <v>31</v>
      </c>
      <c r="H134" s="1" t="s">
        <v>22</v>
      </c>
      <c r="I134" s="1">
        <v>13.9</v>
      </c>
      <c r="J134" s="1">
        <v>9.6</v>
      </c>
      <c r="K134" s="1">
        <v>12</v>
      </c>
      <c r="L134" s="1">
        <v>24</v>
      </c>
      <c r="M134" s="1">
        <v>279</v>
      </c>
      <c r="N134" s="1">
        <v>4</v>
      </c>
      <c r="O134" s="1">
        <v>3</v>
      </c>
    </row>
    <row r="135" spans="1:15" ht="15.75" customHeight="1">
      <c r="A135" s="1">
        <v>2022</v>
      </c>
      <c r="B135" s="1" t="s">
        <v>92</v>
      </c>
      <c r="C135" s="1" t="s">
        <v>111</v>
      </c>
      <c r="D135" s="1" t="s">
        <v>69</v>
      </c>
      <c r="E135" s="1">
        <v>4.4000000000000004</v>
      </c>
      <c r="F135" s="1">
        <v>8</v>
      </c>
      <c r="G135" s="1" t="s">
        <v>31</v>
      </c>
      <c r="H135" s="1" t="s">
        <v>22</v>
      </c>
      <c r="I135" s="1">
        <v>13.9</v>
      </c>
      <c r="J135" s="1">
        <v>9.6</v>
      </c>
      <c r="K135" s="1">
        <v>12</v>
      </c>
      <c r="L135" s="1">
        <v>24</v>
      </c>
      <c r="M135" s="1">
        <v>279</v>
      </c>
      <c r="N135" s="1">
        <v>4</v>
      </c>
      <c r="O135" s="1">
        <v>3</v>
      </c>
    </row>
    <row r="136" spans="1:15" ht="15.75" customHeight="1">
      <c r="A136" s="1">
        <v>2022</v>
      </c>
      <c r="B136" s="1" t="s">
        <v>92</v>
      </c>
      <c r="C136" s="1" t="s">
        <v>110</v>
      </c>
      <c r="D136" s="1" t="s">
        <v>53</v>
      </c>
      <c r="E136" s="1">
        <v>4.4000000000000004</v>
      </c>
      <c r="F136" s="1">
        <v>8</v>
      </c>
      <c r="G136" s="1" t="s">
        <v>31</v>
      </c>
      <c r="H136" s="1" t="s">
        <v>22</v>
      </c>
      <c r="I136" s="1">
        <v>15.7</v>
      </c>
      <c r="J136" s="1">
        <v>11.5</v>
      </c>
      <c r="K136" s="1">
        <v>13.8</v>
      </c>
      <c r="L136" s="1">
        <v>20</v>
      </c>
      <c r="M136" s="1">
        <v>321</v>
      </c>
      <c r="N136" s="1">
        <v>3</v>
      </c>
      <c r="O136" s="1">
        <v>3</v>
      </c>
    </row>
    <row r="137" spans="1:15" ht="15.75" customHeight="1">
      <c r="A137" s="1">
        <v>2022</v>
      </c>
      <c r="B137" s="1" t="s">
        <v>92</v>
      </c>
      <c r="C137" s="1" t="s">
        <v>176</v>
      </c>
      <c r="D137" s="1" t="s">
        <v>69</v>
      </c>
      <c r="E137" s="1">
        <v>4.4000000000000004</v>
      </c>
      <c r="F137" s="1">
        <v>8</v>
      </c>
      <c r="G137" s="1" t="s">
        <v>31</v>
      </c>
      <c r="H137" s="1" t="s">
        <v>22</v>
      </c>
      <c r="I137" s="1">
        <v>16.100000000000001</v>
      </c>
      <c r="J137" s="1">
        <v>11</v>
      </c>
      <c r="K137" s="1">
        <v>13.8</v>
      </c>
      <c r="L137" s="1">
        <v>20</v>
      </c>
      <c r="M137" s="1">
        <v>322</v>
      </c>
      <c r="N137" s="1">
        <v>3</v>
      </c>
      <c r="O137" s="1">
        <v>3</v>
      </c>
    </row>
    <row r="138" spans="1:15" ht="15.75" customHeight="1">
      <c r="A138" s="1">
        <v>2022</v>
      </c>
      <c r="B138" s="1" t="s">
        <v>92</v>
      </c>
      <c r="C138" s="1" t="s">
        <v>108</v>
      </c>
      <c r="D138" s="1" t="s">
        <v>69</v>
      </c>
      <c r="E138" s="1">
        <v>4.4000000000000004</v>
      </c>
      <c r="F138" s="1">
        <v>8</v>
      </c>
      <c r="G138" s="1" t="s">
        <v>31</v>
      </c>
      <c r="H138" s="1" t="s">
        <v>22</v>
      </c>
      <c r="I138" s="1">
        <v>16.100000000000001</v>
      </c>
      <c r="J138" s="1">
        <v>11</v>
      </c>
      <c r="K138" s="1">
        <v>13.8</v>
      </c>
      <c r="L138" s="1">
        <v>20</v>
      </c>
      <c r="M138" s="1">
        <v>322</v>
      </c>
      <c r="N138" s="1">
        <v>3</v>
      </c>
      <c r="O138" s="1">
        <v>3</v>
      </c>
    </row>
    <row r="139" spans="1:15" ht="15.75" customHeight="1">
      <c r="A139" s="1">
        <v>2022</v>
      </c>
      <c r="B139" s="1" t="s">
        <v>92</v>
      </c>
      <c r="C139" s="1" t="s">
        <v>109</v>
      </c>
      <c r="D139" s="1" t="s">
        <v>69</v>
      </c>
      <c r="E139" s="1">
        <v>4.4000000000000004</v>
      </c>
      <c r="F139" s="1">
        <v>8</v>
      </c>
      <c r="G139" s="1" t="s">
        <v>31</v>
      </c>
      <c r="H139" s="1" t="s">
        <v>22</v>
      </c>
      <c r="I139" s="1">
        <v>16.100000000000001</v>
      </c>
      <c r="J139" s="1">
        <v>11</v>
      </c>
      <c r="K139" s="1">
        <v>13.8</v>
      </c>
      <c r="L139" s="1">
        <v>20</v>
      </c>
      <c r="M139" s="1">
        <v>322</v>
      </c>
      <c r="N139" s="1">
        <v>3</v>
      </c>
      <c r="O139" s="1">
        <v>3</v>
      </c>
    </row>
    <row r="140" spans="1:15" ht="15.75" customHeight="1">
      <c r="A140" s="1">
        <v>2022</v>
      </c>
      <c r="B140" s="1" t="s">
        <v>92</v>
      </c>
      <c r="C140" s="1" t="s">
        <v>93</v>
      </c>
      <c r="D140" s="1" t="s">
        <v>30</v>
      </c>
      <c r="E140" s="1">
        <v>6.6</v>
      </c>
      <c r="F140" s="1">
        <v>12</v>
      </c>
      <c r="G140" s="1" t="s">
        <v>31</v>
      </c>
      <c r="H140" s="1" t="s">
        <v>22</v>
      </c>
      <c r="I140" s="1">
        <v>17.8</v>
      </c>
      <c r="J140" s="1">
        <v>11.9</v>
      </c>
      <c r="K140" s="1">
        <v>15.1</v>
      </c>
      <c r="L140" s="1">
        <v>19</v>
      </c>
      <c r="M140" s="1">
        <v>354</v>
      </c>
      <c r="N140" s="1">
        <v>3</v>
      </c>
      <c r="O140" s="1">
        <v>3</v>
      </c>
    </row>
    <row r="141" spans="1:15" ht="15.75" customHeight="1">
      <c r="A141" s="1">
        <v>2022</v>
      </c>
      <c r="B141" s="1" t="s">
        <v>92</v>
      </c>
      <c r="C141" s="1" t="s">
        <v>122</v>
      </c>
      <c r="D141" s="1" t="s">
        <v>48</v>
      </c>
      <c r="E141" s="1">
        <v>4.4000000000000004</v>
      </c>
      <c r="F141" s="1">
        <v>8</v>
      </c>
      <c r="G141" s="1" t="s">
        <v>31</v>
      </c>
      <c r="H141" s="1" t="s">
        <v>22</v>
      </c>
      <c r="I141" s="1">
        <v>16.100000000000001</v>
      </c>
      <c r="J141" s="1">
        <v>11</v>
      </c>
      <c r="K141" s="1">
        <v>13.8</v>
      </c>
      <c r="L141" s="1">
        <v>20</v>
      </c>
      <c r="M141" s="1">
        <v>322</v>
      </c>
      <c r="N141" s="1">
        <v>3</v>
      </c>
      <c r="O141" s="1">
        <v>3</v>
      </c>
    </row>
    <row r="142" spans="1:15" ht="15.75" customHeight="1">
      <c r="A142" s="1">
        <v>2022</v>
      </c>
      <c r="B142" s="1" t="s">
        <v>92</v>
      </c>
      <c r="C142" s="1" t="s">
        <v>112</v>
      </c>
      <c r="D142" s="1" t="s">
        <v>48</v>
      </c>
      <c r="E142" s="1">
        <v>4.4000000000000004</v>
      </c>
      <c r="F142" s="1">
        <v>8</v>
      </c>
      <c r="G142" s="1" t="s">
        <v>31</v>
      </c>
      <c r="H142" s="1" t="s">
        <v>22</v>
      </c>
      <c r="I142" s="1">
        <v>16.100000000000001</v>
      </c>
      <c r="J142" s="1">
        <v>11</v>
      </c>
      <c r="K142" s="1">
        <v>13.8</v>
      </c>
      <c r="L142" s="1">
        <v>20</v>
      </c>
      <c r="M142" s="1">
        <v>322</v>
      </c>
      <c r="N142" s="1">
        <v>3</v>
      </c>
      <c r="O142" s="1">
        <v>3</v>
      </c>
    </row>
    <row r="143" spans="1:15" ht="15.75" customHeight="1">
      <c r="A143" s="1">
        <v>2022</v>
      </c>
      <c r="B143" s="1" t="s">
        <v>92</v>
      </c>
      <c r="C143" s="1" t="s">
        <v>123</v>
      </c>
      <c r="D143" s="1" t="s">
        <v>48</v>
      </c>
      <c r="E143" s="1">
        <v>4.4000000000000004</v>
      </c>
      <c r="F143" s="1">
        <v>8</v>
      </c>
      <c r="G143" s="1" t="s">
        <v>31</v>
      </c>
      <c r="H143" s="1" t="s">
        <v>22</v>
      </c>
      <c r="I143" s="1">
        <v>16.100000000000001</v>
      </c>
      <c r="J143" s="1">
        <v>11</v>
      </c>
      <c r="K143" s="1">
        <v>13.8</v>
      </c>
      <c r="L143" s="1">
        <v>20</v>
      </c>
      <c r="M143" s="1">
        <v>322</v>
      </c>
      <c r="N143" s="1">
        <v>3</v>
      </c>
      <c r="O143" s="1">
        <v>3</v>
      </c>
    </row>
    <row r="144" spans="1:15" ht="15.75" customHeight="1">
      <c r="A144" s="1">
        <v>2022</v>
      </c>
      <c r="B144" s="1" t="s">
        <v>92</v>
      </c>
      <c r="C144" s="1" t="s">
        <v>113</v>
      </c>
      <c r="D144" s="1" t="s">
        <v>48</v>
      </c>
      <c r="E144" s="1">
        <v>4.4000000000000004</v>
      </c>
      <c r="F144" s="1">
        <v>8</v>
      </c>
      <c r="G144" s="1" t="s">
        <v>31</v>
      </c>
      <c r="H144" s="1" t="s">
        <v>22</v>
      </c>
      <c r="I144" s="1">
        <v>16.100000000000001</v>
      </c>
      <c r="J144" s="1">
        <v>11</v>
      </c>
      <c r="K144" s="1">
        <v>13.8</v>
      </c>
      <c r="L144" s="1">
        <v>20</v>
      </c>
      <c r="M144" s="1">
        <v>322</v>
      </c>
      <c r="N144" s="1">
        <v>3</v>
      </c>
      <c r="O144" s="1">
        <v>3</v>
      </c>
    </row>
    <row r="145" spans="1:15" ht="15.75" customHeight="1">
      <c r="A145" s="1">
        <v>2022</v>
      </c>
      <c r="B145" s="1" t="s">
        <v>92</v>
      </c>
      <c r="C145" s="1" t="s">
        <v>124</v>
      </c>
      <c r="D145" s="1" t="s">
        <v>69</v>
      </c>
      <c r="E145" s="1">
        <v>4.4000000000000004</v>
      </c>
      <c r="F145" s="1">
        <v>8</v>
      </c>
      <c r="G145" s="1" t="s">
        <v>31</v>
      </c>
      <c r="H145" s="1" t="s">
        <v>22</v>
      </c>
      <c r="I145" s="1">
        <v>16.100000000000001</v>
      </c>
      <c r="J145" s="1">
        <v>11</v>
      </c>
      <c r="K145" s="1">
        <v>13.8</v>
      </c>
      <c r="L145" s="1">
        <v>20</v>
      </c>
      <c r="M145" s="1">
        <v>322</v>
      </c>
      <c r="N145" s="1">
        <v>3</v>
      </c>
      <c r="O145" s="1">
        <v>3</v>
      </c>
    </row>
    <row r="146" spans="1:15" ht="15.75" customHeight="1">
      <c r="A146" s="1">
        <v>2022</v>
      </c>
      <c r="B146" s="1" t="s">
        <v>92</v>
      </c>
      <c r="C146" s="1" t="s">
        <v>125</v>
      </c>
      <c r="D146" s="1" t="s">
        <v>69</v>
      </c>
      <c r="E146" s="1">
        <v>4.4000000000000004</v>
      </c>
      <c r="F146" s="1">
        <v>8</v>
      </c>
      <c r="G146" s="1" t="s">
        <v>31</v>
      </c>
      <c r="H146" s="1" t="s">
        <v>22</v>
      </c>
      <c r="I146" s="1">
        <v>16.100000000000001</v>
      </c>
      <c r="J146" s="1">
        <v>11</v>
      </c>
      <c r="K146" s="1">
        <v>13.8</v>
      </c>
      <c r="L146" s="1">
        <v>20</v>
      </c>
      <c r="M146" s="1">
        <v>322</v>
      </c>
      <c r="N146" s="1">
        <v>3</v>
      </c>
      <c r="O146" s="1">
        <v>3</v>
      </c>
    </row>
    <row r="147" spans="1:15" ht="15.75" customHeight="1">
      <c r="A147" s="1">
        <v>2022</v>
      </c>
      <c r="B147" s="1" t="s">
        <v>92</v>
      </c>
      <c r="C147" s="1" t="s">
        <v>155</v>
      </c>
      <c r="D147" s="1" t="s">
        <v>48</v>
      </c>
      <c r="E147" s="1">
        <v>4.4000000000000004</v>
      </c>
      <c r="F147" s="1">
        <v>8</v>
      </c>
      <c r="G147" s="1" t="s">
        <v>31</v>
      </c>
      <c r="H147" s="1" t="s">
        <v>22</v>
      </c>
      <c r="I147" s="1">
        <v>13.9</v>
      </c>
      <c r="J147" s="1">
        <v>9.6</v>
      </c>
      <c r="K147" s="1">
        <v>12</v>
      </c>
      <c r="L147" s="1">
        <v>24</v>
      </c>
      <c r="M147" s="1">
        <v>279</v>
      </c>
      <c r="N147" s="1">
        <v>4</v>
      </c>
      <c r="O147" s="1">
        <v>3</v>
      </c>
    </row>
    <row r="148" spans="1:15" ht="15.75" customHeight="1">
      <c r="A148" s="1">
        <v>2022</v>
      </c>
      <c r="B148" s="1" t="s">
        <v>92</v>
      </c>
      <c r="C148" s="1" t="s">
        <v>133</v>
      </c>
      <c r="D148" s="1" t="s">
        <v>48</v>
      </c>
      <c r="E148" s="1">
        <v>4.4000000000000004</v>
      </c>
      <c r="F148" s="1">
        <v>8</v>
      </c>
      <c r="G148" s="1" t="s">
        <v>31</v>
      </c>
      <c r="H148" s="1" t="s">
        <v>22</v>
      </c>
      <c r="I148" s="1">
        <v>13.5</v>
      </c>
      <c r="J148" s="1">
        <v>9.3000000000000007</v>
      </c>
      <c r="K148" s="1">
        <v>11.6</v>
      </c>
      <c r="L148" s="1">
        <v>24</v>
      </c>
      <c r="M148" s="1">
        <v>271</v>
      </c>
      <c r="N148" s="1">
        <v>4</v>
      </c>
      <c r="O148" s="1">
        <v>3</v>
      </c>
    </row>
    <row r="149" spans="1:15" ht="15.75" customHeight="1">
      <c r="A149" s="1">
        <v>2022</v>
      </c>
      <c r="B149" s="1" t="s">
        <v>92</v>
      </c>
      <c r="C149" s="1" t="s">
        <v>165</v>
      </c>
      <c r="D149" s="1" t="s">
        <v>53</v>
      </c>
      <c r="E149" s="1">
        <v>4.4000000000000004</v>
      </c>
      <c r="F149" s="1">
        <v>8</v>
      </c>
      <c r="G149" s="1" t="s">
        <v>31</v>
      </c>
      <c r="H149" s="1" t="s">
        <v>22</v>
      </c>
      <c r="I149" s="1">
        <v>17.899999999999999</v>
      </c>
      <c r="J149" s="1">
        <v>13</v>
      </c>
      <c r="K149" s="1">
        <v>15.7</v>
      </c>
      <c r="L149" s="1">
        <v>18</v>
      </c>
      <c r="M149" s="1">
        <v>364</v>
      </c>
      <c r="N149" s="1">
        <v>2</v>
      </c>
      <c r="O149" s="1">
        <v>3</v>
      </c>
    </row>
    <row r="150" spans="1:15" ht="15.75" customHeight="1">
      <c r="A150" s="1">
        <v>2022</v>
      </c>
      <c r="B150" s="1" t="s">
        <v>92</v>
      </c>
      <c r="C150" s="1" t="s">
        <v>117</v>
      </c>
      <c r="D150" s="1" t="s">
        <v>53</v>
      </c>
      <c r="E150" s="1">
        <v>4.4000000000000004</v>
      </c>
      <c r="F150" s="1">
        <v>8</v>
      </c>
      <c r="G150" s="1" t="s">
        <v>31</v>
      </c>
      <c r="H150" s="1" t="s">
        <v>22</v>
      </c>
      <c r="I150" s="1">
        <v>17.899999999999999</v>
      </c>
      <c r="J150" s="1">
        <v>13</v>
      </c>
      <c r="K150" s="1">
        <v>15.7</v>
      </c>
      <c r="L150" s="1">
        <v>18</v>
      </c>
      <c r="M150" s="1">
        <v>364</v>
      </c>
      <c r="N150" s="1">
        <v>2</v>
      </c>
      <c r="O150" s="1">
        <v>3</v>
      </c>
    </row>
    <row r="151" spans="1:15" ht="15.75" customHeight="1">
      <c r="A151" s="1">
        <v>2022</v>
      </c>
      <c r="B151" s="1" t="s">
        <v>171</v>
      </c>
      <c r="C151" s="1" t="s">
        <v>172</v>
      </c>
      <c r="D151" s="1" t="s">
        <v>53</v>
      </c>
      <c r="E151" s="1">
        <v>3</v>
      </c>
      <c r="F151" s="1">
        <v>6</v>
      </c>
      <c r="G151" s="1" t="s">
        <v>173</v>
      </c>
      <c r="H151" s="1" t="s">
        <v>174</v>
      </c>
      <c r="I151" s="1">
        <v>11.7</v>
      </c>
      <c r="J151" s="1">
        <v>9</v>
      </c>
      <c r="K151" s="1">
        <v>10.5</v>
      </c>
      <c r="L151" s="1">
        <v>27</v>
      </c>
      <c r="M151" s="1">
        <v>281</v>
      </c>
      <c r="N151" s="1">
        <v>4</v>
      </c>
      <c r="O151" s="1">
        <v>3</v>
      </c>
    </row>
    <row r="152" spans="1:15" ht="15.75" customHeight="1">
      <c r="A152" s="1">
        <v>2022</v>
      </c>
      <c r="B152" s="1" t="s">
        <v>171</v>
      </c>
      <c r="C152" s="1" t="s">
        <v>172</v>
      </c>
      <c r="D152" s="1" t="s">
        <v>53</v>
      </c>
      <c r="E152" s="1">
        <v>6.2</v>
      </c>
      <c r="F152" s="1">
        <v>8</v>
      </c>
      <c r="G152" s="1" t="s">
        <v>173</v>
      </c>
      <c r="H152" s="1" t="s">
        <v>22</v>
      </c>
      <c r="I152" s="1">
        <v>16.3</v>
      </c>
      <c r="J152" s="1">
        <v>12.7</v>
      </c>
      <c r="K152" s="1">
        <v>14.7</v>
      </c>
      <c r="L152" s="1">
        <v>19</v>
      </c>
      <c r="M152" s="1">
        <v>345</v>
      </c>
      <c r="N152" s="1">
        <v>3</v>
      </c>
      <c r="O152" s="1">
        <v>6</v>
      </c>
    </row>
    <row r="153" spans="1:15" ht="15.75" customHeight="1">
      <c r="A153" s="1">
        <v>2022</v>
      </c>
      <c r="B153" s="1" t="s">
        <v>61</v>
      </c>
      <c r="C153" s="1" t="s">
        <v>160</v>
      </c>
      <c r="D153" s="1" t="s">
        <v>53</v>
      </c>
      <c r="E153" s="1">
        <v>5</v>
      </c>
      <c r="F153" s="1">
        <v>8</v>
      </c>
      <c r="G153" s="1" t="s">
        <v>31</v>
      </c>
      <c r="H153" s="1" t="s">
        <v>22</v>
      </c>
      <c r="I153" s="1">
        <v>15.8</v>
      </c>
      <c r="J153" s="1">
        <v>12.4</v>
      </c>
      <c r="K153" s="1">
        <v>14.3</v>
      </c>
      <c r="L153" s="1">
        <v>20</v>
      </c>
      <c r="M153" s="1">
        <v>339</v>
      </c>
      <c r="N153" s="1">
        <v>3</v>
      </c>
      <c r="O153" s="1">
        <v>3</v>
      </c>
    </row>
    <row r="154" spans="1:15" ht="15.75" customHeight="1">
      <c r="A154" s="1">
        <v>2022</v>
      </c>
      <c r="B154" s="1" t="s">
        <v>61</v>
      </c>
      <c r="C154" s="1" t="s">
        <v>151</v>
      </c>
      <c r="D154" s="1" t="s">
        <v>53</v>
      </c>
      <c r="E154" s="1">
        <v>5</v>
      </c>
      <c r="F154" s="1">
        <v>8</v>
      </c>
      <c r="G154" s="1" t="s">
        <v>31</v>
      </c>
      <c r="H154" s="1" t="s">
        <v>22</v>
      </c>
      <c r="I154" s="1">
        <v>16.399999999999999</v>
      </c>
      <c r="J154" s="1">
        <v>12.7</v>
      </c>
      <c r="K154" s="1">
        <v>14.7</v>
      </c>
      <c r="L154" s="1">
        <v>19</v>
      </c>
      <c r="M154" s="1">
        <v>350</v>
      </c>
      <c r="N154" s="1">
        <v>3</v>
      </c>
      <c r="O154" s="1">
        <v>3</v>
      </c>
    </row>
    <row r="155" spans="1:15" ht="15.75" customHeight="1">
      <c r="A155" s="1">
        <v>2022</v>
      </c>
      <c r="B155" s="1" t="s">
        <v>61</v>
      </c>
      <c r="C155" s="1" t="s">
        <v>175</v>
      </c>
      <c r="D155" s="1" t="s">
        <v>53</v>
      </c>
      <c r="E155" s="1">
        <v>3</v>
      </c>
      <c r="F155" s="1">
        <v>6</v>
      </c>
      <c r="G155" s="1" t="s">
        <v>31</v>
      </c>
      <c r="H155" s="1" t="s">
        <v>22</v>
      </c>
      <c r="I155" s="1">
        <v>13.3</v>
      </c>
      <c r="J155" s="1">
        <v>10.199999999999999</v>
      </c>
      <c r="K155" s="1">
        <v>11.9</v>
      </c>
      <c r="L155" s="1">
        <v>24</v>
      </c>
      <c r="M155" s="1">
        <v>279</v>
      </c>
      <c r="N155" s="1">
        <v>4</v>
      </c>
      <c r="O155" s="1">
        <v>7</v>
      </c>
    </row>
    <row r="156" spans="1:15" ht="15.75" customHeight="1">
      <c r="A156" s="1">
        <v>2022</v>
      </c>
      <c r="B156" s="1" t="s">
        <v>61</v>
      </c>
      <c r="C156" s="1" t="s">
        <v>139</v>
      </c>
      <c r="D156" s="1" t="s">
        <v>53</v>
      </c>
      <c r="E156" s="1">
        <v>5</v>
      </c>
      <c r="F156" s="1">
        <v>8</v>
      </c>
      <c r="G156" s="1" t="s">
        <v>31</v>
      </c>
      <c r="H156" s="1" t="s">
        <v>22</v>
      </c>
      <c r="I156" s="1">
        <v>14.4</v>
      </c>
      <c r="J156" s="1">
        <v>11.3</v>
      </c>
      <c r="K156" s="1">
        <v>13</v>
      </c>
      <c r="L156" s="1">
        <v>22</v>
      </c>
      <c r="M156" s="1">
        <v>305</v>
      </c>
      <c r="N156" s="1">
        <v>3</v>
      </c>
      <c r="O156" s="1">
        <v>3</v>
      </c>
    </row>
    <row r="157" spans="1:15" ht="15.75" customHeight="1">
      <c r="A157" s="1">
        <v>2022</v>
      </c>
      <c r="B157" s="1" t="s">
        <v>61</v>
      </c>
      <c r="C157" s="1" t="s">
        <v>101</v>
      </c>
      <c r="D157" s="1" t="s">
        <v>53</v>
      </c>
      <c r="E157" s="1">
        <v>5</v>
      </c>
      <c r="F157" s="1">
        <v>8</v>
      </c>
      <c r="G157" s="1" t="s">
        <v>31</v>
      </c>
      <c r="H157" s="1" t="s">
        <v>22</v>
      </c>
      <c r="I157" s="1">
        <v>14.4</v>
      </c>
      <c r="J157" s="1">
        <v>11.3</v>
      </c>
      <c r="K157" s="1">
        <v>13</v>
      </c>
      <c r="L157" s="1">
        <v>22</v>
      </c>
      <c r="M157" s="1">
        <v>305</v>
      </c>
      <c r="N157" s="1">
        <v>3</v>
      </c>
      <c r="O157" s="1">
        <v>3</v>
      </c>
    </row>
    <row r="158" spans="1:15" ht="15.75" customHeight="1">
      <c r="A158" s="1">
        <v>2022</v>
      </c>
      <c r="B158" s="1" t="s">
        <v>61</v>
      </c>
      <c r="C158" s="1" t="s">
        <v>62</v>
      </c>
      <c r="D158" s="1" t="s">
        <v>53</v>
      </c>
      <c r="E158" s="1">
        <v>5</v>
      </c>
      <c r="F158" s="1">
        <v>8</v>
      </c>
      <c r="G158" s="1" t="s">
        <v>31</v>
      </c>
      <c r="H158" s="1" t="s">
        <v>22</v>
      </c>
      <c r="I158" s="1">
        <v>17.100000000000001</v>
      </c>
      <c r="J158" s="1">
        <v>12.6</v>
      </c>
      <c r="K158" s="1">
        <v>15.1</v>
      </c>
      <c r="L158" s="1">
        <v>19</v>
      </c>
      <c r="M158" s="1">
        <v>354</v>
      </c>
      <c r="N158" s="1">
        <v>3</v>
      </c>
      <c r="O158" s="1">
        <v>3</v>
      </c>
    </row>
    <row r="159" spans="1:15" ht="15.75" customHeight="1">
      <c r="A159" s="1">
        <v>2022</v>
      </c>
      <c r="B159" s="1" t="s">
        <v>61</v>
      </c>
      <c r="C159" s="1" t="s">
        <v>77</v>
      </c>
      <c r="D159" s="1" t="s">
        <v>53</v>
      </c>
      <c r="E159" s="1">
        <v>5</v>
      </c>
      <c r="F159" s="1">
        <v>8</v>
      </c>
      <c r="G159" s="1" t="s">
        <v>31</v>
      </c>
      <c r="H159" s="1" t="s">
        <v>22</v>
      </c>
      <c r="I159" s="1">
        <v>17.899999999999999</v>
      </c>
      <c r="J159" s="1">
        <v>12.7</v>
      </c>
      <c r="K159" s="1">
        <v>15.5</v>
      </c>
      <c r="L159" s="1">
        <v>18</v>
      </c>
      <c r="M159" s="1">
        <v>365</v>
      </c>
      <c r="N159" s="1">
        <v>2</v>
      </c>
      <c r="O159" s="1">
        <v>3</v>
      </c>
    </row>
    <row r="160" spans="1:15" ht="15.75" customHeight="1">
      <c r="A160" s="1">
        <v>2022</v>
      </c>
      <c r="B160" s="1" t="s">
        <v>61</v>
      </c>
      <c r="C160" s="1" t="s">
        <v>140</v>
      </c>
      <c r="D160" s="1" t="s">
        <v>53</v>
      </c>
      <c r="E160" s="1">
        <v>5</v>
      </c>
      <c r="F160" s="1">
        <v>8</v>
      </c>
      <c r="G160" s="1" t="s">
        <v>31</v>
      </c>
      <c r="H160" s="1" t="s">
        <v>22</v>
      </c>
      <c r="I160" s="1">
        <v>16.2</v>
      </c>
      <c r="J160" s="1">
        <v>12</v>
      </c>
      <c r="K160" s="1">
        <v>14.3</v>
      </c>
      <c r="L160" s="1">
        <v>20</v>
      </c>
      <c r="M160" s="1">
        <v>336</v>
      </c>
      <c r="N160" s="1">
        <v>3</v>
      </c>
      <c r="O160" s="1">
        <v>3</v>
      </c>
    </row>
    <row r="161" spans="1:15" ht="15.75" customHeight="1">
      <c r="A161" s="1">
        <v>2022</v>
      </c>
      <c r="B161" s="1" t="s">
        <v>145</v>
      </c>
      <c r="C161" s="1" t="s">
        <v>181</v>
      </c>
      <c r="D161" s="1" t="s">
        <v>48</v>
      </c>
      <c r="E161" s="1">
        <v>5</v>
      </c>
      <c r="F161" s="1">
        <v>8</v>
      </c>
      <c r="G161" s="1" t="s">
        <v>147</v>
      </c>
      <c r="H161" s="1" t="s">
        <v>22</v>
      </c>
      <c r="I161" s="1">
        <v>15.1</v>
      </c>
      <c r="J161" s="1">
        <v>9.6</v>
      </c>
      <c r="K161" s="1">
        <v>12.6</v>
      </c>
      <c r="L161" s="1">
        <v>22</v>
      </c>
      <c r="M161" s="1">
        <v>294</v>
      </c>
      <c r="N161" s="1">
        <v>4</v>
      </c>
      <c r="O161" s="1">
        <v>5</v>
      </c>
    </row>
    <row r="162" spans="1:15" ht="15.75" customHeight="1">
      <c r="A162" s="1">
        <v>2022</v>
      </c>
      <c r="B162" s="1" t="s">
        <v>145</v>
      </c>
      <c r="C162" s="1" t="s">
        <v>146</v>
      </c>
      <c r="D162" s="1" t="s">
        <v>44</v>
      </c>
      <c r="E162" s="1">
        <v>5</v>
      </c>
      <c r="F162" s="1">
        <v>8</v>
      </c>
      <c r="G162" s="1" t="s">
        <v>147</v>
      </c>
      <c r="H162" s="1" t="s">
        <v>22</v>
      </c>
      <c r="I162" s="1">
        <v>16</v>
      </c>
      <c r="J162" s="1">
        <v>9.5</v>
      </c>
      <c r="K162" s="1">
        <v>13</v>
      </c>
      <c r="L162" s="1">
        <v>22</v>
      </c>
      <c r="M162" s="1">
        <v>304</v>
      </c>
      <c r="N162" s="1">
        <v>3</v>
      </c>
      <c r="O162" s="1">
        <v>5</v>
      </c>
    </row>
    <row r="163" spans="1:15" ht="15.75" customHeight="1">
      <c r="A163" s="1">
        <v>2022</v>
      </c>
      <c r="B163" s="1" t="s">
        <v>145</v>
      </c>
      <c r="C163" s="1" t="s">
        <v>148</v>
      </c>
      <c r="D163" s="1" t="s">
        <v>69</v>
      </c>
      <c r="E163" s="1">
        <v>3.5</v>
      </c>
      <c r="F163" s="1">
        <v>6</v>
      </c>
      <c r="G163" s="1" t="s">
        <v>149</v>
      </c>
      <c r="H163" s="1" t="s">
        <v>22</v>
      </c>
      <c r="I163" s="1">
        <v>10.1</v>
      </c>
      <c r="J163" s="1">
        <v>8.1</v>
      </c>
      <c r="K163" s="1">
        <v>9.1999999999999993</v>
      </c>
      <c r="L163" s="1">
        <v>31</v>
      </c>
      <c r="M163" s="1">
        <v>216</v>
      </c>
      <c r="N163" s="1">
        <v>5</v>
      </c>
      <c r="O163" s="1">
        <v>7</v>
      </c>
    </row>
    <row r="164" spans="1:15" ht="15.75" customHeight="1">
      <c r="A164" s="1">
        <v>2022</v>
      </c>
      <c r="B164" s="1" t="s">
        <v>145</v>
      </c>
      <c r="C164" s="1" t="s">
        <v>190</v>
      </c>
      <c r="D164" s="1" t="s">
        <v>53</v>
      </c>
      <c r="E164" s="1">
        <v>3.4</v>
      </c>
      <c r="F164" s="1">
        <v>6</v>
      </c>
      <c r="G164" s="1" t="s">
        <v>147</v>
      </c>
      <c r="H164" s="1" t="s">
        <v>22</v>
      </c>
      <c r="I164" s="1">
        <v>14.2</v>
      </c>
      <c r="J164" s="1">
        <v>10.8</v>
      </c>
      <c r="K164" s="1">
        <v>12.7</v>
      </c>
      <c r="L164" s="1">
        <v>22</v>
      </c>
      <c r="M164" s="1">
        <v>298</v>
      </c>
      <c r="N164" s="1">
        <v>4</v>
      </c>
      <c r="O164" s="1">
        <v>5</v>
      </c>
    </row>
    <row r="165" spans="1:15" ht="15.75" customHeight="1">
      <c r="A165" s="1">
        <v>2022</v>
      </c>
      <c r="B165" s="1" t="s">
        <v>145</v>
      </c>
      <c r="C165" s="1" t="s">
        <v>188</v>
      </c>
      <c r="D165" s="1" t="s">
        <v>48</v>
      </c>
      <c r="E165" s="1">
        <v>5</v>
      </c>
      <c r="F165" s="1">
        <v>8</v>
      </c>
      <c r="G165" s="1" t="s">
        <v>31</v>
      </c>
      <c r="H165" s="1" t="s">
        <v>22</v>
      </c>
      <c r="I165" s="1">
        <v>14.4</v>
      </c>
      <c r="J165" s="1">
        <v>9.6</v>
      </c>
      <c r="K165" s="1">
        <v>12.2</v>
      </c>
      <c r="L165" s="1">
        <v>23</v>
      </c>
      <c r="M165" s="1">
        <v>285</v>
      </c>
      <c r="N165" s="1">
        <v>4</v>
      </c>
      <c r="O165" s="1">
        <v>5</v>
      </c>
    </row>
    <row r="166" spans="1:15" ht="15.75" customHeight="1">
      <c r="A166" s="1">
        <v>2022</v>
      </c>
      <c r="B166" s="1" t="s">
        <v>70</v>
      </c>
      <c r="C166" s="1" t="s">
        <v>161</v>
      </c>
      <c r="D166" s="1" t="s">
        <v>162</v>
      </c>
      <c r="E166" s="1">
        <v>3</v>
      </c>
      <c r="F166" s="1">
        <v>6</v>
      </c>
      <c r="G166" s="1" t="s">
        <v>72</v>
      </c>
      <c r="H166" s="1" t="s">
        <v>22</v>
      </c>
      <c r="I166" s="1">
        <v>12.3</v>
      </c>
      <c r="J166" s="1">
        <v>9.4</v>
      </c>
      <c r="K166" s="1">
        <v>11</v>
      </c>
      <c r="L166" s="1">
        <v>26</v>
      </c>
      <c r="M166" s="1">
        <v>258</v>
      </c>
      <c r="N166" s="1">
        <v>4</v>
      </c>
      <c r="O166" s="1">
        <v>6</v>
      </c>
    </row>
    <row r="167" spans="1:15" ht="15.75" customHeight="1">
      <c r="A167" s="1">
        <v>2022</v>
      </c>
      <c r="B167" s="1" t="s">
        <v>70</v>
      </c>
      <c r="C167" s="1" t="s">
        <v>71</v>
      </c>
      <c r="D167" s="1" t="s">
        <v>30</v>
      </c>
      <c r="E167" s="1">
        <v>4</v>
      </c>
      <c r="F167" s="1">
        <v>8</v>
      </c>
      <c r="G167" s="1" t="s">
        <v>72</v>
      </c>
      <c r="H167" s="1" t="s">
        <v>22</v>
      </c>
      <c r="I167" s="1">
        <v>15.2</v>
      </c>
      <c r="J167" s="1">
        <v>9.9</v>
      </c>
      <c r="K167" s="1">
        <v>12.9</v>
      </c>
      <c r="L167" s="1">
        <v>22</v>
      </c>
      <c r="M167" s="1">
        <v>301</v>
      </c>
      <c r="N167" s="1">
        <v>3</v>
      </c>
      <c r="O167" s="1">
        <v>5</v>
      </c>
    </row>
    <row r="168" spans="1:15" ht="15.75" customHeight="1">
      <c r="A168" s="1">
        <v>2022</v>
      </c>
      <c r="B168" s="1" t="s">
        <v>70</v>
      </c>
      <c r="C168" s="1" t="s">
        <v>143</v>
      </c>
      <c r="D168" s="1" t="s">
        <v>30</v>
      </c>
      <c r="E168" s="1">
        <v>3</v>
      </c>
      <c r="F168" s="1">
        <v>6</v>
      </c>
      <c r="G168" s="1" t="s">
        <v>72</v>
      </c>
      <c r="H168" s="1" t="s">
        <v>22</v>
      </c>
      <c r="I168" s="1">
        <v>11.4</v>
      </c>
      <c r="J168" s="1">
        <v>8</v>
      </c>
      <c r="K168" s="1">
        <v>9.9</v>
      </c>
      <c r="L168" s="1">
        <v>29</v>
      </c>
      <c r="M168" s="1">
        <v>231</v>
      </c>
      <c r="N168" s="1">
        <v>5</v>
      </c>
      <c r="O168" s="1">
        <v>6</v>
      </c>
    </row>
    <row r="169" spans="1:15" ht="15.75" customHeight="1">
      <c r="A169" s="1">
        <v>2022</v>
      </c>
      <c r="B169" s="1" t="s">
        <v>70</v>
      </c>
      <c r="C169" s="1" t="s">
        <v>130</v>
      </c>
      <c r="D169" s="1" t="s">
        <v>30</v>
      </c>
      <c r="E169" s="1">
        <v>4</v>
      </c>
      <c r="F169" s="1">
        <v>8</v>
      </c>
      <c r="G169" s="1" t="s">
        <v>72</v>
      </c>
      <c r="H169" s="1" t="s">
        <v>22</v>
      </c>
      <c r="I169" s="1">
        <v>14.3</v>
      </c>
      <c r="J169" s="1">
        <v>9.5</v>
      </c>
      <c r="K169" s="1">
        <v>12.2</v>
      </c>
      <c r="L169" s="1">
        <v>23</v>
      </c>
      <c r="M169" s="1">
        <v>285</v>
      </c>
      <c r="N169" s="1">
        <v>4</v>
      </c>
      <c r="O169" s="1">
        <v>5</v>
      </c>
    </row>
    <row r="170" spans="1:15" ht="15.75" customHeight="1">
      <c r="A170" s="1">
        <v>2022</v>
      </c>
      <c r="B170" s="1" t="s">
        <v>168</v>
      </c>
      <c r="C170" s="1" t="s">
        <v>169</v>
      </c>
      <c r="D170" s="1" t="s">
        <v>20</v>
      </c>
      <c r="E170" s="1">
        <v>5</v>
      </c>
      <c r="F170" s="1">
        <v>8</v>
      </c>
      <c r="G170" s="1" t="s">
        <v>31</v>
      </c>
      <c r="H170" s="1" t="s">
        <v>22</v>
      </c>
      <c r="I170" s="1">
        <v>15.2</v>
      </c>
      <c r="J170" s="1">
        <v>9.8000000000000007</v>
      </c>
      <c r="K170" s="1">
        <v>12.7</v>
      </c>
      <c r="L170" s="1">
        <v>22</v>
      </c>
      <c r="M170" s="1">
        <v>299</v>
      </c>
      <c r="N170" s="1">
        <v>3</v>
      </c>
      <c r="O170" s="1">
        <v>3</v>
      </c>
    </row>
    <row r="171" spans="1:15" ht="15.75" customHeight="1">
      <c r="A171" s="1">
        <v>2022</v>
      </c>
      <c r="B171" s="1" t="s">
        <v>168</v>
      </c>
      <c r="C171" s="1" t="s">
        <v>177</v>
      </c>
      <c r="D171" s="1" t="s">
        <v>20</v>
      </c>
      <c r="E171" s="1">
        <v>5</v>
      </c>
      <c r="F171" s="1">
        <v>8</v>
      </c>
      <c r="G171" s="1" t="s">
        <v>31</v>
      </c>
      <c r="H171" s="1" t="s">
        <v>22</v>
      </c>
      <c r="I171" s="1">
        <v>15.2</v>
      </c>
      <c r="J171" s="1">
        <v>9.8000000000000007</v>
      </c>
      <c r="K171" s="1">
        <v>12.7</v>
      </c>
      <c r="L171" s="1">
        <v>22</v>
      </c>
      <c r="M171" s="1">
        <v>299</v>
      </c>
      <c r="N171" s="1">
        <v>3</v>
      </c>
      <c r="O171" s="1">
        <v>3</v>
      </c>
    </row>
    <row r="172" spans="1:15" ht="15.75" customHeight="1"/>
    <row r="173" spans="1:15" ht="15.75" customHeight="1"/>
    <row r="174" spans="1:15" ht="15.75" customHeight="1"/>
    <row r="175" spans="1:15" ht="15.75" customHeight="1"/>
    <row r="176" spans="1:1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Q171" xr:uid="{00000000-0001-0000-0700-000000000000}"/>
  <phoneticPr fontId="8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R1000"/>
  <sheetViews>
    <sheetView workbookViewId="0">
      <selection activeCell="O4" sqref="O4"/>
    </sheetView>
  </sheetViews>
  <sheetFormatPr defaultColWidth="11.25" defaultRowHeight="15" customHeight="1"/>
  <cols>
    <col min="1" max="1" width="8.4140625" customWidth="1"/>
    <col min="2" max="2" width="11.08203125" customWidth="1"/>
    <col min="3" max="3" width="26.4140625" customWidth="1"/>
    <col min="4" max="4" width="14.9140625" customWidth="1"/>
    <col min="5" max="5" width="10.08203125" customWidth="1"/>
    <col min="6" max="6" width="7" customWidth="1"/>
    <col min="7" max="7" width="9.6640625" customWidth="1"/>
    <col min="8" max="8" width="7.08203125" customWidth="1"/>
    <col min="9" max="9" width="24.6640625" customWidth="1"/>
    <col min="10" max="10" width="25" customWidth="1"/>
    <col min="11" max="11" width="25.9140625" customWidth="1"/>
    <col min="12" max="12" width="22.58203125" customWidth="1"/>
    <col min="13" max="13" width="15.58203125" customWidth="1"/>
    <col min="14" max="14" width="8.4140625" customWidth="1"/>
    <col min="15" max="16" width="9.08203125" customWidth="1"/>
    <col min="17" max="17" width="8.25" bestFit="1" customWidth="1"/>
    <col min="18" max="26" width="6.91406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2" t="s">
        <v>3</v>
      </c>
    </row>
    <row r="2" spans="1:18" ht="15.75" customHeight="1">
      <c r="A2" s="1">
        <v>2022</v>
      </c>
      <c r="B2" s="1" t="s">
        <v>414</v>
      </c>
      <c r="C2" s="1" t="s">
        <v>742</v>
      </c>
      <c r="D2" s="1" t="s">
        <v>162</v>
      </c>
      <c r="E2" s="1">
        <v>2.4</v>
      </c>
      <c r="F2" s="1">
        <v>4</v>
      </c>
      <c r="G2" s="1" t="s">
        <v>49</v>
      </c>
      <c r="H2" s="1" t="s">
        <v>22</v>
      </c>
      <c r="I2" s="1">
        <v>9.9</v>
      </c>
      <c r="J2" s="1">
        <v>7</v>
      </c>
      <c r="K2" s="1">
        <v>8.6</v>
      </c>
      <c r="L2" s="1">
        <v>33</v>
      </c>
      <c r="M2" s="1">
        <v>200</v>
      </c>
      <c r="N2" s="1">
        <v>6</v>
      </c>
      <c r="O2" s="1">
        <v>3</v>
      </c>
      <c r="P2" s="2">
        <v>27300</v>
      </c>
      <c r="R2" s="15"/>
    </row>
    <row r="3" spans="1:18" ht="15.75" customHeight="1">
      <c r="A3" s="1">
        <v>2022</v>
      </c>
      <c r="B3" s="1" t="s">
        <v>414</v>
      </c>
      <c r="C3" s="1" t="s">
        <v>556</v>
      </c>
      <c r="D3" s="1" t="s">
        <v>162</v>
      </c>
      <c r="E3" s="1">
        <v>2</v>
      </c>
      <c r="F3" s="1">
        <v>4</v>
      </c>
      <c r="G3" s="1" t="s">
        <v>147</v>
      </c>
      <c r="H3" s="1" t="s">
        <v>22</v>
      </c>
      <c r="I3" s="1">
        <v>11.2</v>
      </c>
      <c r="J3" s="1">
        <v>8</v>
      </c>
      <c r="K3" s="1">
        <v>9.8000000000000007</v>
      </c>
      <c r="L3" s="1">
        <v>29</v>
      </c>
      <c r="M3" s="1">
        <v>230</v>
      </c>
      <c r="N3" s="1">
        <v>5</v>
      </c>
      <c r="O3" s="1">
        <v>7</v>
      </c>
      <c r="P3" s="2">
        <v>41100</v>
      </c>
    </row>
    <row r="4" spans="1:18" ht="15.75" customHeight="1">
      <c r="A4" s="1">
        <v>2022</v>
      </c>
      <c r="B4" s="1" t="s">
        <v>414</v>
      </c>
      <c r="C4" s="1" t="s">
        <v>502</v>
      </c>
      <c r="D4" s="1" t="s">
        <v>162</v>
      </c>
      <c r="E4" s="1">
        <v>2</v>
      </c>
      <c r="F4" s="1">
        <v>4</v>
      </c>
      <c r="G4" s="1" t="s">
        <v>147</v>
      </c>
      <c r="H4" s="1" t="s">
        <v>22</v>
      </c>
      <c r="I4" s="1">
        <v>11.3</v>
      </c>
      <c r="J4" s="1">
        <v>8.1</v>
      </c>
      <c r="K4" s="1">
        <v>9.8000000000000007</v>
      </c>
      <c r="L4" s="1">
        <v>29</v>
      </c>
      <c r="M4" s="1">
        <v>231</v>
      </c>
      <c r="N4" s="1">
        <v>5</v>
      </c>
      <c r="O4" s="1">
        <v>7</v>
      </c>
      <c r="P4" s="2">
        <v>45650</v>
      </c>
    </row>
    <row r="5" spans="1:18" ht="15.75" customHeight="1">
      <c r="A5" s="1">
        <v>2022</v>
      </c>
      <c r="B5" s="1" t="s">
        <v>414</v>
      </c>
      <c r="C5" s="1" t="s">
        <v>421</v>
      </c>
      <c r="D5" s="1" t="s">
        <v>162</v>
      </c>
      <c r="E5" s="1">
        <v>3</v>
      </c>
      <c r="F5" s="1">
        <v>6</v>
      </c>
      <c r="G5" s="1" t="s">
        <v>147</v>
      </c>
      <c r="H5" s="1" t="s">
        <v>22</v>
      </c>
      <c r="I5" s="1">
        <v>12.3</v>
      </c>
      <c r="J5" s="1">
        <v>9.4</v>
      </c>
      <c r="K5" s="1">
        <v>11</v>
      </c>
      <c r="L5" s="1">
        <v>26</v>
      </c>
      <c r="M5" s="1">
        <v>256</v>
      </c>
      <c r="N5" s="1">
        <v>5</v>
      </c>
      <c r="O5" s="1">
        <v>5</v>
      </c>
      <c r="P5" s="2">
        <v>53700</v>
      </c>
    </row>
    <row r="6" spans="1:18" ht="15.75" customHeight="1">
      <c r="A6" s="1">
        <v>2022</v>
      </c>
      <c r="B6" s="1" t="s">
        <v>414</v>
      </c>
      <c r="C6" s="1" t="s">
        <v>415</v>
      </c>
      <c r="D6" s="1" t="s">
        <v>162</v>
      </c>
      <c r="E6" s="1">
        <v>3</v>
      </c>
      <c r="F6" s="1">
        <v>6</v>
      </c>
      <c r="G6" s="1" t="s">
        <v>147</v>
      </c>
      <c r="H6" s="1" t="s">
        <v>22</v>
      </c>
      <c r="I6" s="1">
        <v>12.3</v>
      </c>
      <c r="J6" s="1">
        <v>9.8000000000000007</v>
      </c>
      <c r="K6" s="1">
        <v>11.2</v>
      </c>
      <c r="L6" s="1">
        <v>25</v>
      </c>
      <c r="M6" s="1">
        <v>261</v>
      </c>
      <c r="N6" s="1">
        <v>4</v>
      </c>
      <c r="O6" s="1">
        <v>5</v>
      </c>
      <c r="P6" s="2">
        <v>54500</v>
      </c>
    </row>
    <row r="7" spans="1:18" ht="15.75" customHeight="1">
      <c r="A7" s="1">
        <v>2022</v>
      </c>
      <c r="B7" s="1" t="s">
        <v>86</v>
      </c>
      <c r="C7" s="1" t="s">
        <v>639</v>
      </c>
      <c r="D7" s="1" t="s">
        <v>48</v>
      </c>
      <c r="E7" s="1">
        <v>2</v>
      </c>
      <c r="F7" s="1">
        <v>4</v>
      </c>
      <c r="G7" s="1" t="s">
        <v>21</v>
      </c>
      <c r="H7" s="1" t="s">
        <v>233</v>
      </c>
      <c r="I7" s="1">
        <v>8.5</v>
      </c>
      <c r="J7" s="1">
        <v>6.6</v>
      </c>
      <c r="K7" s="1">
        <v>7.6</v>
      </c>
      <c r="L7" s="1">
        <v>37</v>
      </c>
      <c r="M7" s="1">
        <v>178</v>
      </c>
      <c r="N7" s="1">
        <v>7</v>
      </c>
      <c r="O7" s="1">
        <v>7</v>
      </c>
      <c r="P7" s="2">
        <v>34800</v>
      </c>
    </row>
    <row r="8" spans="1:18" ht="15.75" customHeight="1">
      <c r="A8" s="1">
        <v>2022</v>
      </c>
      <c r="B8" s="1" t="s">
        <v>86</v>
      </c>
      <c r="C8" s="1" t="s">
        <v>367</v>
      </c>
      <c r="D8" s="1" t="s">
        <v>236</v>
      </c>
      <c r="E8" s="1">
        <v>2</v>
      </c>
      <c r="F8" s="1">
        <v>4</v>
      </c>
      <c r="G8" s="1" t="s">
        <v>31</v>
      </c>
      <c r="H8" s="1" t="s">
        <v>233</v>
      </c>
      <c r="I8" s="1">
        <v>10.4</v>
      </c>
      <c r="J8" s="1">
        <v>7.7</v>
      </c>
      <c r="K8" s="1">
        <v>9.1999999999999993</v>
      </c>
      <c r="L8" s="1">
        <v>31</v>
      </c>
      <c r="M8" s="1">
        <v>215</v>
      </c>
      <c r="N8" s="1">
        <v>5</v>
      </c>
      <c r="O8" s="1">
        <v>7</v>
      </c>
      <c r="P8" s="2">
        <v>58400</v>
      </c>
    </row>
    <row r="9" spans="1:18" ht="15.75" customHeight="1">
      <c r="A9" s="1">
        <v>2022</v>
      </c>
      <c r="B9" s="1" t="s">
        <v>86</v>
      </c>
      <c r="C9" s="1" t="s">
        <v>331</v>
      </c>
      <c r="D9" s="1" t="s">
        <v>236</v>
      </c>
      <c r="E9" s="1">
        <v>2</v>
      </c>
      <c r="F9" s="1">
        <v>4</v>
      </c>
      <c r="G9" s="1" t="s">
        <v>31</v>
      </c>
      <c r="H9" s="1" t="s">
        <v>233</v>
      </c>
      <c r="I9" s="1">
        <v>11.4</v>
      </c>
      <c r="J9" s="1">
        <v>8.3000000000000007</v>
      </c>
      <c r="K9" s="1">
        <v>10</v>
      </c>
      <c r="L9" s="1">
        <v>28</v>
      </c>
      <c r="M9" s="1">
        <v>233</v>
      </c>
      <c r="N9" s="1">
        <v>5</v>
      </c>
      <c r="O9" s="1">
        <v>7</v>
      </c>
      <c r="P9" s="2">
        <v>66600</v>
      </c>
    </row>
    <row r="10" spans="1:18" ht="15.75" customHeight="1">
      <c r="A10" s="1">
        <v>2022</v>
      </c>
      <c r="B10" s="1" t="s">
        <v>86</v>
      </c>
      <c r="C10" s="1" t="s">
        <v>497</v>
      </c>
      <c r="D10" s="1" t="s">
        <v>48</v>
      </c>
      <c r="E10" s="1">
        <v>2</v>
      </c>
      <c r="F10" s="1">
        <v>4</v>
      </c>
      <c r="G10" s="1" t="s">
        <v>21</v>
      </c>
      <c r="H10" s="1" t="s">
        <v>22</v>
      </c>
      <c r="I10" s="1">
        <v>10</v>
      </c>
      <c r="J10" s="1">
        <v>7.2</v>
      </c>
      <c r="K10" s="1">
        <v>8.8000000000000007</v>
      </c>
      <c r="L10" s="1">
        <v>32</v>
      </c>
      <c r="M10" s="1">
        <v>206</v>
      </c>
      <c r="N10" s="1">
        <v>6</v>
      </c>
      <c r="O10" s="1">
        <v>5</v>
      </c>
      <c r="P10" s="2">
        <v>45800</v>
      </c>
    </row>
    <row r="11" spans="1:18" ht="15.75" customHeight="1">
      <c r="A11" s="1">
        <v>2022</v>
      </c>
      <c r="B11" s="1" t="s">
        <v>86</v>
      </c>
      <c r="C11" s="1" t="s">
        <v>396</v>
      </c>
      <c r="D11" s="1" t="s">
        <v>48</v>
      </c>
      <c r="E11" s="1">
        <v>3</v>
      </c>
      <c r="F11" s="1">
        <v>6</v>
      </c>
      <c r="G11" s="1" t="s">
        <v>31</v>
      </c>
      <c r="H11" s="1" t="s">
        <v>22</v>
      </c>
      <c r="I11" s="1">
        <v>11.3</v>
      </c>
      <c r="J11" s="1">
        <v>8.4</v>
      </c>
      <c r="K11" s="1">
        <v>10</v>
      </c>
      <c r="L11" s="1">
        <v>28</v>
      </c>
      <c r="M11" s="1">
        <v>233</v>
      </c>
      <c r="N11" s="1">
        <v>5</v>
      </c>
      <c r="O11" s="1">
        <v>5</v>
      </c>
      <c r="P11" s="2">
        <v>55300</v>
      </c>
    </row>
    <row r="12" spans="1:18" ht="15.75" customHeight="1">
      <c r="A12" s="1">
        <v>2022</v>
      </c>
      <c r="B12" s="1" t="s">
        <v>86</v>
      </c>
      <c r="C12" s="1" t="s">
        <v>342</v>
      </c>
      <c r="D12" s="1" t="s">
        <v>48</v>
      </c>
      <c r="E12" s="1">
        <v>3</v>
      </c>
      <c r="F12" s="1">
        <v>6</v>
      </c>
      <c r="G12" s="1" t="s">
        <v>31</v>
      </c>
      <c r="H12" s="1" t="s">
        <v>22</v>
      </c>
      <c r="I12" s="1">
        <v>11.1</v>
      </c>
      <c r="J12" s="1">
        <v>8</v>
      </c>
      <c r="K12" s="1">
        <v>9.6999999999999993</v>
      </c>
      <c r="L12" s="1">
        <v>29</v>
      </c>
      <c r="M12" s="1">
        <v>227</v>
      </c>
      <c r="N12" s="1">
        <v>5</v>
      </c>
      <c r="O12" s="1">
        <v>5</v>
      </c>
      <c r="P12" s="2">
        <v>63400</v>
      </c>
    </row>
    <row r="13" spans="1:18" ht="15.75" customHeight="1">
      <c r="A13" s="1">
        <v>2022</v>
      </c>
      <c r="B13" s="1" t="s">
        <v>86</v>
      </c>
      <c r="C13" s="1" t="s">
        <v>412</v>
      </c>
      <c r="D13" s="1" t="s">
        <v>48</v>
      </c>
      <c r="E13" s="1">
        <v>2</v>
      </c>
      <c r="F13" s="1">
        <v>4</v>
      </c>
      <c r="G13" s="1" t="s">
        <v>21</v>
      </c>
      <c r="H13" s="1" t="s">
        <v>233</v>
      </c>
      <c r="I13" s="1">
        <v>10.5</v>
      </c>
      <c r="J13" s="1">
        <v>7.9</v>
      </c>
      <c r="K13" s="1">
        <v>9.4</v>
      </c>
      <c r="L13" s="1">
        <v>30</v>
      </c>
      <c r="M13" s="1">
        <v>218</v>
      </c>
      <c r="N13" s="1">
        <v>5</v>
      </c>
      <c r="O13" s="1">
        <v>7</v>
      </c>
      <c r="P13" s="2">
        <v>54600</v>
      </c>
    </row>
    <row r="14" spans="1:18" ht="15.75" customHeight="1">
      <c r="A14" s="1">
        <v>2022</v>
      </c>
      <c r="B14" s="1" t="s">
        <v>86</v>
      </c>
      <c r="C14" s="1" t="s">
        <v>294</v>
      </c>
      <c r="D14" s="1" t="s">
        <v>48</v>
      </c>
      <c r="E14" s="1">
        <v>2.5</v>
      </c>
      <c r="F14" s="1">
        <v>5</v>
      </c>
      <c r="G14" s="1" t="s">
        <v>21</v>
      </c>
      <c r="H14" s="1" t="s">
        <v>22</v>
      </c>
      <c r="I14" s="1">
        <v>11.7</v>
      </c>
      <c r="J14" s="1">
        <v>8.1</v>
      </c>
      <c r="K14" s="1">
        <v>10.1</v>
      </c>
      <c r="L14" s="1">
        <v>28</v>
      </c>
      <c r="M14" s="1">
        <v>235</v>
      </c>
      <c r="N14" s="1">
        <v>5</v>
      </c>
      <c r="O14" s="1">
        <v>3</v>
      </c>
      <c r="P14" s="2">
        <v>73200</v>
      </c>
    </row>
    <row r="15" spans="1:18" ht="15.75" customHeight="1">
      <c r="A15" s="1">
        <v>2022</v>
      </c>
      <c r="B15" s="1" t="s">
        <v>86</v>
      </c>
      <c r="C15" s="1" t="s">
        <v>358</v>
      </c>
      <c r="D15" s="1" t="s">
        <v>48</v>
      </c>
      <c r="E15" s="1">
        <v>2</v>
      </c>
      <c r="F15" s="1">
        <v>4</v>
      </c>
      <c r="G15" s="1" t="s">
        <v>21</v>
      </c>
      <c r="H15" s="1" t="s">
        <v>22</v>
      </c>
      <c r="I15" s="1">
        <v>10</v>
      </c>
      <c r="J15" s="1">
        <v>7.7</v>
      </c>
      <c r="K15" s="1">
        <v>9</v>
      </c>
      <c r="L15" s="1">
        <v>31</v>
      </c>
      <c r="M15" s="1">
        <v>209</v>
      </c>
      <c r="N15" s="1">
        <v>5</v>
      </c>
      <c r="O15" s="1">
        <v>3</v>
      </c>
      <c r="P15" s="2">
        <v>60200</v>
      </c>
    </row>
    <row r="16" spans="1:18" ht="15.75" customHeight="1">
      <c r="A16" s="1">
        <v>2022</v>
      </c>
      <c r="B16" s="1" t="s">
        <v>92</v>
      </c>
      <c r="C16" s="1" t="s">
        <v>530</v>
      </c>
      <c r="D16" s="1" t="s">
        <v>162</v>
      </c>
      <c r="E16" s="1">
        <v>2</v>
      </c>
      <c r="F16" s="1">
        <v>4</v>
      </c>
      <c r="G16" s="1" t="s">
        <v>31</v>
      </c>
      <c r="H16" s="1" t="s">
        <v>22</v>
      </c>
      <c r="I16" s="1">
        <v>9.5</v>
      </c>
      <c r="J16" s="1">
        <v>6.9</v>
      </c>
      <c r="K16" s="1">
        <v>8.3000000000000007</v>
      </c>
      <c r="L16" s="1">
        <v>34</v>
      </c>
      <c r="M16" s="1">
        <v>195</v>
      </c>
      <c r="N16" s="1">
        <v>6</v>
      </c>
      <c r="O16" s="1">
        <v>7</v>
      </c>
      <c r="P16" s="2">
        <v>43450</v>
      </c>
    </row>
    <row r="17" spans="1:16" ht="15.75" customHeight="1">
      <c r="A17" s="1">
        <v>2022</v>
      </c>
      <c r="B17" s="1" t="s">
        <v>92</v>
      </c>
      <c r="C17" s="1" t="s">
        <v>506</v>
      </c>
      <c r="D17" s="1" t="s">
        <v>162</v>
      </c>
      <c r="E17" s="1">
        <v>2</v>
      </c>
      <c r="F17" s="1">
        <v>4</v>
      </c>
      <c r="G17" s="1" t="s">
        <v>31</v>
      </c>
      <c r="H17" s="1" t="s">
        <v>22</v>
      </c>
      <c r="I17" s="1">
        <v>10.4</v>
      </c>
      <c r="J17" s="1">
        <v>7.8</v>
      </c>
      <c r="K17" s="1">
        <v>9.1999999999999993</v>
      </c>
      <c r="L17" s="1">
        <v>31</v>
      </c>
      <c r="M17" s="1">
        <v>214</v>
      </c>
      <c r="N17" s="1">
        <v>5</v>
      </c>
      <c r="O17" s="1">
        <v>3</v>
      </c>
      <c r="P17" s="2">
        <v>45500</v>
      </c>
    </row>
    <row r="18" spans="1:16" ht="15.75" customHeight="1">
      <c r="A18" s="1">
        <v>2022</v>
      </c>
      <c r="B18" s="1" t="s">
        <v>92</v>
      </c>
      <c r="C18" s="1" t="s">
        <v>466</v>
      </c>
      <c r="D18" s="1" t="s">
        <v>48</v>
      </c>
      <c r="E18" s="1">
        <v>3</v>
      </c>
      <c r="F18" s="1">
        <v>6</v>
      </c>
      <c r="G18" s="1" t="s">
        <v>31</v>
      </c>
      <c r="H18" s="1" t="s">
        <v>22</v>
      </c>
      <c r="I18" s="1">
        <v>10.4</v>
      </c>
      <c r="J18" s="1">
        <v>7.5</v>
      </c>
      <c r="K18" s="1">
        <v>9.1</v>
      </c>
      <c r="L18" s="1">
        <v>31</v>
      </c>
      <c r="M18" s="1">
        <v>212</v>
      </c>
      <c r="N18" s="1">
        <v>5</v>
      </c>
      <c r="O18" s="1">
        <v>5</v>
      </c>
      <c r="P18" s="2">
        <v>48550</v>
      </c>
    </row>
    <row r="19" spans="1:16" ht="15.75" customHeight="1">
      <c r="A19" s="1">
        <v>2022</v>
      </c>
      <c r="B19" s="1" t="s">
        <v>92</v>
      </c>
      <c r="C19" s="1" t="s">
        <v>603</v>
      </c>
      <c r="D19" s="1" t="s">
        <v>236</v>
      </c>
      <c r="E19" s="1">
        <v>2</v>
      </c>
      <c r="F19" s="1">
        <v>4</v>
      </c>
      <c r="G19" s="1" t="s">
        <v>31</v>
      </c>
      <c r="H19" s="1" t="s">
        <v>22</v>
      </c>
      <c r="I19" s="1">
        <v>10.3</v>
      </c>
      <c r="J19" s="1">
        <v>7.7</v>
      </c>
      <c r="K19" s="1">
        <v>9.1</v>
      </c>
      <c r="L19" s="1">
        <v>31</v>
      </c>
      <c r="M19" s="1">
        <v>213</v>
      </c>
      <c r="N19" s="1">
        <v>5</v>
      </c>
      <c r="O19" s="1">
        <v>7</v>
      </c>
      <c r="P19" s="2">
        <v>37400</v>
      </c>
    </row>
    <row r="20" spans="1:16" ht="15.75" customHeight="1">
      <c r="A20" s="1">
        <v>2022</v>
      </c>
      <c r="B20" s="1" t="s">
        <v>92</v>
      </c>
      <c r="C20" s="1" t="s">
        <v>586</v>
      </c>
      <c r="D20" s="1" t="s">
        <v>236</v>
      </c>
      <c r="E20" s="1">
        <v>2</v>
      </c>
      <c r="F20" s="1">
        <v>4</v>
      </c>
      <c r="G20" s="1" t="s">
        <v>31</v>
      </c>
      <c r="H20" s="1" t="s">
        <v>22</v>
      </c>
      <c r="I20" s="1">
        <v>9.9</v>
      </c>
      <c r="J20" s="1">
        <v>7.6</v>
      </c>
      <c r="K20" s="1">
        <v>8.8000000000000007</v>
      </c>
      <c r="L20" s="1">
        <v>32</v>
      </c>
      <c r="M20" s="1">
        <v>207</v>
      </c>
      <c r="N20" s="1">
        <v>6</v>
      </c>
      <c r="O20" s="1">
        <v>7</v>
      </c>
      <c r="P20" s="2">
        <v>38600</v>
      </c>
    </row>
    <row r="21" spans="1:16" ht="15.75" customHeight="1">
      <c r="A21" s="1">
        <v>2022</v>
      </c>
      <c r="B21" s="1" t="s">
        <v>92</v>
      </c>
      <c r="C21" s="1" t="s">
        <v>480</v>
      </c>
      <c r="D21" s="1" t="s">
        <v>236</v>
      </c>
      <c r="E21" s="1">
        <v>2</v>
      </c>
      <c r="F21" s="1">
        <v>4</v>
      </c>
      <c r="G21" s="1" t="s">
        <v>31</v>
      </c>
      <c r="H21" s="1" t="s">
        <v>22</v>
      </c>
      <c r="I21" s="1">
        <v>9.9</v>
      </c>
      <c r="J21" s="1">
        <v>7.6</v>
      </c>
      <c r="K21" s="1">
        <v>8.9</v>
      </c>
      <c r="L21" s="1">
        <v>32</v>
      </c>
      <c r="M21" s="1">
        <v>207</v>
      </c>
      <c r="N21" s="1">
        <v>6</v>
      </c>
      <c r="O21" s="1">
        <v>3</v>
      </c>
      <c r="P21" s="2">
        <v>46450</v>
      </c>
    </row>
    <row r="22" spans="1:16" ht="15.75" customHeight="1">
      <c r="A22" s="1">
        <v>2022</v>
      </c>
      <c r="B22" s="1" t="s">
        <v>92</v>
      </c>
      <c r="C22" s="1" t="s">
        <v>501</v>
      </c>
      <c r="D22" s="1" t="s">
        <v>236</v>
      </c>
      <c r="E22" s="1">
        <v>2</v>
      </c>
      <c r="F22" s="1">
        <v>4</v>
      </c>
      <c r="G22" s="1" t="s">
        <v>31</v>
      </c>
      <c r="H22" s="1" t="s">
        <v>22</v>
      </c>
      <c r="I22" s="1">
        <v>11</v>
      </c>
      <c r="J22" s="1">
        <v>8.5</v>
      </c>
      <c r="K22" s="1">
        <v>9.9</v>
      </c>
      <c r="L22" s="1">
        <v>29</v>
      </c>
      <c r="M22" s="1">
        <v>230</v>
      </c>
      <c r="N22" s="1">
        <v>5</v>
      </c>
      <c r="O22" s="1">
        <v>7</v>
      </c>
      <c r="P22" s="2">
        <v>45700</v>
      </c>
    </row>
    <row r="23" spans="1:16" ht="15.75" customHeight="1">
      <c r="A23" s="1">
        <v>2022</v>
      </c>
      <c r="B23" s="1" t="s">
        <v>92</v>
      </c>
      <c r="C23" s="1" t="s">
        <v>373</v>
      </c>
      <c r="D23" s="1" t="s">
        <v>236</v>
      </c>
      <c r="E23" s="1">
        <v>3</v>
      </c>
      <c r="F23" s="1">
        <v>6</v>
      </c>
      <c r="G23" s="1" t="s">
        <v>31</v>
      </c>
      <c r="H23" s="1" t="s">
        <v>22</v>
      </c>
      <c r="I23" s="1">
        <v>15.7</v>
      </c>
      <c r="J23" s="1">
        <v>11.7</v>
      </c>
      <c r="K23" s="1">
        <v>13.9</v>
      </c>
      <c r="L23" s="1">
        <v>20</v>
      </c>
      <c r="M23" s="1">
        <v>323</v>
      </c>
      <c r="N23" s="1">
        <v>3</v>
      </c>
      <c r="O23" s="1">
        <v>3</v>
      </c>
      <c r="P23" s="2">
        <v>57800</v>
      </c>
    </row>
    <row r="24" spans="1:16" ht="15.75" customHeight="1">
      <c r="A24" s="1">
        <v>2022</v>
      </c>
      <c r="B24" s="1" t="s">
        <v>92</v>
      </c>
      <c r="C24" s="1" t="s">
        <v>257</v>
      </c>
      <c r="D24" s="1" t="s">
        <v>236</v>
      </c>
      <c r="E24" s="1">
        <v>3</v>
      </c>
      <c r="F24" s="1">
        <v>6</v>
      </c>
      <c r="G24" s="1" t="s">
        <v>31</v>
      </c>
      <c r="H24" s="1" t="s">
        <v>22</v>
      </c>
      <c r="I24" s="1">
        <v>15.7</v>
      </c>
      <c r="J24" s="1">
        <v>11.7</v>
      </c>
      <c r="K24" s="1">
        <v>13.9</v>
      </c>
      <c r="L24" s="1">
        <v>20</v>
      </c>
      <c r="M24" s="1">
        <v>323</v>
      </c>
      <c r="N24" s="1">
        <v>3</v>
      </c>
      <c r="O24" s="1">
        <v>3</v>
      </c>
      <c r="P24" s="2">
        <v>79800</v>
      </c>
    </row>
    <row r="25" spans="1:16" ht="15.75" customHeight="1">
      <c r="A25" s="1">
        <v>2022</v>
      </c>
      <c r="B25" s="1" t="s">
        <v>92</v>
      </c>
      <c r="C25" s="1" t="s">
        <v>374</v>
      </c>
      <c r="D25" s="1" t="s">
        <v>236</v>
      </c>
      <c r="E25" s="1">
        <v>3</v>
      </c>
      <c r="F25" s="1">
        <v>6</v>
      </c>
      <c r="G25" s="1" t="s">
        <v>31</v>
      </c>
      <c r="H25" s="1" t="s">
        <v>22</v>
      </c>
      <c r="I25" s="1">
        <v>11.2</v>
      </c>
      <c r="J25" s="1">
        <v>9.1</v>
      </c>
      <c r="K25" s="1">
        <v>10.3</v>
      </c>
      <c r="L25" s="1">
        <v>27</v>
      </c>
      <c r="M25" s="1">
        <v>241</v>
      </c>
      <c r="N25" s="1">
        <v>5</v>
      </c>
      <c r="O25" s="1">
        <v>5</v>
      </c>
      <c r="P25" s="2">
        <v>57800</v>
      </c>
    </row>
    <row r="26" spans="1:16" ht="15.75" customHeight="1">
      <c r="A26" s="1">
        <v>2022</v>
      </c>
      <c r="B26" s="1" t="s">
        <v>537</v>
      </c>
      <c r="C26" s="1" t="s">
        <v>764</v>
      </c>
      <c r="D26" s="1" t="s">
        <v>236</v>
      </c>
      <c r="E26" s="1">
        <v>1.4</v>
      </c>
      <c r="F26" s="1">
        <v>4</v>
      </c>
      <c r="G26" s="1" t="s">
        <v>392</v>
      </c>
      <c r="H26" s="1" t="s">
        <v>233</v>
      </c>
      <c r="I26" s="1">
        <v>9.6999999999999993</v>
      </c>
      <c r="J26" s="1">
        <v>7.3</v>
      </c>
      <c r="K26" s="1">
        <v>8.6</v>
      </c>
      <c r="L26" s="1">
        <v>33</v>
      </c>
      <c r="M26" s="1">
        <v>201</v>
      </c>
      <c r="N26" s="1">
        <v>6</v>
      </c>
      <c r="O26" s="1">
        <v>7</v>
      </c>
      <c r="P26" s="2">
        <v>26100</v>
      </c>
    </row>
    <row r="27" spans="1:16" ht="15.75" customHeight="1">
      <c r="A27" s="1">
        <v>2022</v>
      </c>
      <c r="B27" s="1" t="s">
        <v>537</v>
      </c>
      <c r="C27" s="1" t="s">
        <v>765</v>
      </c>
      <c r="D27" s="1" t="s">
        <v>236</v>
      </c>
      <c r="E27" s="1">
        <v>1.4</v>
      </c>
      <c r="F27" s="1">
        <v>4</v>
      </c>
      <c r="G27" s="1" t="s">
        <v>392</v>
      </c>
      <c r="H27" s="1" t="s">
        <v>233</v>
      </c>
      <c r="I27" s="1">
        <v>10.199999999999999</v>
      </c>
      <c r="J27" s="1">
        <v>7.7</v>
      </c>
      <c r="K27" s="1">
        <v>9.1</v>
      </c>
      <c r="L27" s="1">
        <v>31</v>
      </c>
      <c r="M27" s="1">
        <v>214</v>
      </c>
      <c r="N27" s="1">
        <v>5</v>
      </c>
      <c r="O27" s="1">
        <v>7</v>
      </c>
      <c r="P27" s="2">
        <v>26100</v>
      </c>
    </row>
    <row r="28" spans="1:16" ht="15.75" customHeight="1">
      <c r="A28" s="1">
        <v>2022</v>
      </c>
      <c r="B28" s="1" t="s">
        <v>537</v>
      </c>
      <c r="C28" s="1" t="s">
        <v>786</v>
      </c>
      <c r="D28" s="1" t="s">
        <v>236</v>
      </c>
      <c r="E28" s="1">
        <v>1.2</v>
      </c>
      <c r="F28" s="1">
        <v>3</v>
      </c>
      <c r="G28" s="1" t="s">
        <v>469</v>
      </c>
      <c r="H28" s="1" t="s">
        <v>233</v>
      </c>
      <c r="I28" s="1">
        <v>8</v>
      </c>
      <c r="J28" s="1">
        <v>7.6</v>
      </c>
      <c r="K28" s="1">
        <v>7.8</v>
      </c>
      <c r="L28" s="1">
        <v>36</v>
      </c>
      <c r="M28" s="1">
        <v>184</v>
      </c>
      <c r="N28" s="1">
        <v>6</v>
      </c>
      <c r="O28" s="1">
        <v>7</v>
      </c>
      <c r="P28" s="2">
        <v>24400</v>
      </c>
    </row>
    <row r="29" spans="1:16" ht="15.75" customHeight="1">
      <c r="A29" s="1">
        <v>2022</v>
      </c>
      <c r="B29" s="1" t="s">
        <v>537</v>
      </c>
      <c r="C29" s="1" t="s">
        <v>786</v>
      </c>
      <c r="D29" s="1" t="s">
        <v>236</v>
      </c>
      <c r="E29" s="1">
        <v>1.3</v>
      </c>
      <c r="F29" s="1">
        <v>3</v>
      </c>
      <c r="G29" s="1" t="s">
        <v>469</v>
      </c>
      <c r="H29" s="1" t="s">
        <v>233</v>
      </c>
      <c r="I29" s="1">
        <v>8.1999999999999993</v>
      </c>
      <c r="J29" s="1">
        <v>7.4</v>
      </c>
      <c r="K29" s="1">
        <v>7.9</v>
      </c>
      <c r="L29" s="1">
        <v>36</v>
      </c>
      <c r="M29" s="1">
        <v>185</v>
      </c>
      <c r="N29" s="1">
        <v>6</v>
      </c>
      <c r="O29" s="1">
        <v>7</v>
      </c>
      <c r="P29" s="2">
        <v>24400</v>
      </c>
    </row>
    <row r="30" spans="1:16" ht="15.75" customHeight="1">
      <c r="A30" s="1">
        <v>2022</v>
      </c>
      <c r="B30" s="1" t="s">
        <v>537</v>
      </c>
      <c r="C30" s="1" t="s">
        <v>787</v>
      </c>
      <c r="D30" s="1" t="s">
        <v>236</v>
      </c>
      <c r="E30" s="1">
        <v>1.3</v>
      </c>
      <c r="F30" s="1">
        <v>3</v>
      </c>
      <c r="G30" s="1" t="s">
        <v>72</v>
      </c>
      <c r="H30" s="1" t="s">
        <v>233</v>
      </c>
      <c r="I30" s="1">
        <v>9</v>
      </c>
      <c r="J30" s="1">
        <v>8.1999999999999993</v>
      </c>
      <c r="K30" s="1">
        <v>8.6</v>
      </c>
      <c r="L30" s="1">
        <v>33</v>
      </c>
      <c r="M30" s="1">
        <v>201</v>
      </c>
      <c r="N30" s="1">
        <v>6</v>
      </c>
      <c r="O30" s="1">
        <v>7</v>
      </c>
      <c r="P30" s="2">
        <v>24400</v>
      </c>
    </row>
    <row r="31" spans="1:16" ht="15.75" customHeight="1">
      <c r="A31" s="1">
        <v>2022</v>
      </c>
      <c r="B31" s="1" t="s">
        <v>281</v>
      </c>
      <c r="C31" s="1" t="s">
        <v>847</v>
      </c>
      <c r="D31" s="1" t="s">
        <v>48</v>
      </c>
      <c r="E31" s="1">
        <v>1.4</v>
      </c>
      <c r="F31" s="1">
        <v>4</v>
      </c>
      <c r="G31" s="1" t="s">
        <v>469</v>
      </c>
      <c r="H31" s="1" t="s">
        <v>233</v>
      </c>
      <c r="I31" s="1">
        <v>7.7</v>
      </c>
      <c r="J31" s="1">
        <v>6.2</v>
      </c>
      <c r="K31" s="1">
        <v>7</v>
      </c>
      <c r="L31" s="1">
        <v>40</v>
      </c>
      <c r="M31" s="1">
        <v>165</v>
      </c>
      <c r="N31" s="1">
        <v>7</v>
      </c>
      <c r="O31" s="1">
        <v>5</v>
      </c>
      <c r="P31" s="2">
        <v>13600</v>
      </c>
    </row>
    <row r="32" spans="1:16" ht="15.75" customHeight="1">
      <c r="A32" s="1">
        <v>2022</v>
      </c>
      <c r="B32" s="1" t="s">
        <v>281</v>
      </c>
      <c r="C32" s="1" t="s">
        <v>847</v>
      </c>
      <c r="D32" s="1" t="s">
        <v>48</v>
      </c>
      <c r="E32" s="1">
        <v>1.4</v>
      </c>
      <c r="F32" s="1">
        <v>4</v>
      </c>
      <c r="G32" s="1" t="s">
        <v>802</v>
      </c>
      <c r="H32" s="1" t="s">
        <v>233</v>
      </c>
      <c r="I32" s="1">
        <v>8</v>
      </c>
      <c r="J32" s="1">
        <v>6.2</v>
      </c>
      <c r="K32" s="1">
        <v>7.2</v>
      </c>
      <c r="L32" s="1">
        <v>39</v>
      </c>
      <c r="M32" s="1">
        <v>170</v>
      </c>
      <c r="N32" s="1">
        <v>7</v>
      </c>
      <c r="O32" s="1">
        <v>5</v>
      </c>
      <c r="P32" s="2">
        <v>13600</v>
      </c>
    </row>
    <row r="33" spans="1:16" ht="15.75" customHeight="1">
      <c r="A33" s="1">
        <v>2022</v>
      </c>
      <c r="B33" s="1" t="s">
        <v>731</v>
      </c>
      <c r="C33" s="1" t="s">
        <v>732</v>
      </c>
      <c r="D33" s="1" t="s">
        <v>236</v>
      </c>
      <c r="E33" s="1">
        <v>1.3</v>
      </c>
      <c r="F33" s="1">
        <v>4</v>
      </c>
      <c r="G33" s="1" t="s">
        <v>72</v>
      </c>
      <c r="H33" s="1" t="s">
        <v>233</v>
      </c>
      <c r="I33" s="1">
        <v>10</v>
      </c>
      <c r="J33" s="1">
        <v>7.9</v>
      </c>
      <c r="K33" s="1">
        <v>9.1</v>
      </c>
      <c r="L33" s="1">
        <v>31</v>
      </c>
      <c r="M33" s="1">
        <v>221</v>
      </c>
      <c r="N33" s="1">
        <v>5</v>
      </c>
      <c r="O33" s="1">
        <v>6</v>
      </c>
      <c r="P33" s="2">
        <v>27965</v>
      </c>
    </row>
    <row r="34" spans="1:16" ht="15.75" customHeight="1">
      <c r="A34" s="1">
        <v>2022</v>
      </c>
      <c r="B34" s="1" t="s">
        <v>258</v>
      </c>
      <c r="C34" s="1" t="s">
        <v>817</v>
      </c>
      <c r="D34" s="1" t="s">
        <v>236</v>
      </c>
      <c r="E34" s="1">
        <v>2</v>
      </c>
      <c r="F34" s="1">
        <v>4</v>
      </c>
      <c r="G34" s="1" t="s">
        <v>392</v>
      </c>
      <c r="H34" s="1" t="s">
        <v>233</v>
      </c>
      <c r="I34" s="1">
        <v>10.4</v>
      </c>
      <c r="J34" s="1">
        <v>8</v>
      </c>
      <c r="K34" s="1">
        <v>9.3000000000000007</v>
      </c>
      <c r="L34" s="1">
        <v>30</v>
      </c>
      <c r="M34" s="1">
        <v>219</v>
      </c>
      <c r="N34" s="1">
        <v>5</v>
      </c>
      <c r="O34" s="1">
        <v>5</v>
      </c>
      <c r="P34" s="2">
        <v>22040</v>
      </c>
    </row>
    <row r="35" spans="1:16" ht="15.75" customHeight="1">
      <c r="A35" s="1">
        <v>2022</v>
      </c>
      <c r="B35" s="1" t="s">
        <v>511</v>
      </c>
      <c r="C35" s="1" t="s">
        <v>745</v>
      </c>
      <c r="D35" s="1" t="s">
        <v>30</v>
      </c>
      <c r="E35" s="1">
        <v>1.5</v>
      </c>
      <c r="F35" s="1">
        <v>4</v>
      </c>
      <c r="G35" s="1" t="s">
        <v>598</v>
      </c>
      <c r="H35" s="1" t="s">
        <v>233</v>
      </c>
      <c r="I35" s="1">
        <v>7.7</v>
      </c>
      <c r="J35" s="1">
        <v>6.3</v>
      </c>
      <c r="K35" s="1">
        <v>7.1</v>
      </c>
      <c r="L35" s="1">
        <v>40</v>
      </c>
      <c r="M35" s="1">
        <v>166</v>
      </c>
      <c r="N35" s="1">
        <v>7</v>
      </c>
      <c r="O35" s="1">
        <v>7</v>
      </c>
      <c r="P35" s="2">
        <v>25550</v>
      </c>
    </row>
    <row r="36" spans="1:16" ht="15.75" customHeight="1">
      <c r="A36" s="1">
        <v>2022</v>
      </c>
      <c r="B36" s="1" t="s">
        <v>511</v>
      </c>
      <c r="C36" s="1" t="s">
        <v>745</v>
      </c>
      <c r="D36" s="1" t="s">
        <v>30</v>
      </c>
      <c r="E36" s="1">
        <v>1.5</v>
      </c>
      <c r="F36" s="1">
        <v>4</v>
      </c>
      <c r="G36" s="1" t="s">
        <v>84</v>
      </c>
      <c r="H36" s="1" t="s">
        <v>233</v>
      </c>
      <c r="I36" s="1">
        <v>8.5</v>
      </c>
      <c r="J36" s="1">
        <v>6.3</v>
      </c>
      <c r="K36" s="1">
        <v>7.5</v>
      </c>
      <c r="L36" s="1">
        <v>38</v>
      </c>
      <c r="M36" s="1">
        <v>175</v>
      </c>
      <c r="N36" s="1">
        <v>7</v>
      </c>
      <c r="O36" s="1">
        <v>6</v>
      </c>
      <c r="P36" s="2">
        <v>27250</v>
      </c>
    </row>
    <row r="37" spans="1:16" ht="15.75" customHeight="1">
      <c r="A37" s="1">
        <v>2022</v>
      </c>
      <c r="B37" s="1" t="s">
        <v>511</v>
      </c>
      <c r="C37" s="1" t="s">
        <v>745</v>
      </c>
      <c r="D37" s="1" t="s">
        <v>30</v>
      </c>
      <c r="E37" s="1">
        <v>2</v>
      </c>
      <c r="F37" s="1">
        <v>4</v>
      </c>
      <c r="G37" s="1" t="s">
        <v>469</v>
      </c>
      <c r="H37" s="1" t="s">
        <v>233</v>
      </c>
      <c r="I37" s="1">
        <v>8</v>
      </c>
      <c r="J37" s="1">
        <v>6.2</v>
      </c>
      <c r="K37" s="1">
        <v>7.2</v>
      </c>
      <c r="L37" s="1">
        <v>39</v>
      </c>
      <c r="M37" s="1">
        <v>167</v>
      </c>
      <c r="N37" s="1">
        <v>7</v>
      </c>
      <c r="O37" s="1">
        <v>7</v>
      </c>
      <c r="P37" s="2">
        <v>22550</v>
      </c>
    </row>
    <row r="38" spans="1:16" ht="15.75" customHeight="1">
      <c r="A38" s="1">
        <v>2022</v>
      </c>
      <c r="B38" s="1" t="s">
        <v>511</v>
      </c>
      <c r="C38" s="1" t="s">
        <v>745</v>
      </c>
      <c r="D38" s="1" t="s">
        <v>30</v>
      </c>
      <c r="E38" s="1">
        <v>2</v>
      </c>
      <c r="F38" s="1">
        <v>4</v>
      </c>
      <c r="G38" s="1" t="s">
        <v>84</v>
      </c>
      <c r="H38" s="1" t="s">
        <v>233</v>
      </c>
      <c r="I38" s="1">
        <v>9.1</v>
      </c>
      <c r="J38" s="1">
        <v>6.6</v>
      </c>
      <c r="K38" s="1">
        <v>8</v>
      </c>
      <c r="L38" s="1">
        <v>35</v>
      </c>
      <c r="M38" s="1">
        <v>186</v>
      </c>
      <c r="N38" s="1">
        <v>6</v>
      </c>
      <c r="O38" s="1">
        <v>6</v>
      </c>
      <c r="P38" s="2">
        <v>23550</v>
      </c>
    </row>
    <row r="39" spans="1:16" ht="15.75" customHeight="1">
      <c r="A39" s="1">
        <v>2022</v>
      </c>
      <c r="B39" s="1" t="s">
        <v>511</v>
      </c>
      <c r="C39" s="1" t="s">
        <v>715</v>
      </c>
      <c r="D39" s="1" t="s">
        <v>69</v>
      </c>
      <c r="E39" s="1">
        <v>1.5</v>
      </c>
      <c r="F39" s="1">
        <v>4</v>
      </c>
      <c r="G39" s="1" t="s">
        <v>598</v>
      </c>
      <c r="H39" s="1" t="s">
        <v>233</v>
      </c>
      <c r="I39" s="1">
        <v>7.6</v>
      </c>
      <c r="J39" s="1">
        <v>6.1</v>
      </c>
      <c r="K39" s="1">
        <v>6.9</v>
      </c>
      <c r="L39" s="1">
        <v>41</v>
      </c>
      <c r="M39" s="1">
        <v>162</v>
      </c>
      <c r="N39" s="1">
        <v>7</v>
      </c>
      <c r="O39" s="1">
        <v>7</v>
      </c>
      <c r="P39" s="2">
        <v>29150</v>
      </c>
    </row>
    <row r="40" spans="1:16" ht="15.75" customHeight="1">
      <c r="A40" s="1">
        <v>2022</v>
      </c>
      <c r="B40" s="1" t="s">
        <v>511</v>
      </c>
      <c r="C40" s="1" t="s">
        <v>715</v>
      </c>
      <c r="D40" s="1" t="s">
        <v>69</v>
      </c>
      <c r="E40" s="1">
        <v>2</v>
      </c>
      <c r="F40" s="1">
        <v>4</v>
      </c>
      <c r="G40" s="1" t="s">
        <v>469</v>
      </c>
      <c r="H40" s="1" t="s">
        <v>233</v>
      </c>
      <c r="I40" s="1">
        <v>7.7</v>
      </c>
      <c r="J40" s="1">
        <v>6</v>
      </c>
      <c r="K40" s="1">
        <v>6.9</v>
      </c>
      <c r="L40" s="1">
        <v>41</v>
      </c>
      <c r="M40" s="1">
        <v>162</v>
      </c>
      <c r="N40" s="1">
        <v>7</v>
      </c>
      <c r="O40" s="1">
        <v>7</v>
      </c>
      <c r="P40" s="2">
        <v>23950</v>
      </c>
    </row>
    <row r="41" spans="1:16" ht="15.75" customHeight="1">
      <c r="A41" s="1">
        <v>2022</v>
      </c>
      <c r="B41" s="1" t="s">
        <v>511</v>
      </c>
      <c r="C41" s="1" t="s">
        <v>715</v>
      </c>
      <c r="D41" s="1" t="s">
        <v>69</v>
      </c>
      <c r="E41" s="1">
        <v>2</v>
      </c>
      <c r="F41" s="1">
        <v>4</v>
      </c>
      <c r="G41" s="1" t="s">
        <v>598</v>
      </c>
      <c r="H41" s="1" t="s">
        <v>233</v>
      </c>
      <c r="I41" s="1">
        <v>7.8</v>
      </c>
      <c r="J41" s="1">
        <v>6.3</v>
      </c>
      <c r="K41" s="1">
        <v>7.1</v>
      </c>
      <c r="L41" s="1">
        <v>40</v>
      </c>
      <c r="M41" s="1">
        <v>165</v>
      </c>
      <c r="N41" s="1">
        <v>7</v>
      </c>
      <c r="O41" s="1">
        <v>7</v>
      </c>
      <c r="P41" s="2">
        <v>24750</v>
      </c>
    </row>
    <row r="42" spans="1:16" ht="15.75" customHeight="1">
      <c r="A42" s="1">
        <v>2022</v>
      </c>
      <c r="B42" s="1" t="s">
        <v>511</v>
      </c>
      <c r="C42" s="1" t="s">
        <v>697</v>
      </c>
      <c r="D42" s="1" t="s">
        <v>69</v>
      </c>
      <c r="E42" s="1">
        <v>1.5</v>
      </c>
      <c r="F42" s="1">
        <v>4</v>
      </c>
      <c r="G42" s="1" t="s">
        <v>84</v>
      </c>
      <c r="H42" s="1" t="s">
        <v>22</v>
      </c>
      <c r="I42" s="1">
        <v>8.6999999999999993</v>
      </c>
      <c r="J42" s="1">
        <v>6.4</v>
      </c>
      <c r="K42" s="1">
        <v>7.7</v>
      </c>
      <c r="L42" s="1">
        <v>37</v>
      </c>
      <c r="M42" s="1">
        <v>180</v>
      </c>
      <c r="N42" s="1">
        <v>7</v>
      </c>
      <c r="O42" s="1">
        <v>6</v>
      </c>
      <c r="P42" s="2">
        <v>30050</v>
      </c>
    </row>
    <row r="43" spans="1:16" ht="15.75" customHeight="1">
      <c r="A43" s="1">
        <v>2022</v>
      </c>
      <c r="B43" s="1" t="s">
        <v>511</v>
      </c>
      <c r="C43" s="1" t="s">
        <v>820</v>
      </c>
      <c r="D43" s="1" t="s">
        <v>385</v>
      </c>
      <c r="E43" s="1">
        <v>1.8</v>
      </c>
      <c r="F43" s="1">
        <v>4</v>
      </c>
      <c r="G43" s="1" t="s">
        <v>469</v>
      </c>
      <c r="H43" s="1" t="s">
        <v>233</v>
      </c>
      <c r="I43" s="1">
        <v>8.4</v>
      </c>
      <c r="J43" s="1">
        <v>7</v>
      </c>
      <c r="K43" s="1">
        <v>7.8</v>
      </c>
      <c r="L43" s="1">
        <v>36</v>
      </c>
      <c r="M43" s="1">
        <v>181</v>
      </c>
      <c r="N43" s="1">
        <v>6</v>
      </c>
      <c r="O43" s="1">
        <v>5</v>
      </c>
      <c r="P43" s="2">
        <v>21870</v>
      </c>
    </row>
    <row r="44" spans="1:16" ht="15.75" customHeight="1">
      <c r="A44" s="1">
        <v>2022</v>
      </c>
      <c r="B44" s="1" t="s">
        <v>511</v>
      </c>
      <c r="C44" s="1" t="s">
        <v>821</v>
      </c>
      <c r="D44" s="1" t="s">
        <v>385</v>
      </c>
      <c r="E44" s="1">
        <v>1.8</v>
      </c>
      <c r="F44" s="1">
        <v>4</v>
      </c>
      <c r="G44" s="1" t="s">
        <v>469</v>
      </c>
      <c r="H44" s="1" t="s">
        <v>233</v>
      </c>
      <c r="I44" s="1">
        <v>8.8000000000000007</v>
      </c>
      <c r="J44" s="1">
        <v>7.5</v>
      </c>
      <c r="K44" s="1">
        <v>8.1999999999999993</v>
      </c>
      <c r="L44" s="1">
        <v>34</v>
      </c>
      <c r="M44" s="1">
        <v>193</v>
      </c>
      <c r="N44" s="1">
        <v>6</v>
      </c>
      <c r="O44" s="1">
        <v>5</v>
      </c>
      <c r="P44" s="2">
        <v>21870</v>
      </c>
    </row>
    <row r="45" spans="1:16" ht="15.75" customHeight="1">
      <c r="A45" s="1">
        <v>2022</v>
      </c>
      <c r="B45" s="1" t="s">
        <v>511</v>
      </c>
      <c r="C45" s="1" t="s">
        <v>821</v>
      </c>
      <c r="D45" s="1" t="s">
        <v>385</v>
      </c>
      <c r="E45" s="1">
        <v>1.8</v>
      </c>
      <c r="F45" s="1">
        <v>4</v>
      </c>
      <c r="G45" s="1" t="s">
        <v>598</v>
      </c>
      <c r="H45" s="1" t="s">
        <v>233</v>
      </c>
      <c r="I45" s="1">
        <v>9.1</v>
      </c>
      <c r="J45" s="1">
        <v>7.7</v>
      </c>
      <c r="K45" s="1">
        <v>8.5</v>
      </c>
      <c r="L45" s="1">
        <v>33</v>
      </c>
      <c r="M45" s="1">
        <v>200</v>
      </c>
      <c r="N45" s="1">
        <v>6</v>
      </c>
      <c r="O45" s="1">
        <v>5</v>
      </c>
      <c r="P45" s="2">
        <v>21870</v>
      </c>
    </row>
    <row r="46" spans="1:16" ht="15.75" customHeight="1">
      <c r="A46" s="1">
        <v>2022</v>
      </c>
      <c r="B46" s="1" t="s">
        <v>564</v>
      </c>
      <c r="C46" s="1" t="s">
        <v>826</v>
      </c>
      <c r="D46" s="1" t="s">
        <v>236</v>
      </c>
      <c r="E46" s="1">
        <v>2</v>
      </c>
      <c r="F46" s="1">
        <v>4</v>
      </c>
      <c r="G46" s="1" t="s">
        <v>469</v>
      </c>
      <c r="H46" s="1" t="s">
        <v>233</v>
      </c>
      <c r="I46" s="1">
        <v>8</v>
      </c>
      <c r="J46" s="1">
        <v>6.6</v>
      </c>
      <c r="K46" s="1">
        <v>7.4</v>
      </c>
      <c r="L46" s="1">
        <v>38</v>
      </c>
      <c r="M46" s="1">
        <v>174</v>
      </c>
      <c r="N46" s="1">
        <v>7</v>
      </c>
      <c r="O46" s="1">
        <v>7</v>
      </c>
      <c r="P46" s="2">
        <v>21300</v>
      </c>
    </row>
    <row r="47" spans="1:16" ht="15.75" customHeight="1">
      <c r="A47" s="1">
        <v>2022</v>
      </c>
      <c r="B47" s="1" t="s">
        <v>564</v>
      </c>
      <c r="C47" s="1" t="s">
        <v>767</v>
      </c>
      <c r="D47" s="1" t="s">
        <v>236</v>
      </c>
      <c r="E47" s="1">
        <v>2</v>
      </c>
      <c r="F47" s="1">
        <v>4</v>
      </c>
      <c r="G47" s="1" t="s">
        <v>49</v>
      </c>
      <c r="H47" s="1" t="s">
        <v>22</v>
      </c>
      <c r="I47" s="1">
        <v>11.8</v>
      </c>
      <c r="J47" s="1">
        <v>8.6999999999999993</v>
      </c>
      <c r="K47" s="1">
        <v>10.4</v>
      </c>
      <c r="L47" s="1">
        <v>27</v>
      </c>
      <c r="M47" s="1">
        <v>246</v>
      </c>
      <c r="N47" s="1">
        <v>5</v>
      </c>
      <c r="O47" s="1">
        <v>3</v>
      </c>
      <c r="P47" s="2">
        <v>25850</v>
      </c>
    </row>
    <row r="48" spans="1:16" ht="15.75" customHeight="1">
      <c r="A48" s="1">
        <v>2022</v>
      </c>
      <c r="B48" s="1" t="s">
        <v>564</v>
      </c>
      <c r="C48" s="1" t="s">
        <v>827</v>
      </c>
      <c r="D48" s="1" t="s">
        <v>236</v>
      </c>
      <c r="E48" s="1">
        <v>1.6</v>
      </c>
      <c r="F48" s="1">
        <v>4</v>
      </c>
      <c r="G48" s="1" t="s">
        <v>21</v>
      </c>
      <c r="H48" s="1" t="s">
        <v>233</v>
      </c>
      <c r="I48" s="1">
        <v>8.8000000000000007</v>
      </c>
      <c r="J48" s="1">
        <v>7.4</v>
      </c>
      <c r="K48" s="1">
        <v>8.1999999999999993</v>
      </c>
      <c r="L48" s="1">
        <v>34</v>
      </c>
      <c r="M48" s="1">
        <v>193</v>
      </c>
      <c r="N48" s="1">
        <v>6</v>
      </c>
      <c r="O48" s="1">
        <v>5</v>
      </c>
      <c r="P48" s="2">
        <v>21300</v>
      </c>
    </row>
    <row r="49" spans="1:16" ht="15.75" customHeight="1">
      <c r="A49" s="1">
        <v>2022</v>
      </c>
      <c r="B49" s="1" t="s">
        <v>564</v>
      </c>
      <c r="C49" s="1" t="s">
        <v>827</v>
      </c>
      <c r="D49" s="1" t="s">
        <v>236</v>
      </c>
      <c r="E49" s="1">
        <v>2</v>
      </c>
      <c r="F49" s="1">
        <v>4</v>
      </c>
      <c r="G49" s="1" t="s">
        <v>469</v>
      </c>
      <c r="H49" s="1" t="s">
        <v>233</v>
      </c>
      <c r="I49" s="1">
        <v>8.5</v>
      </c>
      <c r="J49" s="1">
        <v>7.2</v>
      </c>
      <c r="K49" s="1">
        <v>7.9</v>
      </c>
      <c r="L49" s="1">
        <v>36</v>
      </c>
      <c r="M49" s="1">
        <v>187</v>
      </c>
      <c r="N49" s="1">
        <v>6</v>
      </c>
      <c r="O49" s="1">
        <v>7</v>
      </c>
      <c r="P49" s="2">
        <v>21300</v>
      </c>
    </row>
    <row r="50" spans="1:16" ht="15.75" customHeight="1">
      <c r="A50" s="1">
        <v>2022</v>
      </c>
      <c r="B50" s="1" t="s">
        <v>564</v>
      </c>
      <c r="C50" s="1" t="s">
        <v>674</v>
      </c>
      <c r="D50" s="1" t="s">
        <v>162</v>
      </c>
      <c r="E50" s="1">
        <v>2</v>
      </c>
      <c r="F50" s="1">
        <v>4</v>
      </c>
      <c r="G50" s="1" t="s">
        <v>49</v>
      </c>
      <c r="H50" s="1" t="s">
        <v>22</v>
      </c>
      <c r="I50" s="1">
        <v>12</v>
      </c>
      <c r="J50" s="1">
        <v>8.6</v>
      </c>
      <c r="K50" s="1">
        <v>10.5</v>
      </c>
      <c r="L50" s="1">
        <v>27</v>
      </c>
      <c r="M50" s="1">
        <v>248</v>
      </c>
      <c r="N50" s="1">
        <v>5</v>
      </c>
      <c r="O50" s="1">
        <v>3</v>
      </c>
      <c r="P50" s="2">
        <v>32500</v>
      </c>
    </row>
    <row r="51" spans="1:16" ht="15.75" customHeight="1">
      <c r="A51" s="1">
        <v>2022</v>
      </c>
      <c r="B51" s="1" t="s">
        <v>564</v>
      </c>
      <c r="C51" s="1" t="s">
        <v>674</v>
      </c>
      <c r="D51" s="1" t="s">
        <v>162</v>
      </c>
      <c r="E51" s="1">
        <v>2</v>
      </c>
      <c r="F51" s="1">
        <v>4</v>
      </c>
      <c r="G51" s="1" t="s">
        <v>84</v>
      </c>
      <c r="H51" s="1" t="s">
        <v>22</v>
      </c>
      <c r="I51" s="1">
        <v>10.6</v>
      </c>
      <c r="J51" s="1">
        <v>8.3000000000000007</v>
      </c>
      <c r="K51" s="1">
        <v>9.5</v>
      </c>
      <c r="L51" s="1">
        <v>30</v>
      </c>
      <c r="M51" s="1">
        <v>226</v>
      </c>
      <c r="N51" s="1">
        <v>5</v>
      </c>
      <c r="O51" s="1">
        <v>3</v>
      </c>
      <c r="P51" s="2">
        <v>32500</v>
      </c>
    </row>
    <row r="52" spans="1:16" ht="15.75" customHeight="1">
      <c r="A52" s="1">
        <v>2022</v>
      </c>
      <c r="B52" s="1" t="s">
        <v>564</v>
      </c>
      <c r="C52" s="1" t="s">
        <v>843</v>
      </c>
      <c r="D52" s="1" t="s">
        <v>69</v>
      </c>
      <c r="E52" s="1">
        <v>1.6</v>
      </c>
      <c r="F52" s="1">
        <v>4</v>
      </c>
      <c r="G52" s="1" t="s">
        <v>835</v>
      </c>
      <c r="H52" s="1" t="s">
        <v>233</v>
      </c>
      <c r="I52" s="1">
        <v>7.9</v>
      </c>
      <c r="J52" s="1">
        <v>6.9</v>
      </c>
      <c r="K52" s="1">
        <v>7.5</v>
      </c>
      <c r="L52" s="1">
        <v>38</v>
      </c>
      <c r="M52" s="1">
        <v>176</v>
      </c>
      <c r="N52" s="1">
        <v>7</v>
      </c>
      <c r="O52" s="1">
        <v>5</v>
      </c>
      <c r="P52" s="2">
        <v>19000</v>
      </c>
    </row>
    <row r="53" spans="1:16" ht="15.75" customHeight="1">
      <c r="A53" s="1">
        <v>2022</v>
      </c>
      <c r="B53" s="1" t="s">
        <v>564</v>
      </c>
      <c r="C53" s="1" t="s">
        <v>843</v>
      </c>
      <c r="D53" s="1" t="s">
        <v>69</v>
      </c>
      <c r="E53" s="1">
        <v>1.6</v>
      </c>
      <c r="F53" s="1">
        <v>4</v>
      </c>
      <c r="G53" s="1" t="s">
        <v>84</v>
      </c>
      <c r="H53" s="1" t="s">
        <v>233</v>
      </c>
      <c r="I53" s="1">
        <v>8.6</v>
      </c>
      <c r="J53" s="1">
        <v>6.8</v>
      </c>
      <c r="K53" s="1">
        <v>7.8</v>
      </c>
      <c r="L53" s="1">
        <v>36</v>
      </c>
      <c r="M53" s="1">
        <v>184</v>
      </c>
      <c r="N53" s="1">
        <v>6</v>
      </c>
      <c r="O53" s="1">
        <v>5</v>
      </c>
      <c r="P53" s="2">
        <v>19000</v>
      </c>
    </row>
    <row r="54" spans="1:16" ht="15.75" customHeight="1">
      <c r="A54" s="1">
        <v>2022</v>
      </c>
      <c r="B54" s="1" t="s">
        <v>168</v>
      </c>
      <c r="C54" s="1" t="s">
        <v>550</v>
      </c>
      <c r="D54" s="1" t="s">
        <v>236</v>
      </c>
      <c r="E54" s="1">
        <v>2</v>
      </c>
      <c r="F54" s="1">
        <v>4</v>
      </c>
      <c r="G54" s="1" t="s">
        <v>441</v>
      </c>
      <c r="H54" s="1" t="s">
        <v>22</v>
      </c>
      <c r="I54" s="1">
        <v>11.5</v>
      </c>
      <c r="J54" s="1">
        <v>9.1999999999999993</v>
      </c>
      <c r="K54" s="1">
        <v>10.4</v>
      </c>
      <c r="L54" s="1">
        <v>27</v>
      </c>
      <c r="M54" s="1">
        <v>247</v>
      </c>
      <c r="N54" s="1">
        <v>5</v>
      </c>
      <c r="O54" s="1">
        <v>7</v>
      </c>
      <c r="P54" s="2">
        <v>41800</v>
      </c>
    </row>
    <row r="55" spans="1:16" ht="15.75" customHeight="1">
      <c r="A55" s="1">
        <v>2022</v>
      </c>
      <c r="B55" s="1" t="s">
        <v>168</v>
      </c>
      <c r="C55" s="1" t="s">
        <v>440</v>
      </c>
      <c r="D55" s="1" t="s">
        <v>236</v>
      </c>
      <c r="E55" s="1">
        <v>2</v>
      </c>
      <c r="F55" s="1">
        <v>4</v>
      </c>
      <c r="G55" s="1" t="s">
        <v>441</v>
      </c>
      <c r="H55" s="1" t="s">
        <v>22</v>
      </c>
      <c r="I55" s="1">
        <v>11.2</v>
      </c>
      <c r="J55" s="1">
        <v>9.1999999999999993</v>
      </c>
      <c r="K55" s="1">
        <v>10.3</v>
      </c>
      <c r="L55" s="1">
        <v>27</v>
      </c>
      <c r="M55" s="1">
        <v>245</v>
      </c>
      <c r="N55" s="1">
        <v>5</v>
      </c>
      <c r="O55" s="1">
        <v>7</v>
      </c>
      <c r="P55" s="2">
        <v>51000</v>
      </c>
    </row>
    <row r="56" spans="1:16" ht="15.75" customHeight="1">
      <c r="A56" s="1">
        <v>2022</v>
      </c>
      <c r="B56" s="1" t="s">
        <v>201</v>
      </c>
      <c r="C56" s="1" t="s">
        <v>743</v>
      </c>
      <c r="D56" s="1" t="s">
        <v>236</v>
      </c>
      <c r="E56" s="1">
        <v>2.4</v>
      </c>
      <c r="F56" s="1">
        <v>4</v>
      </c>
      <c r="G56" s="1" t="s">
        <v>407</v>
      </c>
      <c r="H56" s="1" t="s">
        <v>233</v>
      </c>
      <c r="I56" s="1">
        <v>10.6</v>
      </c>
      <c r="J56" s="1">
        <v>7.6</v>
      </c>
      <c r="K56" s="1">
        <v>9.3000000000000007</v>
      </c>
      <c r="L56" s="1">
        <v>30</v>
      </c>
      <c r="M56" s="1">
        <v>218</v>
      </c>
      <c r="N56" s="1">
        <v>5</v>
      </c>
      <c r="O56" s="1">
        <v>6</v>
      </c>
      <c r="P56" s="2">
        <v>27285</v>
      </c>
    </row>
    <row r="57" spans="1:16" ht="15.75" customHeight="1">
      <c r="A57" s="1">
        <v>2022</v>
      </c>
      <c r="B57" s="1" t="s">
        <v>201</v>
      </c>
      <c r="C57" s="1" t="s">
        <v>744</v>
      </c>
      <c r="D57" s="1" t="s">
        <v>236</v>
      </c>
      <c r="E57" s="1">
        <v>2.4</v>
      </c>
      <c r="F57" s="1">
        <v>4</v>
      </c>
      <c r="G57" s="1" t="s">
        <v>72</v>
      </c>
      <c r="H57" s="1" t="s">
        <v>233</v>
      </c>
      <c r="I57" s="1">
        <v>10.8</v>
      </c>
      <c r="J57" s="1">
        <v>7.8</v>
      </c>
      <c r="K57" s="1">
        <v>9.5</v>
      </c>
      <c r="L57" s="1">
        <v>30</v>
      </c>
      <c r="M57" s="1">
        <v>222</v>
      </c>
      <c r="N57" s="1">
        <v>5</v>
      </c>
      <c r="O57" s="1">
        <v>6</v>
      </c>
      <c r="P57" s="2">
        <v>27285</v>
      </c>
    </row>
    <row r="58" spans="1:16" ht="15.75" customHeight="1">
      <c r="A58" s="1">
        <v>2022</v>
      </c>
      <c r="B58" s="1" t="s">
        <v>201</v>
      </c>
      <c r="C58" s="1" t="s">
        <v>782</v>
      </c>
      <c r="D58" s="1" t="s">
        <v>236</v>
      </c>
      <c r="E58" s="1">
        <v>1.3</v>
      </c>
      <c r="F58" s="1">
        <v>4</v>
      </c>
      <c r="G58" s="1" t="s">
        <v>72</v>
      </c>
      <c r="H58" s="1" t="s">
        <v>233</v>
      </c>
      <c r="I58" s="1">
        <v>9.8000000000000007</v>
      </c>
      <c r="J58" s="1">
        <v>7.4</v>
      </c>
      <c r="K58" s="1">
        <v>8.6999999999999993</v>
      </c>
      <c r="L58" s="1">
        <v>32</v>
      </c>
      <c r="M58" s="1">
        <v>204</v>
      </c>
      <c r="N58" s="1">
        <v>6</v>
      </c>
      <c r="O58" s="1">
        <v>6</v>
      </c>
      <c r="P58" s="2">
        <v>24695</v>
      </c>
    </row>
    <row r="59" spans="1:16" ht="15.75" customHeight="1">
      <c r="A59" s="1">
        <v>2022</v>
      </c>
      <c r="B59" s="1" t="s">
        <v>201</v>
      </c>
      <c r="C59" s="1" t="s">
        <v>716</v>
      </c>
      <c r="D59" s="1" t="s">
        <v>236</v>
      </c>
      <c r="E59" s="1">
        <v>1.3</v>
      </c>
      <c r="F59" s="1">
        <v>4</v>
      </c>
      <c r="G59" s="1" t="s">
        <v>72</v>
      </c>
      <c r="H59" s="1" t="s">
        <v>233</v>
      </c>
      <c r="I59" s="1">
        <v>10.1</v>
      </c>
      <c r="J59" s="1">
        <v>8.1</v>
      </c>
      <c r="K59" s="1">
        <v>9.1999999999999993</v>
      </c>
      <c r="L59" s="1">
        <v>31</v>
      </c>
      <c r="M59" s="1">
        <v>222</v>
      </c>
      <c r="N59" s="1">
        <v>5</v>
      </c>
      <c r="O59" s="1">
        <v>6</v>
      </c>
      <c r="P59" s="2">
        <v>29145</v>
      </c>
    </row>
    <row r="60" spans="1:16" ht="15.75" customHeight="1">
      <c r="A60" s="1">
        <v>2022</v>
      </c>
      <c r="B60" s="1" t="s">
        <v>201</v>
      </c>
      <c r="C60" s="1" t="s">
        <v>690</v>
      </c>
      <c r="D60" s="1" t="s">
        <v>236</v>
      </c>
      <c r="E60" s="1">
        <v>1.3</v>
      </c>
      <c r="F60" s="1">
        <v>4</v>
      </c>
      <c r="G60" s="1" t="s">
        <v>72</v>
      </c>
      <c r="H60" s="1" t="s">
        <v>233</v>
      </c>
      <c r="I60" s="1">
        <v>10.8</v>
      </c>
      <c r="J60" s="1">
        <v>8.6999999999999993</v>
      </c>
      <c r="K60" s="1">
        <v>9.9</v>
      </c>
      <c r="L60" s="1">
        <v>29</v>
      </c>
      <c r="M60" s="1">
        <v>231</v>
      </c>
      <c r="N60" s="1">
        <v>5</v>
      </c>
      <c r="O60" s="1">
        <v>6</v>
      </c>
      <c r="P60" s="2">
        <v>30945</v>
      </c>
    </row>
    <row r="61" spans="1:16" ht="15.75" customHeight="1">
      <c r="A61" s="1">
        <v>2022</v>
      </c>
      <c r="B61" s="1" t="s">
        <v>617</v>
      </c>
      <c r="C61" s="1" t="s">
        <v>842</v>
      </c>
      <c r="D61" s="1" t="s">
        <v>69</v>
      </c>
      <c r="E61" s="1">
        <v>1.6</v>
      </c>
      <c r="F61" s="1">
        <v>4</v>
      </c>
      <c r="G61" s="1" t="s">
        <v>21</v>
      </c>
      <c r="H61" s="1" t="s">
        <v>233</v>
      </c>
      <c r="I61" s="1">
        <v>8.6999999999999993</v>
      </c>
      <c r="J61" s="1">
        <v>6.6</v>
      </c>
      <c r="K61" s="1">
        <v>7.8</v>
      </c>
      <c r="L61" s="1">
        <v>36</v>
      </c>
      <c r="M61" s="1">
        <v>184</v>
      </c>
      <c r="N61" s="1">
        <v>6</v>
      </c>
      <c r="O61" s="1">
        <v>5</v>
      </c>
      <c r="P61" s="2">
        <v>19090</v>
      </c>
    </row>
    <row r="62" spans="1:16" ht="15.75" customHeight="1">
      <c r="A62" s="1">
        <v>2022</v>
      </c>
      <c r="B62" s="1" t="s">
        <v>617</v>
      </c>
      <c r="C62" s="1" t="s">
        <v>842</v>
      </c>
      <c r="D62" s="1" t="s">
        <v>69</v>
      </c>
      <c r="E62" s="1">
        <v>2</v>
      </c>
      <c r="F62" s="1">
        <v>4</v>
      </c>
      <c r="G62" s="1" t="s">
        <v>469</v>
      </c>
      <c r="H62" s="1" t="s">
        <v>233</v>
      </c>
      <c r="I62" s="1">
        <v>7.9</v>
      </c>
      <c r="J62" s="1">
        <v>5.9</v>
      </c>
      <c r="K62" s="1">
        <v>7</v>
      </c>
      <c r="L62" s="1">
        <v>40</v>
      </c>
      <c r="M62" s="1">
        <v>165</v>
      </c>
      <c r="N62" s="1">
        <v>7</v>
      </c>
      <c r="O62" s="1">
        <v>5</v>
      </c>
      <c r="P62" s="2">
        <v>19090</v>
      </c>
    </row>
    <row r="63" spans="1:16" ht="15.75" customHeight="1">
      <c r="A63" s="1">
        <v>2022</v>
      </c>
      <c r="B63" s="1" t="s">
        <v>617</v>
      </c>
      <c r="C63" s="1" t="s">
        <v>842</v>
      </c>
      <c r="D63" s="1" t="s">
        <v>69</v>
      </c>
      <c r="E63" s="1">
        <v>2</v>
      </c>
      <c r="F63" s="1">
        <v>4</v>
      </c>
      <c r="G63" s="1" t="s">
        <v>84</v>
      </c>
      <c r="H63" s="1" t="s">
        <v>233</v>
      </c>
      <c r="I63" s="1">
        <v>8.8000000000000007</v>
      </c>
      <c r="J63" s="1">
        <v>6.1</v>
      </c>
      <c r="K63" s="1">
        <v>7.6</v>
      </c>
      <c r="L63" s="1">
        <v>37</v>
      </c>
      <c r="M63" s="1">
        <v>178</v>
      </c>
      <c r="N63" s="1">
        <v>7</v>
      </c>
      <c r="O63" s="1">
        <v>5</v>
      </c>
      <c r="P63" s="2">
        <v>19090</v>
      </c>
    </row>
    <row r="64" spans="1:16" ht="15.75" customHeight="1">
      <c r="A64" s="1">
        <v>2022</v>
      </c>
      <c r="B64" s="1" t="s">
        <v>617</v>
      </c>
      <c r="C64" s="1" t="s">
        <v>783</v>
      </c>
      <c r="D64" s="1" t="s">
        <v>385</v>
      </c>
      <c r="E64" s="1">
        <v>1.6</v>
      </c>
      <c r="F64" s="1">
        <v>4</v>
      </c>
      <c r="G64" s="1" t="s">
        <v>566</v>
      </c>
      <c r="H64" s="1" t="s">
        <v>233</v>
      </c>
      <c r="I64" s="1">
        <v>4.4000000000000004</v>
      </c>
      <c r="J64" s="1">
        <v>4.9000000000000004</v>
      </c>
      <c r="K64" s="1">
        <v>4.5999999999999996</v>
      </c>
      <c r="L64" s="1">
        <v>61</v>
      </c>
      <c r="M64" s="1">
        <v>110</v>
      </c>
      <c r="N64" s="1">
        <v>9</v>
      </c>
      <c r="O64" s="1">
        <v>7</v>
      </c>
      <c r="P64" s="2">
        <v>24690</v>
      </c>
    </row>
    <row r="65" spans="1:16" ht="15.75" customHeight="1">
      <c r="A65" s="1">
        <v>2022</v>
      </c>
      <c r="B65" s="1" t="s">
        <v>617</v>
      </c>
      <c r="C65" s="1" t="s">
        <v>805</v>
      </c>
      <c r="D65" s="1" t="s">
        <v>385</v>
      </c>
      <c r="E65" s="1">
        <v>1.6</v>
      </c>
      <c r="F65" s="1">
        <v>4</v>
      </c>
      <c r="G65" s="1" t="s">
        <v>566</v>
      </c>
      <c r="H65" s="1" t="s">
        <v>233</v>
      </c>
      <c r="I65" s="1">
        <v>4.4000000000000004</v>
      </c>
      <c r="J65" s="1">
        <v>4.9000000000000004</v>
      </c>
      <c r="K65" s="1">
        <v>4.5999999999999996</v>
      </c>
      <c r="L65" s="1">
        <v>61</v>
      </c>
      <c r="M65" s="1">
        <v>110</v>
      </c>
      <c r="N65" s="1">
        <v>9</v>
      </c>
      <c r="O65" s="1">
        <v>7</v>
      </c>
      <c r="P65" s="2">
        <v>23490</v>
      </c>
    </row>
    <row r="66" spans="1:16" ht="15.75" customHeight="1">
      <c r="A66" s="1">
        <v>2022</v>
      </c>
      <c r="B66" s="1" t="s">
        <v>617</v>
      </c>
      <c r="C66" s="1" t="s">
        <v>703</v>
      </c>
      <c r="D66" s="1" t="s">
        <v>385</v>
      </c>
      <c r="E66" s="1">
        <v>1.6</v>
      </c>
      <c r="F66" s="1">
        <v>4</v>
      </c>
      <c r="G66" s="1" t="s">
        <v>566</v>
      </c>
      <c r="H66" s="1" t="s">
        <v>233</v>
      </c>
      <c r="I66" s="1">
        <v>5</v>
      </c>
      <c r="J66" s="1">
        <v>5.6</v>
      </c>
      <c r="K66" s="1">
        <v>5.3</v>
      </c>
      <c r="L66" s="1">
        <v>53</v>
      </c>
      <c r="M66" s="1">
        <v>124</v>
      </c>
      <c r="N66" s="1">
        <v>9</v>
      </c>
      <c r="O66" s="1">
        <v>7</v>
      </c>
      <c r="P66" s="2">
        <v>29890</v>
      </c>
    </row>
    <row r="67" spans="1:16" ht="15.75" customHeight="1">
      <c r="A67" s="1">
        <v>2022</v>
      </c>
      <c r="B67" s="1" t="s">
        <v>617</v>
      </c>
      <c r="C67" s="1" t="s">
        <v>844</v>
      </c>
      <c r="D67" s="1" t="s">
        <v>162</v>
      </c>
      <c r="E67" s="1">
        <v>1.6</v>
      </c>
      <c r="F67" s="1">
        <v>4</v>
      </c>
      <c r="G67" s="1" t="s">
        <v>835</v>
      </c>
      <c r="H67" s="1" t="s">
        <v>233</v>
      </c>
      <c r="I67" s="1">
        <v>7.2</v>
      </c>
      <c r="J67" s="1">
        <v>6</v>
      </c>
      <c r="K67" s="1">
        <v>6.7</v>
      </c>
      <c r="L67" s="1">
        <v>42</v>
      </c>
      <c r="M67" s="1">
        <v>159</v>
      </c>
      <c r="N67" s="1">
        <v>7</v>
      </c>
      <c r="O67" s="1">
        <v>3</v>
      </c>
      <c r="P67" s="2">
        <v>16450</v>
      </c>
    </row>
    <row r="68" spans="1:16" ht="15.75" customHeight="1">
      <c r="A68" s="1">
        <v>2022</v>
      </c>
      <c r="B68" s="1" t="s">
        <v>617</v>
      </c>
      <c r="C68" s="1" t="s">
        <v>844</v>
      </c>
      <c r="D68" s="1" t="s">
        <v>162</v>
      </c>
      <c r="E68" s="1">
        <v>1.6</v>
      </c>
      <c r="F68" s="1">
        <v>4</v>
      </c>
      <c r="G68" s="1" t="s">
        <v>84</v>
      </c>
      <c r="H68" s="1" t="s">
        <v>233</v>
      </c>
      <c r="I68" s="1">
        <v>7.7</v>
      </c>
      <c r="J68" s="1">
        <v>6.1</v>
      </c>
      <c r="K68" s="1">
        <v>7</v>
      </c>
      <c r="L68" s="1">
        <v>40</v>
      </c>
      <c r="M68" s="1">
        <v>166</v>
      </c>
      <c r="N68" s="1">
        <v>7</v>
      </c>
      <c r="O68" s="1">
        <v>3</v>
      </c>
      <c r="P68" s="2">
        <v>16450</v>
      </c>
    </row>
    <row r="69" spans="1:16" ht="15.75" customHeight="1">
      <c r="A69" s="1">
        <v>2022</v>
      </c>
      <c r="B69" s="1" t="s">
        <v>617</v>
      </c>
      <c r="C69" s="1" t="s">
        <v>810</v>
      </c>
      <c r="D69" s="1" t="s">
        <v>236</v>
      </c>
      <c r="E69" s="1">
        <v>2</v>
      </c>
      <c r="F69" s="1">
        <v>4</v>
      </c>
      <c r="G69" s="1" t="s">
        <v>479</v>
      </c>
      <c r="H69" s="1" t="s">
        <v>233</v>
      </c>
      <c r="I69" s="1">
        <v>8.1999999999999993</v>
      </c>
      <c r="J69" s="1">
        <v>7.1</v>
      </c>
      <c r="K69" s="1">
        <v>7.7</v>
      </c>
      <c r="L69" s="1">
        <v>37</v>
      </c>
      <c r="M69" s="1">
        <v>182</v>
      </c>
      <c r="N69" s="1">
        <v>6</v>
      </c>
      <c r="O69" s="1">
        <v>5</v>
      </c>
      <c r="P69" s="2">
        <v>22590</v>
      </c>
    </row>
    <row r="70" spans="1:16" ht="15.75" customHeight="1">
      <c r="A70" s="1">
        <v>2022</v>
      </c>
      <c r="B70" s="1" t="s">
        <v>617</v>
      </c>
      <c r="C70" s="1" t="s">
        <v>811</v>
      </c>
      <c r="D70" s="1" t="s">
        <v>236</v>
      </c>
      <c r="E70" s="1">
        <v>1.6</v>
      </c>
      <c r="F70" s="1">
        <v>4</v>
      </c>
      <c r="G70" s="1" t="s">
        <v>21</v>
      </c>
      <c r="H70" s="1" t="s">
        <v>233</v>
      </c>
      <c r="I70" s="1">
        <v>9.4</v>
      </c>
      <c r="J70" s="1">
        <v>7.9</v>
      </c>
      <c r="K70" s="1">
        <v>8.6999999999999993</v>
      </c>
      <c r="L70" s="1">
        <v>32</v>
      </c>
      <c r="M70" s="1">
        <v>205</v>
      </c>
      <c r="N70" s="1">
        <v>6</v>
      </c>
      <c r="O70" s="1">
        <v>5</v>
      </c>
      <c r="P70" s="2">
        <v>22590</v>
      </c>
    </row>
    <row r="71" spans="1:16" ht="15.75" customHeight="1">
      <c r="A71" s="1">
        <v>2022</v>
      </c>
      <c r="B71" s="1" t="s">
        <v>617</v>
      </c>
      <c r="C71" s="1" t="s">
        <v>811</v>
      </c>
      <c r="D71" s="1" t="s">
        <v>236</v>
      </c>
      <c r="E71" s="1">
        <v>2</v>
      </c>
      <c r="F71" s="1">
        <v>4</v>
      </c>
      <c r="G71" s="1" t="s">
        <v>479</v>
      </c>
      <c r="H71" s="1" t="s">
        <v>233</v>
      </c>
      <c r="I71" s="1">
        <v>8.8000000000000007</v>
      </c>
      <c r="J71" s="1">
        <v>7.6</v>
      </c>
      <c r="K71" s="1">
        <v>8.1999999999999993</v>
      </c>
      <c r="L71" s="1">
        <v>34</v>
      </c>
      <c r="M71" s="1">
        <v>195</v>
      </c>
      <c r="N71" s="1">
        <v>6</v>
      </c>
      <c r="O71" s="1">
        <v>5</v>
      </c>
      <c r="P71" s="2">
        <v>22590</v>
      </c>
    </row>
    <row r="72" spans="1:16" ht="15.75" customHeight="1">
      <c r="A72" s="1">
        <v>2022</v>
      </c>
      <c r="B72" s="1" t="s">
        <v>617</v>
      </c>
      <c r="C72" s="1" t="s">
        <v>841</v>
      </c>
      <c r="D72" s="1" t="s">
        <v>385</v>
      </c>
      <c r="E72" s="1">
        <v>2</v>
      </c>
      <c r="F72" s="1">
        <v>4</v>
      </c>
      <c r="G72" s="1" t="s">
        <v>469</v>
      </c>
      <c r="H72" s="1" t="s">
        <v>233</v>
      </c>
      <c r="I72" s="1">
        <v>8.5</v>
      </c>
      <c r="J72" s="1">
        <v>7</v>
      </c>
      <c r="K72" s="1">
        <v>7.9</v>
      </c>
      <c r="L72" s="1">
        <v>36</v>
      </c>
      <c r="M72" s="1">
        <v>187</v>
      </c>
      <c r="N72" s="1">
        <v>6</v>
      </c>
      <c r="O72" s="1">
        <v>7</v>
      </c>
      <c r="P72" s="2">
        <v>19290</v>
      </c>
    </row>
    <row r="73" spans="1:16" ht="15.75" customHeight="1">
      <c r="A73" s="1">
        <v>2022</v>
      </c>
      <c r="B73" s="1" t="s">
        <v>617</v>
      </c>
      <c r="C73" s="1" t="s">
        <v>794</v>
      </c>
      <c r="D73" s="1" t="s">
        <v>236</v>
      </c>
      <c r="E73" s="1">
        <v>2.4</v>
      </c>
      <c r="F73" s="1">
        <v>4</v>
      </c>
      <c r="G73" s="1" t="s">
        <v>392</v>
      </c>
      <c r="H73" s="1" t="s">
        <v>233</v>
      </c>
      <c r="I73" s="1">
        <v>10.1</v>
      </c>
      <c r="J73" s="1">
        <v>7.6</v>
      </c>
      <c r="K73" s="1">
        <v>9</v>
      </c>
      <c r="L73" s="1">
        <v>31</v>
      </c>
      <c r="M73" s="1">
        <v>214</v>
      </c>
      <c r="N73" s="1">
        <v>5</v>
      </c>
      <c r="O73" s="1">
        <v>5</v>
      </c>
      <c r="P73" s="2">
        <v>24090</v>
      </c>
    </row>
    <row r="74" spans="1:16" ht="15.75" customHeight="1">
      <c r="A74" s="1">
        <v>2022</v>
      </c>
      <c r="B74" s="1" t="s">
        <v>617</v>
      </c>
      <c r="C74" s="1" t="s">
        <v>795</v>
      </c>
      <c r="D74" s="1" t="s">
        <v>236</v>
      </c>
      <c r="E74" s="1">
        <v>2</v>
      </c>
      <c r="F74" s="1">
        <v>4</v>
      </c>
      <c r="G74" s="1" t="s">
        <v>392</v>
      </c>
      <c r="H74" s="1" t="s">
        <v>233</v>
      </c>
      <c r="I74" s="1">
        <v>12.1</v>
      </c>
      <c r="J74" s="1">
        <v>9.6</v>
      </c>
      <c r="K74" s="1">
        <v>11</v>
      </c>
      <c r="L74" s="1">
        <v>26</v>
      </c>
      <c r="M74" s="1">
        <v>261</v>
      </c>
      <c r="N74" s="1">
        <v>4</v>
      </c>
      <c r="O74" s="1">
        <v>5</v>
      </c>
      <c r="P74" s="2">
        <v>24090</v>
      </c>
    </row>
    <row r="75" spans="1:16" ht="15.75" customHeight="1">
      <c r="A75" s="1">
        <v>2022</v>
      </c>
      <c r="B75" s="1" t="s">
        <v>617</v>
      </c>
      <c r="C75" s="1" t="s">
        <v>795</v>
      </c>
      <c r="D75" s="1" t="s">
        <v>236</v>
      </c>
      <c r="E75" s="1">
        <v>2.4</v>
      </c>
      <c r="F75" s="1">
        <v>4</v>
      </c>
      <c r="G75" s="1" t="s">
        <v>392</v>
      </c>
      <c r="H75" s="1" t="s">
        <v>233</v>
      </c>
      <c r="I75" s="1">
        <v>10.8</v>
      </c>
      <c r="J75" s="1">
        <v>9.1</v>
      </c>
      <c r="K75" s="1">
        <v>10</v>
      </c>
      <c r="L75" s="1">
        <v>28</v>
      </c>
      <c r="M75" s="1">
        <v>238</v>
      </c>
      <c r="N75" s="1">
        <v>5</v>
      </c>
      <c r="O75" s="1">
        <v>5</v>
      </c>
      <c r="P75" s="2">
        <v>24090</v>
      </c>
    </row>
    <row r="76" spans="1:16" ht="15.75" customHeight="1">
      <c r="A76" s="1">
        <v>2022</v>
      </c>
      <c r="B76" s="1" t="s">
        <v>145</v>
      </c>
      <c r="C76" s="1" t="s">
        <v>656</v>
      </c>
      <c r="D76" s="1" t="s">
        <v>69</v>
      </c>
      <c r="E76" s="1">
        <v>2</v>
      </c>
      <c r="F76" s="1">
        <v>4</v>
      </c>
      <c r="G76" s="1" t="s">
        <v>147</v>
      </c>
      <c r="H76" s="1" t="s">
        <v>233</v>
      </c>
      <c r="I76" s="1">
        <v>8</v>
      </c>
      <c r="J76" s="1">
        <v>6.3</v>
      </c>
      <c r="K76" s="1">
        <v>7.2</v>
      </c>
      <c r="L76" s="1">
        <v>39</v>
      </c>
      <c r="M76" s="1">
        <v>168</v>
      </c>
      <c r="N76" s="1">
        <v>7</v>
      </c>
      <c r="O76" s="1">
        <v>6</v>
      </c>
      <c r="P76" s="2">
        <v>33450</v>
      </c>
    </row>
    <row r="77" spans="1:16" ht="15.75" customHeight="1">
      <c r="A77" s="1">
        <v>2022</v>
      </c>
      <c r="B77" s="1" t="s">
        <v>145</v>
      </c>
      <c r="C77" s="1" t="s">
        <v>629</v>
      </c>
      <c r="D77" s="1" t="s">
        <v>162</v>
      </c>
      <c r="E77" s="1">
        <v>2</v>
      </c>
      <c r="F77" s="1">
        <v>4</v>
      </c>
      <c r="G77" s="1" t="s">
        <v>423</v>
      </c>
      <c r="H77" s="1" t="s">
        <v>233</v>
      </c>
      <c r="I77" s="1">
        <v>5.7</v>
      </c>
      <c r="J77" s="1">
        <v>6.2</v>
      </c>
      <c r="K77" s="1">
        <v>6</v>
      </c>
      <c r="L77" s="1">
        <v>47</v>
      </c>
      <c r="M77" s="1">
        <v>140</v>
      </c>
      <c r="N77" s="1">
        <v>8</v>
      </c>
      <c r="O77" s="1">
        <v>7</v>
      </c>
      <c r="P77" s="2">
        <v>35750</v>
      </c>
    </row>
    <row r="78" spans="1:16" ht="15.75" customHeight="1">
      <c r="A78" s="1">
        <v>2022</v>
      </c>
      <c r="B78" s="1" t="s">
        <v>612</v>
      </c>
      <c r="C78" s="1" t="s">
        <v>812</v>
      </c>
      <c r="D78" s="1" t="s">
        <v>162</v>
      </c>
      <c r="E78" s="1">
        <v>2</v>
      </c>
      <c r="F78" s="1">
        <v>4</v>
      </c>
      <c r="G78" s="1" t="s">
        <v>392</v>
      </c>
      <c r="H78" s="1" t="s">
        <v>233</v>
      </c>
      <c r="I78" s="1">
        <v>8.3000000000000007</v>
      </c>
      <c r="J78" s="1">
        <v>6.9</v>
      </c>
      <c r="K78" s="1">
        <v>7.7</v>
      </c>
      <c r="L78" s="1">
        <v>37</v>
      </c>
      <c r="M78" s="1">
        <v>179</v>
      </c>
      <c r="N78" s="1">
        <v>7</v>
      </c>
      <c r="O78" s="1">
        <v>3</v>
      </c>
      <c r="P78" s="2">
        <v>22500</v>
      </c>
    </row>
    <row r="79" spans="1:16" ht="15.75" customHeight="1">
      <c r="A79" s="1">
        <v>2022</v>
      </c>
      <c r="B79" s="1" t="s">
        <v>612</v>
      </c>
      <c r="C79" s="1" t="s">
        <v>818</v>
      </c>
      <c r="D79" s="1" t="s">
        <v>162</v>
      </c>
      <c r="E79" s="1">
        <v>2</v>
      </c>
      <c r="F79" s="1">
        <v>4</v>
      </c>
      <c r="G79" s="1" t="s">
        <v>84</v>
      </c>
      <c r="H79" s="1" t="s">
        <v>233</v>
      </c>
      <c r="I79" s="1">
        <v>8.8000000000000007</v>
      </c>
      <c r="J79" s="1">
        <v>7</v>
      </c>
      <c r="K79" s="1">
        <v>8</v>
      </c>
      <c r="L79" s="1">
        <v>35</v>
      </c>
      <c r="M79" s="1">
        <v>186</v>
      </c>
      <c r="N79" s="1">
        <v>6</v>
      </c>
      <c r="O79" s="1">
        <v>3</v>
      </c>
      <c r="P79" s="2">
        <v>21965</v>
      </c>
    </row>
    <row r="80" spans="1:16" ht="15.75" customHeight="1">
      <c r="A80" s="1">
        <v>2022</v>
      </c>
      <c r="B80" s="1" t="s">
        <v>612</v>
      </c>
      <c r="C80" s="1" t="s">
        <v>819</v>
      </c>
      <c r="D80" s="1" t="s">
        <v>162</v>
      </c>
      <c r="E80" s="1">
        <v>2</v>
      </c>
      <c r="F80" s="1">
        <v>4</v>
      </c>
      <c r="G80" s="1" t="s">
        <v>392</v>
      </c>
      <c r="H80" s="1" t="s">
        <v>233</v>
      </c>
      <c r="I80" s="1">
        <v>8.6</v>
      </c>
      <c r="J80" s="1">
        <v>7.4</v>
      </c>
      <c r="K80" s="1">
        <v>8.1</v>
      </c>
      <c r="L80" s="1">
        <v>35</v>
      </c>
      <c r="M80" s="1">
        <v>189</v>
      </c>
      <c r="N80" s="1">
        <v>6</v>
      </c>
      <c r="O80" s="1">
        <v>3</v>
      </c>
      <c r="P80" s="2">
        <v>21965</v>
      </c>
    </row>
    <row r="81" spans="1:16" ht="15.75" customHeight="1">
      <c r="A81" s="1">
        <v>2022</v>
      </c>
      <c r="B81" s="1" t="s">
        <v>612</v>
      </c>
      <c r="C81" s="1" t="s">
        <v>813</v>
      </c>
      <c r="D81" s="1" t="s">
        <v>236</v>
      </c>
      <c r="E81" s="1">
        <v>2</v>
      </c>
      <c r="F81" s="1">
        <v>4</v>
      </c>
      <c r="G81" s="1" t="s">
        <v>392</v>
      </c>
      <c r="H81" s="1" t="s">
        <v>233</v>
      </c>
      <c r="I81" s="1">
        <v>9.4</v>
      </c>
      <c r="J81" s="1">
        <v>7.7</v>
      </c>
      <c r="K81" s="1">
        <v>8.6</v>
      </c>
      <c r="L81" s="1">
        <v>33</v>
      </c>
      <c r="M81" s="1">
        <v>202</v>
      </c>
      <c r="N81" s="1">
        <v>6</v>
      </c>
      <c r="O81" s="1">
        <v>7</v>
      </c>
      <c r="P81" s="2">
        <v>22500</v>
      </c>
    </row>
    <row r="82" spans="1:16" ht="15.75" customHeight="1">
      <c r="A82" s="1">
        <v>2022</v>
      </c>
      <c r="B82" s="1" t="s">
        <v>612</v>
      </c>
      <c r="C82" s="1" t="s">
        <v>813</v>
      </c>
      <c r="D82" s="1" t="s">
        <v>236</v>
      </c>
      <c r="E82" s="1">
        <v>2.5</v>
      </c>
      <c r="F82" s="1">
        <v>4</v>
      </c>
      <c r="G82" s="1" t="s">
        <v>392</v>
      </c>
      <c r="H82" s="1" t="s">
        <v>233</v>
      </c>
      <c r="I82" s="1">
        <v>9.9</v>
      </c>
      <c r="J82" s="1">
        <v>7.7</v>
      </c>
      <c r="K82" s="1">
        <v>8.9</v>
      </c>
      <c r="L82" s="1">
        <v>32</v>
      </c>
      <c r="M82" s="1">
        <v>208</v>
      </c>
      <c r="N82" s="1">
        <v>6</v>
      </c>
      <c r="O82" s="1">
        <v>7</v>
      </c>
      <c r="P82" s="2">
        <v>22500</v>
      </c>
    </row>
    <row r="83" spans="1:16" ht="15.75" customHeight="1">
      <c r="A83" s="1">
        <v>2022</v>
      </c>
      <c r="B83" s="1" t="s">
        <v>612</v>
      </c>
      <c r="C83" s="1" t="s">
        <v>670</v>
      </c>
      <c r="D83" s="1" t="s">
        <v>236</v>
      </c>
      <c r="E83" s="1">
        <v>2.5</v>
      </c>
      <c r="F83" s="1">
        <v>4</v>
      </c>
      <c r="G83" s="1" t="s">
        <v>392</v>
      </c>
      <c r="H83" s="1" t="s">
        <v>233</v>
      </c>
      <c r="I83" s="1">
        <v>10.5</v>
      </c>
      <c r="J83" s="1">
        <v>7.9</v>
      </c>
      <c r="K83" s="1">
        <v>9.3000000000000007</v>
      </c>
      <c r="L83" s="1">
        <v>30</v>
      </c>
      <c r="M83" s="1">
        <v>220</v>
      </c>
      <c r="N83" s="1">
        <v>5</v>
      </c>
      <c r="O83" s="1">
        <v>5</v>
      </c>
      <c r="P83" s="2">
        <v>32790</v>
      </c>
    </row>
    <row r="84" spans="1:16" ht="15.75" customHeight="1">
      <c r="A84" s="1">
        <v>2022</v>
      </c>
      <c r="B84" s="1" t="s">
        <v>612</v>
      </c>
      <c r="C84" s="1" t="s">
        <v>763</v>
      </c>
      <c r="D84" s="1" t="s">
        <v>236</v>
      </c>
      <c r="E84" s="1">
        <v>2.5</v>
      </c>
      <c r="F84" s="1">
        <v>4</v>
      </c>
      <c r="G84" s="1" t="s">
        <v>392</v>
      </c>
      <c r="H84" s="1" t="s">
        <v>233</v>
      </c>
      <c r="I84" s="1">
        <v>10.199999999999999</v>
      </c>
      <c r="J84" s="1">
        <v>8.1999999999999993</v>
      </c>
      <c r="K84" s="1">
        <v>9.3000000000000007</v>
      </c>
      <c r="L84" s="1">
        <v>30</v>
      </c>
      <c r="M84" s="1">
        <v>216</v>
      </c>
      <c r="N84" s="1">
        <v>5</v>
      </c>
      <c r="O84" s="1">
        <v>6</v>
      </c>
      <c r="P84" s="2">
        <v>26250</v>
      </c>
    </row>
    <row r="85" spans="1:16" ht="15.75" customHeight="1">
      <c r="A85" s="1">
        <v>2022</v>
      </c>
      <c r="B85" s="1" t="s">
        <v>612</v>
      </c>
      <c r="C85" s="1" t="s">
        <v>677</v>
      </c>
      <c r="D85" s="1" t="s">
        <v>236</v>
      </c>
      <c r="E85" s="1">
        <v>2.5</v>
      </c>
      <c r="F85" s="1">
        <v>4</v>
      </c>
      <c r="G85" s="1" t="s">
        <v>392</v>
      </c>
      <c r="H85" s="1" t="s">
        <v>233</v>
      </c>
      <c r="I85" s="1">
        <v>9.9</v>
      </c>
      <c r="J85" s="1">
        <v>7.9</v>
      </c>
      <c r="K85" s="1">
        <v>9</v>
      </c>
      <c r="L85" s="1">
        <v>31</v>
      </c>
      <c r="M85" s="1">
        <v>209</v>
      </c>
      <c r="N85" s="1">
        <v>5</v>
      </c>
      <c r="O85" s="1">
        <v>6</v>
      </c>
      <c r="P85" s="2">
        <v>31950</v>
      </c>
    </row>
    <row r="86" spans="1:16" ht="15.75" customHeight="1">
      <c r="A86" s="1">
        <v>2022</v>
      </c>
      <c r="B86" s="1" t="s">
        <v>612</v>
      </c>
      <c r="C86" s="1" t="s">
        <v>613</v>
      </c>
      <c r="D86" s="1" t="s">
        <v>236</v>
      </c>
      <c r="E86" s="1">
        <v>2.5</v>
      </c>
      <c r="F86" s="1">
        <v>4</v>
      </c>
      <c r="G86" s="1" t="s">
        <v>392</v>
      </c>
      <c r="H86" s="1" t="s">
        <v>233</v>
      </c>
      <c r="I86" s="1">
        <v>10.8</v>
      </c>
      <c r="J86" s="1">
        <v>8.6999999999999993</v>
      </c>
      <c r="K86" s="1">
        <v>9.8000000000000007</v>
      </c>
      <c r="L86" s="1">
        <v>29</v>
      </c>
      <c r="M86" s="1">
        <v>230</v>
      </c>
      <c r="N86" s="1">
        <v>5</v>
      </c>
      <c r="O86" s="1">
        <v>5</v>
      </c>
      <c r="P86" s="2">
        <v>37000</v>
      </c>
    </row>
    <row r="87" spans="1:16" ht="15.75" customHeight="1">
      <c r="A87" s="1">
        <v>2022</v>
      </c>
      <c r="B87" s="1" t="s">
        <v>612</v>
      </c>
      <c r="C87" s="1" t="s">
        <v>791</v>
      </c>
      <c r="D87" s="1" t="s">
        <v>162</v>
      </c>
      <c r="E87" s="1">
        <v>2</v>
      </c>
      <c r="F87" s="1">
        <v>4</v>
      </c>
      <c r="G87" s="1" t="s">
        <v>392</v>
      </c>
      <c r="H87" s="1" t="s">
        <v>233</v>
      </c>
      <c r="I87" s="1">
        <v>8.4</v>
      </c>
      <c r="J87" s="1">
        <v>6.6</v>
      </c>
      <c r="K87" s="1">
        <v>7.6</v>
      </c>
      <c r="L87" s="1">
        <v>37</v>
      </c>
      <c r="M87" s="1">
        <v>178</v>
      </c>
      <c r="N87" s="1">
        <v>7</v>
      </c>
      <c r="O87" s="1">
        <v>7</v>
      </c>
      <c r="P87" s="2">
        <v>21150</v>
      </c>
    </row>
    <row r="88" spans="1:16" ht="15.75" customHeight="1">
      <c r="A88" s="1">
        <v>2022</v>
      </c>
      <c r="B88" s="1" t="s">
        <v>612</v>
      </c>
      <c r="C88" s="1" t="s">
        <v>829</v>
      </c>
      <c r="D88" s="1" t="s">
        <v>162</v>
      </c>
      <c r="E88" s="1">
        <v>2</v>
      </c>
      <c r="F88" s="1">
        <v>4</v>
      </c>
      <c r="G88" s="1" t="s">
        <v>84</v>
      </c>
      <c r="H88" s="1" t="s">
        <v>233</v>
      </c>
      <c r="I88" s="1">
        <v>8.6999999999999993</v>
      </c>
      <c r="J88" s="1">
        <v>6.4</v>
      </c>
      <c r="K88" s="1">
        <v>7.7</v>
      </c>
      <c r="L88" s="1">
        <v>37</v>
      </c>
      <c r="M88" s="1">
        <v>180</v>
      </c>
      <c r="N88" s="1">
        <v>7</v>
      </c>
      <c r="O88" s="1">
        <v>7</v>
      </c>
      <c r="P88" s="2">
        <v>21150</v>
      </c>
    </row>
    <row r="89" spans="1:16" ht="15.75" customHeight="1">
      <c r="A89" s="1">
        <v>2022</v>
      </c>
      <c r="B89" s="1" t="s">
        <v>612</v>
      </c>
      <c r="C89" s="1" t="s">
        <v>791</v>
      </c>
      <c r="D89" s="1" t="s">
        <v>162</v>
      </c>
      <c r="E89" s="1">
        <v>2.5</v>
      </c>
      <c r="F89" s="1">
        <v>4</v>
      </c>
      <c r="G89" s="1" t="s">
        <v>392</v>
      </c>
      <c r="H89" s="1" t="s">
        <v>233</v>
      </c>
      <c r="I89" s="1">
        <v>8.9</v>
      </c>
      <c r="J89" s="1">
        <v>6.5</v>
      </c>
      <c r="K89" s="1">
        <v>7.8</v>
      </c>
      <c r="L89" s="1">
        <v>36</v>
      </c>
      <c r="M89" s="1">
        <v>183</v>
      </c>
      <c r="N89" s="1">
        <v>6</v>
      </c>
      <c r="O89" s="1">
        <v>7</v>
      </c>
      <c r="P89" s="2">
        <v>24170</v>
      </c>
    </row>
    <row r="90" spans="1:16" ht="15.75" customHeight="1">
      <c r="A90" s="1">
        <v>2022</v>
      </c>
      <c r="B90" s="1" t="s">
        <v>612</v>
      </c>
      <c r="C90" s="1" t="s">
        <v>717</v>
      </c>
      <c r="D90" s="1" t="s">
        <v>162</v>
      </c>
      <c r="E90" s="1">
        <v>2.5</v>
      </c>
      <c r="F90" s="1">
        <v>4</v>
      </c>
      <c r="G90" s="1" t="s">
        <v>392</v>
      </c>
      <c r="H90" s="1" t="s">
        <v>233</v>
      </c>
      <c r="I90" s="1">
        <v>9.5</v>
      </c>
      <c r="J90" s="1">
        <v>7.2</v>
      </c>
      <c r="K90" s="1">
        <v>8.5</v>
      </c>
      <c r="L90" s="1">
        <v>33</v>
      </c>
      <c r="M90" s="1">
        <v>199</v>
      </c>
      <c r="N90" s="1">
        <v>6</v>
      </c>
      <c r="O90" s="1">
        <v>7</v>
      </c>
      <c r="P90" s="2">
        <v>29060</v>
      </c>
    </row>
    <row r="91" spans="1:16" ht="15.75" customHeight="1">
      <c r="A91" s="1">
        <v>2022</v>
      </c>
      <c r="B91" s="1" t="s">
        <v>612</v>
      </c>
      <c r="C91" s="1" t="s">
        <v>679</v>
      </c>
      <c r="D91" s="1" t="s">
        <v>162</v>
      </c>
      <c r="E91" s="1">
        <v>2.5</v>
      </c>
      <c r="F91" s="1">
        <v>4</v>
      </c>
      <c r="G91" s="1" t="s">
        <v>392</v>
      </c>
      <c r="H91" s="1" t="s">
        <v>233</v>
      </c>
      <c r="I91" s="1">
        <v>10.1</v>
      </c>
      <c r="J91" s="1">
        <v>7.3</v>
      </c>
      <c r="K91" s="1">
        <v>8.8000000000000007</v>
      </c>
      <c r="L91" s="1">
        <v>32</v>
      </c>
      <c r="M91" s="1">
        <v>207</v>
      </c>
      <c r="N91" s="1">
        <v>6</v>
      </c>
      <c r="O91" s="1">
        <v>5</v>
      </c>
      <c r="P91" s="2">
        <v>31750</v>
      </c>
    </row>
    <row r="92" spans="1:16" ht="15.75" customHeight="1">
      <c r="A92" s="1">
        <v>2022</v>
      </c>
      <c r="B92" s="1" t="s">
        <v>612</v>
      </c>
      <c r="C92" s="1" t="s">
        <v>769</v>
      </c>
      <c r="D92" s="1" t="s">
        <v>69</v>
      </c>
      <c r="E92" s="1">
        <v>2</v>
      </c>
      <c r="F92" s="1">
        <v>4</v>
      </c>
      <c r="G92" s="1" t="s">
        <v>392</v>
      </c>
      <c r="H92" s="1" t="s">
        <v>233</v>
      </c>
      <c r="I92" s="1">
        <v>8.6</v>
      </c>
      <c r="J92" s="1">
        <v>6.7</v>
      </c>
      <c r="K92" s="1">
        <v>7.7</v>
      </c>
      <c r="L92" s="1">
        <v>37</v>
      </c>
      <c r="M92" s="1">
        <v>181</v>
      </c>
      <c r="N92" s="1">
        <v>7</v>
      </c>
      <c r="O92" s="1">
        <v>7</v>
      </c>
      <c r="P92" s="2">
        <v>25690</v>
      </c>
    </row>
    <row r="93" spans="1:16" ht="15.75" customHeight="1">
      <c r="A93" s="1">
        <v>2022</v>
      </c>
      <c r="B93" s="1" t="s">
        <v>612</v>
      </c>
      <c r="C93" s="1" t="s">
        <v>738</v>
      </c>
      <c r="D93" s="1" t="s">
        <v>69</v>
      </c>
      <c r="E93" s="1">
        <v>2</v>
      </c>
      <c r="F93" s="1">
        <v>4</v>
      </c>
      <c r="G93" s="1" t="s">
        <v>84</v>
      </c>
      <c r="H93" s="1" t="s">
        <v>233</v>
      </c>
      <c r="I93" s="1">
        <v>8.6999999999999993</v>
      </c>
      <c r="J93" s="1">
        <v>6.6</v>
      </c>
      <c r="K93" s="1">
        <v>7.8</v>
      </c>
      <c r="L93" s="1">
        <v>36</v>
      </c>
      <c r="M93" s="1">
        <v>181</v>
      </c>
      <c r="N93" s="1">
        <v>6</v>
      </c>
      <c r="O93" s="1">
        <v>7</v>
      </c>
      <c r="P93" s="2">
        <v>27390</v>
      </c>
    </row>
    <row r="94" spans="1:16" ht="15.75" customHeight="1">
      <c r="A94" s="1">
        <v>2022</v>
      </c>
      <c r="B94" s="1" t="s">
        <v>612</v>
      </c>
      <c r="C94" s="1" t="s">
        <v>769</v>
      </c>
      <c r="D94" s="1" t="s">
        <v>69</v>
      </c>
      <c r="E94" s="1">
        <v>2.5</v>
      </c>
      <c r="F94" s="1">
        <v>4</v>
      </c>
      <c r="G94" s="1" t="s">
        <v>392</v>
      </c>
      <c r="H94" s="1" t="s">
        <v>233</v>
      </c>
      <c r="I94" s="1">
        <v>9.1</v>
      </c>
      <c r="J94" s="1">
        <v>6.8</v>
      </c>
      <c r="K94" s="1">
        <v>8.1</v>
      </c>
      <c r="L94" s="1">
        <v>35</v>
      </c>
      <c r="M94" s="1">
        <v>190</v>
      </c>
      <c r="N94" s="1">
        <v>6</v>
      </c>
      <c r="O94" s="1">
        <v>7</v>
      </c>
      <c r="P94" s="2">
        <v>25690</v>
      </c>
    </row>
    <row r="95" spans="1:16" ht="15.75" customHeight="1">
      <c r="A95" s="1">
        <v>2022</v>
      </c>
      <c r="B95" s="1" t="s">
        <v>612</v>
      </c>
      <c r="C95" s="1" t="s">
        <v>738</v>
      </c>
      <c r="D95" s="1" t="s">
        <v>69</v>
      </c>
      <c r="E95" s="1">
        <v>2.5</v>
      </c>
      <c r="F95" s="1">
        <v>4</v>
      </c>
      <c r="G95" s="1" t="s">
        <v>84</v>
      </c>
      <c r="H95" s="1" t="s">
        <v>233</v>
      </c>
      <c r="I95" s="1">
        <v>9.6</v>
      </c>
      <c r="J95" s="1">
        <v>7.1</v>
      </c>
      <c r="K95" s="1">
        <v>8.4</v>
      </c>
      <c r="L95" s="1">
        <v>34</v>
      </c>
      <c r="M95" s="1">
        <v>198</v>
      </c>
      <c r="N95" s="1">
        <v>6</v>
      </c>
      <c r="O95" s="1">
        <v>7</v>
      </c>
      <c r="P95" s="2">
        <v>27390</v>
      </c>
    </row>
    <row r="96" spans="1:16" ht="15.75" customHeight="1">
      <c r="A96" s="1">
        <v>2022</v>
      </c>
      <c r="B96" s="1" t="s">
        <v>612</v>
      </c>
      <c r="C96" s="1" t="s">
        <v>695</v>
      </c>
      <c r="D96" s="1" t="s">
        <v>69</v>
      </c>
      <c r="E96" s="1">
        <v>2.5</v>
      </c>
      <c r="F96" s="1">
        <v>4</v>
      </c>
      <c r="G96" s="1" t="s">
        <v>392</v>
      </c>
      <c r="H96" s="1" t="s">
        <v>233</v>
      </c>
      <c r="I96" s="1">
        <v>9.5</v>
      </c>
      <c r="J96" s="1">
        <v>7.4</v>
      </c>
      <c r="K96" s="1">
        <v>8.6</v>
      </c>
      <c r="L96" s="1">
        <v>33</v>
      </c>
      <c r="M96" s="1">
        <v>200</v>
      </c>
      <c r="N96" s="1">
        <v>6</v>
      </c>
      <c r="O96" s="1">
        <v>7</v>
      </c>
      <c r="P96" s="2">
        <v>30350</v>
      </c>
    </row>
    <row r="97" spans="1:16" ht="15.75" customHeight="1">
      <c r="A97" s="1">
        <v>2022</v>
      </c>
      <c r="B97" s="1" t="s">
        <v>612</v>
      </c>
      <c r="C97" s="1" t="s">
        <v>666</v>
      </c>
      <c r="D97" s="1" t="s">
        <v>69</v>
      </c>
      <c r="E97" s="1">
        <v>2.5</v>
      </c>
      <c r="F97" s="1">
        <v>4</v>
      </c>
      <c r="G97" s="1" t="s">
        <v>392</v>
      </c>
      <c r="H97" s="1" t="s">
        <v>233</v>
      </c>
      <c r="I97" s="1">
        <v>10.1</v>
      </c>
      <c r="J97" s="1">
        <v>7.5</v>
      </c>
      <c r="K97" s="1">
        <v>8.9</v>
      </c>
      <c r="L97" s="1">
        <v>32</v>
      </c>
      <c r="M97" s="1">
        <v>209</v>
      </c>
      <c r="N97" s="1">
        <v>5</v>
      </c>
      <c r="O97" s="1">
        <v>5</v>
      </c>
      <c r="P97" s="2">
        <v>32950</v>
      </c>
    </row>
    <row r="98" spans="1:16" ht="15.75" customHeight="1">
      <c r="A98" s="1">
        <v>2022</v>
      </c>
      <c r="B98" s="1" t="s">
        <v>70</v>
      </c>
      <c r="C98" s="1" t="s">
        <v>621</v>
      </c>
      <c r="D98" s="1" t="s">
        <v>48</v>
      </c>
      <c r="E98" s="1">
        <v>2</v>
      </c>
      <c r="F98" s="1">
        <v>4</v>
      </c>
      <c r="G98" s="1" t="s">
        <v>21</v>
      </c>
      <c r="H98" s="1" t="s">
        <v>22</v>
      </c>
      <c r="I98" s="1">
        <v>9.5</v>
      </c>
      <c r="J98" s="1">
        <v>6.8</v>
      </c>
      <c r="K98" s="1">
        <v>8.3000000000000007</v>
      </c>
      <c r="L98" s="1">
        <v>34</v>
      </c>
      <c r="M98" s="1">
        <v>194</v>
      </c>
      <c r="N98" s="1">
        <v>6</v>
      </c>
      <c r="O98" s="1">
        <v>5</v>
      </c>
      <c r="P98" s="2">
        <v>35950</v>
      </c>
    </row>
    <row r="99" spans="1:16" ht="15.75" customHeight="1">
      <c r="A99" s="1">
        <v>2022</v>
      </c>
      <c r="B99" s="1" t="s">
        <v>70</v>
      </c>
      <c r="C99" s="1" t="s">
        <v>485</v>
      </c>
      <c r="D99" s="1" t="s">
        <v>385</v>
      </c>
      <c r="E99" s="1">
        <v>2</v>
      </c>
      <c r="F99" s="1">
        <v>4</v>
      </c>
      <c r="G99" s="1" t="s">
        <v>21</v>
      </c>
      <c r="H99" s="1" t="s">
        <v>22</v>
      </c>
      <c r="I99" s="1">
        <v>10</v>
      </c>
      <c r="J99" s="1">
        <v>7</v>
      </c>
      <c r="K99" s="1">
        <v>8.6999999999999993</v>
      </c>
      <c r="L99" s="1">
        <v>32</v>
      </c>
      <c r="M99" s="1">
        <v>202</v>
      </c>
      <c r="N99" s="1">
        <v>6</v>
      </c>
      <c r="O99" s="1">
        <v>5</v>
      </c>
      <c r="P99" s="2">
        <v>46080</v>
      </c>
    </row>
    <row r="100" spans="1:16" ht="15.75" customHeight="1">
      <c r="A100" s="1">
        <v>2022</v>
      </c>
      <c r="B100" s="1" t="s">
        <v>70</v>
      </c>
      <c r="C100" s="1" t="s">
        <v>492</v>
      </c>
      <c r="D100" s="1" t="s">
        <v>48</v>
      </c>
      <c r="E100" s="1">
        <v>2</v>
      </c>
      <c r="F100" s="1">
        <v>4</v>
      </c>
      <c r="G100" s="1" t="s">
        <v>21</v>
      </c>
      <c r="H100" s="1" t="s">
        <v>22</v>
      </c>
      <c r="I100" s="1">
        <v>10.8</v>
      </c>
      <c r="J100" s="1">
        <v>7.9</v>
      </c>
      <c r="K100" s="1">
        <v>9.5</v>
      </c>
      <c r="L100" s="1">
        <v>30</v>
      </c>
      <c r="M100" s="1">
        <v>221</v>
      </c>
      <c r="N100" s="1">
        <v>5</v>
      </c>
      <c r="O100" s="1">
        <v>5</v>
      </c>
      <c r="P100" s="2">
        <v>45850</v>
      </c>
    </row>
    <row r="101" spans="1:16" ht="15.75" customHeight="1">
      <c r="A101" s="1">
        <v>2022</v>
      </c>
      <c r="B101" s="1" t="s">
        <v>70</v>
      </c>
      <c r="C101" s="1" t="s">
        <v>400</v>
      </c>
      <c r="D101" s="1" t="s">
        <v>385</v>
      </c>
      <c r="E101" s="1">
        <v>2</v>
      </c>
      <c r="F101" s="1">
        <v>4</v>
      </c>
      <c r="G101" s="1" t="s">
        <v>21</v>
      </c>
      <c r="H101" s="1" t="s">
        <v>22</v>
      </c>
      <c r="I101" s="1">
        <v>10.8</v>
      </c>
      <c r="J101" s="1">
        <v>7.8</v>
      </c>
      <c r="K101" s="1">
        <v>9.4</v>
      </c>
      <c r="L101" s="1">
        <v>30</v>
      </c>
      <c r="M101" s="1">
        <v>221</v>
      </c>
      <c r="N101" s="1">
        <v>5</v>
      </c>
      <c r="O101" s="1">
        <v>5</v>
      </c>
      <c r="P101" s="2">
        <v>55295</v>
      </c>
    </row>
    <row r="102" spans="1:16" ht="15.75" customHeight="1">
      <c r="A102" s="1">
        <v>2022</v>
      </c>
      <c r="B102" s="1" t="s">
        <v>70</v>
      </c>
      <c r="C102" s="1" t="s">
        <v>456</v>
      </c>
      <c r="D102" s="1" t="s">
        <v>385</v>
      </c>
      <c r="E102" s="1">
        <v>2</v>
      </c>
      <c r="F102" s="1">
        <v>4</v>
      </c>
      <c r="G102" s="1" t="s">
        <v>49</v>
      </c>
      <c r="H102" s="1" t="s">
        <v>22</v>
      </c>
      <c r="I102" s="1">
        <v>11</v>
      </c>
      <c r="J102" s="1">
        <v>8.4</v>
      </c>
      <c r="K102" s="1">
        <v>9.8000000000000007</v>
      </c>
      <c r="L102" s="1">
        <v>29</v>
      </c>
      <c r="M102" s="1">
        <v>230</v>
      </c>
      <c r="N102" s="1">
        <v>5</v>
      </c>
      <c r="O102" s="1">
        <v>5</v>
      </c>
      <c r="P102" s="2">
        <v>49500</v>
      </c>
    </row>
    <row r="103" spans="1:16" ht="15.75" customHeight="1">
      <c r="A103" s="1">
        <v>2022</v>
      </c>
      <c r="B103" s="1" t="s">
        <v>70</v>
      </c>
      <c r="C103" s="1" t="s">
        <v>384</v>
      </c>
      <c r="D103" s="1" t="s">
        <v>385</v>
      </c>
      <c r="E103" s="1">
        <v>2</v>
      </c>
      <c r="F103" s="1">
        <v>4</v>
      </c>
      <c r="G103" s="1" t="s">
        <v>49</v>
      </c>
      <c r="H103" s="1" t="s">
        <v>22</v>
      </c>
      <c r="I103" s="1">
        <v>12.3</v>
      </c>
      <c r="J103" s="1">
        <v>9.6</v>
      </c>
      <c r="K103" s="1">
        <v>11.1</v>
      </c>
      <c r="L103" s="1">
        <v>25</v>
      </c>
      <c r="M103" s="1">
        <v>260</v>
      </c>
      <c r="N103" s="1">
        <v>4</v>
      </c>
      <c r="O103" s="1">
        <v>3</v>
      </c>
      <c r="P103" s="2">
        <v>56650</v>
      </c>
    </row>
    <row r="104" spans="1:16" ht="15.75" customHeight="1">
      <c r="A104" s="1">
        <v>2022</v>
      </c>
      <c r="B104" s="1" t="s">
        <v>70</v>
      </c>
      <c r="C104" s="1" t="s">
        <v>575</v>
      </c>
      <c r="D104" s="1" t="s">
        <v>236</v>
      </c>
      <c r="E104" s="1">
        <v>2</v>
      </c>
      <c r="F104" s="1">
        <v>4</v>
      </c>
      <c r="G104" s="1" t="s">
        <v>49</v>
      </c>
      <c r="H104" s="1" t="s">
        <v>22</v>
      </c>
      <c r="I104" s="1">
        <v>10.3</v>
      </c>
      <c r="J104" s="1">
        <v>7.3</v>
      </c>
      <c r="K104" s="1">
        <v>9</v>
      </c>
      <c r="L104" s="1">
        <v>31</v>
      </c>
      <c r="M104" s="1">
        <v>210</v>
      </c>
      <c r="N104" s="1">
        <v>5</v>
      </c>
      <c r="O104" s="1">
        <v>5</v>
      </c>
      <c r="P104" s="2">
        <v>39500</v>
      </c>
    </row>
    <row r="105" spans="1:16" ht="15.75" customHeight="1">
      <c r="A105" s="1">
        <v>2022</v>
      </c>
      <c r="B105" s="1" t="s">
        <v>522</v>
      </c>
      <c r="C105" s="1" t="s">
        <v>784</v>
      </c>
      <c r="D105" s="1" t="s">
        <v>48</v>
      </c>
      <c r="E105" s="1">
        <v>1.5</v>
      </c>
      <c r="F105" s="1">
        <v>3</v>
      </c>
      <c r="G105" s="1" t="s">
        <v>21</v>
      </c>
      <c r="H105" s="1" t="s">
        <v>22</v>
      </c>
      <c r="I105" s="1">
        <v>8.1999999999999993</v>
      </c>
      <c r="J105" s="1">
        <v>6.2</v>
      </c>
      <c r="K105" s="1">
        <v>7.3</v>
      </c>
      <c r="L105" s="1">
        <v>39</v>
      </c>
      <c r="M105" s="1">
        <v>170</v>
      </c>
      <c r="N105" s="1">
        <v>7</v>
      </c>
      <c r="O105" s="1">
        <v>7</v>
      </c>
      <c r="P105" s="2">
        <v>24490</v>
      </c>
    </row>
    <row r="106" spans="1:16" ht="15.75" customHeight="1">
      <c r="A106" s="1">
        <v>2022</v>
      </c>
      <c r="B106" s="1" t="s">
        <v>522</v>
      </c>
      <c r="C106" s="1" t="s">
        <v>784</v>
      </c>
      <c r="D106" s="1" t="s">
        <v>48</v>
      </c>
      <c r="E106" s="1">
        <v>1.5</v>
      </c>
      <c r="F106" s="1">
        <v>3</v>
      </c>
      <c r="G106" s="1" t="s">
        <v>84</v>
      </c>
      <c r="H106" s="1" t="s">
        <v>22</v>
      </c>
      <c r="I106" s="1">
        <v>8.6999999999999993</v>
      </c>
      <c r="J106" s="1">
        <v>6.3</v>
      </c>
      <c r="K106" s="1">
        <v>7.6</v>
      </c>
      <c r="L106" s="1">
        <v>37</v>
      </c>
      <c r="M106" s="1">
        <v>177</v>
      </c>
      <c r="N106" s="1">
        <v>7</v>
      </c>
      <c r="O106" s="1">
        <v>7</v>
      </c>
      <c r="P106" s="2">
        <v>24490</v>
      </c>
    </row>
    <row r="107" spans="1:16" ht="15.75" customHeight="1">
      <c r="A107" s="1">
        <v>2022</v>
      </c>
      <c r="B107" s="1" t="s">
        <v>522</v>
      </c>
      <c r="C107" s="1" t="s">
        <v>739</v>
      </c>
      <c r="D107" s="1" t="s">
        <v>48</v>
      </c>
      <c r="E107" s="1">
        <v>1.5</v>
      </c>
      <c r="F107" s="1">
        <v>3</v>
      </c>
      <c r="G107" s="1" t="s">
        <v>21</v>
      </c>
      <c r="H107" s="1" t="s">
        <v>22</v>
      </c>
      <c r="I107" s="1">
        <v>8.1999999999999993</v>
      </c>
      <c r="J107" s="1">
        <v>6.2</v>
      </c>
      <c r="K107" s="1">
        <v>7.3</v>
      </c>
      <c r="L107" s="1">
        <v>39</v>
      </c>
      <c r="M107" s="1">
        <v>170</v>
      </c>
      <c r="N107" s="1">
        <v>7</v>
      </c>
      <c r="O107" s="1">
        <v>7</v>
      </c>
      <c r="P107" s="2">
        <v>27390</v>
      </c>
    </row>
    <row r="108" spans="1:16" ht="15.75" customHeight="1">
      <c r="A108" s="1">
        <v>2022</v>
      </c>
      <c r="B108" s="1" t="s">
        <v>522</v>
      </c>
      <c r="C108" s="1" t="s">
        <v>739</v>
      </c>
      <c r="D108" s="1" t="s">
        <v>48</v>
      </c>
      <c r="E108" s="1">
        <v>1.5</v>
      </c>
      <c r="F108" s="1">
        <v>3</v>
      </c>
      <c r="G108" s="1" t="s">
        <v>84</v>
      </c>
      <c r="H108" s="1" t="s">
        <v>22</v>
      </c>
      <c r="I108" s="1">
        <v>8.6999999999999993</v>
      </c>
      <c r="J108" s="1">
        <v>6.3</v>
      </c>
      <c r="K108" s="1">
        <v>7.6</v>
      </c>
      <c r="L108" s="1">
        <v>37</v>
      </c>
      <c r="M108" s="1">
        <v>177</v>
      </c>
      <c r="N108" s="1">
        <v>7</v>
      </c>
      <c r="O108" s="1">
        <v>7</v>
      </c>
      <c r="P108" s="2">
        <v>27390</v>
      </c>
    </row>
    <row r="109" spans="1:16" ht="15.75" customHeight="1">
      <c r="A109" s="1">
        <v>2022</v>
      </c>
      <c r="B109" s="1" t="s">
        <v>522</v>
      </c>
      <c r="C109" s="1" t="s">
        <v>688</v>
      </c>
      <c r="D109" s="1" t="s">
        <v>44</v>
      </c>
      <c r="E109" s="1">
        <v>1.5</v>
      </c>
      <c r="F109" s="1">
        <v>3</v>
      </c>
      <c r="G109" s="1" t="s">
        <v>21</v>
      </c>
      <c r="H109" s="1" t="s">
        <v>22</v>
      </c>
      <c r="I109" s="1">
        <v>8.1999999999999993</v>
      </c>
      <c r="J109" s="1">
        <v>6.2</v>
      </c>
      <c r="K109" s="1">
        <v>7.3</v>
      </c>
      <c r="L109" s="1">
        <v>39</v>
      </c>
      <c r="M109" s="1">
        <v>170</v>
      </c>
      <c r="N109" s="1">
        <v>7</v>
      </c>
      <c r="O109" s="1">
        <v>7</v>
      </c>
      <c r="P109" s="2">
        <v>31090</v>
      </c>
    </row>
    <row r="110" spans="1:16" ht="15.75" customHeight="1">
      <c r="A110" s="1">
        <v>2022</v>
      </c>
      <c r="B110" s="1" t="s">
        <v>522</v>
      </c>
      <c r="C110" s="1" t="s">
        <v>688</v>
      </c>
      <c r="D110" s="1" t="s">
        <v>44</v>
      </c>
      <c r="E110" s="1">
        <v>1.5</v>
      </c>
      <c r="F110" s="1">
        <v>3</v>
      </c>
      <c r="G110" s="1" t="s">
        <v>84</v>
      </c>
      <c r="H110" s="1" t="s">
        <v>22</v>
      </c>
      <c r="I110" s="1">
        <v>8.6999999999999993</v>
      </c>
      <c r="J110" s="1">
        <v>6.3</v>
      </c>
      <c r="K110" s="1">
        <v>7.6</v>
      </c>
      <c r="L110" s="1">
        <v>37</v>
      </c>
      <c r="M110" s="1">
        <v>177</v>
      </c>
      <c r="N110" s="1">
        <v>7</v>
      </c>
      <c r="O110" s="1">
        <v>7</v>
      </c>
      <c r="P110" s="2">
        <v>31090</v>
      </c>
    </row>
    <row r="111" spans="1:16" ht="15.75" customHeight="1">
      <c r="A111" s="1">
        <v>2022</v>
      </c>
      <c r="B111" s="1" t="s">
        <v>522</v>
      </c>
      <c r="C111" s="1" t="s">
        <v>655</v>
      </c>
      <c r="D111" s="1" t="s">
        <v>69</v>
      </c>
      <c r="E111" s="1">
        <v>1.5</v>
      </c>
      <c r="F111" s="1">
        <v>3</v>
      </c>
      <c r="G111" s="1" t="s">
        <v>31</v>
      </c>
      <c r="H111" s="1" t="s">
        <v>22</v>
      </c>
      <c r="I111" s="1">
        <v>10.199999999999999</v>
      </c>
      <c r="J111" s="1">
        <v>7.7</v>
      </c>
      <c r="K111" s="1">
        <v>9.1</v>
      </c>
      <c r="L111" s="1">
        <v>31</v>
      </c>
      <c r="M111" s="1">
        <v>211</v>
      </c>
      <c r="N111" s="1">
        <v>5</v>
      </c>
      <c r="O111" s="1">
        <v>7</v>
      </c>
      <c r="P111" s="2">
        <v>33490</v>
      </c>
    </row>
    <row r="112" spans="1:16" ht="15.75" customHeight="1">
      <c r="A112" s="1">
        <v>2022</v>
      </c>
      <c r="B112" s="1" t="s">
        <v>522</v>
      </c>
      <c r="C112" s="1" t="s">
        <v>719</v>
      </c>
      <c r="D112" s="1" t="s">
        <v>48</v>
      </c>
      <c r="E112" s="1">
        <v>2</v>
      </c>
      <c r="F112" s="1">
        <v>4</v>
      </c>
      <c r="G112" s="1" t="s">
        <v>21</v>
      </c>
      <c r="H112" s="1" t="s">
        <v>22</v>
      </c>
      <c r="I112" s="1">
        <v>8.5</v>
      </c>
      <c r="J112" s="1">
        <v>6.2</v>
      </c>
      <c r="K112" s="1">
        <v>7.5</v>
      </c>
      <c r="L112" s="1">
        <v>38</v>
      </c>
      <c r="M112" s="1">
        <v>174</v>
      </c>
      <c r="N112" s="1">
        <v>7</v>
      </c>
      <c r="O112" s="1">
        <v>7</v>
      </c>
      <c r="P112" s="2">
        <v>28790</v>
      </c>
    </row>
    <row r="113" spans="1:16" ht="15.75" customHeight="1">
      <c r="A113" s="1">
        <v>2022</v>
      </c>
      <c r="B113" s="1" t="s">
        <v>522</v>
      </c>
      <c r="C113" s="1" t="s">
        <v>719</v>
      </c>
      <c r="D113" s="1" t="s">
        <v>48</v>
      </c>
      <c r="E113" s="1">
        <v>2</v>
      </c>
      <c r="F113" s="1">
        <v>4</v>
      </c>
      <c r="G113" s="1" t="s">
        <v>84</v>
      </c>
      <c r="H113" s="1" t="s">
        <v>22</v>
      </c>
      <c r="I113" s="1">
        <v>10.5</v>
      </c>
      <c r="J113" s="1">
        <v>7.3</v>
      </c>
      <c r="K113" s="1">
        <v>9.1</v>
      </c>
      <c r="L113" s="1">
        <v>31</v>
      </c>
      <c r="M113" s="1">
        <v>211</v>
      </c>
      <c r="N113" s="1">
        <v>5</v>
      </c>
      <c r="O113" s="1">
        <v>7</v>
      </c>
      <c r="P113" s="2">
        <v>28790</v>
      </c>
    </row>
    <row r="114" spans="1:16" ht="15.75" customHeight="1">
      <c r="A114" s="1">
        <v>2022</v>
      </c>
      <c r="B114" s="1" t="s">
        <v>522</v>
      </c>
      <c r="C114" s="1" t="s">
        <v>676</v>
      </c>
      <c r="D114" s="1" t="s">
        <v>48</v>
      </c>
      <c r="E114" s="1">
        <v>2</v>
      </c>
      <c r="F114" s="1">
        <v>4</v>
      </c>
      <c r="G114" s="1" t="s">
        <v>21</v>
      </c>
      <c r="H114" s="1" t="s">
        <v>22</v>
      </c>
      <c r="I114" s="1">
        <v>8.5</v>
      </c>
      <c r="J114" s="1">
        <v>6.2</v>
      </c>
      <c r="K114" s="1">
        <v>7.5</v>
      </c>
      <c r="L114" s="1">
        <v>38</v>
      </c>
      <c r="M114" s="1">
        <v>174</v>
      </c>
      <c r="N114" s="1">
        <v>7</v>
      </c>
      <c r="O114" s="1">
        <v>7</v>
      </c>
      <c r="P114" s="2">
        <v>31990</v>
      </c>
    </row>
    <row r="115" spans="1:16" ht="15.75" customHeight="1">
      <c r="A115" s="1">
        <v>2022</v>
      </c>
      <c r="B115" s="1" t="s">
        <v>522</v>
      </c>
      <c r="C115" s="1" t="s">
        <v>676</v>
      </c>
      <c r="D115" s="1" t="s">
        <v>48</v>
      </c>
      <c r="E115" s="1">
        <v>2</v>
      </c>
      <c r="F115" s="1">
        <v>4</v>
      </c>
      <c r="G115" s="1" t="s">
        <v>84</v>
      </c>
      <c r="H115" s="1" t="s">
        <v>22</v>
      </c>
      <c r="I115" s="1">
        <v>10.5</v>
      </c>
      <c r="J115" s="1">
        <v>7.3</v>
      </c>
      <c r="K115" s="1">
        <v>9.1</v>
      </c>
      <c r="L115" s="1">
        <v>31</v>
      </c>
      <c r="M115" s="1">
        <v>211</v>
      </c>
      <c r="N115" s="1">
        <v>5</v>
      </c>
      <c r="O115" s="1">
        <v>7</v>
      </c>
      <c r="P115" s="2">
        <v>31990</v>
      </c>
    </row>
    <row r="116" spans="1:16" ht="15.75" customHeight="1">
      <c r="A116" s="1">
        <v>2022</v>
      </c>
      <c r="B116" s="1" t="s">
        <v>522</v>
      </c>
      <c r="C116" s="1" t="s">
        <v>647</v>
      </c>
      <c r="D116" s="1" t="s">
        <v>69</v>
      </c>
      <c r="E116" s="1">
        <v>2</v>
      </c>
      <c r="F116" s="1">
        <v>4</v>
      </c>
      <c r="G116" s="1" t="s">
        <v>31</v>
      </c>
      <c r="H116" s="1" t="s">
        <v>22</v>
      </c>
      <c r="I116" s="1">
        <v>10.199999999999999</v>
      </c>
      <c r="J116" s="1">
        <v>7.4</v>
      </c>
      <c r="K116" s="1">
        <v>8.9</v>
      </c>
      <c r="L116" s="1">
        <v>32</v>
      </c>
      <c r="M116" s="1">
        <v>207</v>
      </c>
      <c r="N116" s="1">
        <v>6</v>
      </c>
      <c r="O116" s="1">
        <v>7</v>
      </c>
      <c r="P116" s="2">
        <v>33990</v>
      </c>
    </row>
    <row r="117" spans="1:16" ht="15.75" customHeight="1">
      <c r="A117" s="1">
        <v>2022</v>
      </c>
      <c r="B117" s="1" t="s">
        <v>522</v>
      </c>
      <c r="C117" s="1" t="s">
        <v>634</v>
      </c>
      <c r="D117" s="1" t="s">
        <v>44</v>
      </c>
      <c r="E117" s="1">
        <v>2</v>
      </c>
      <c r="F117" s="1">
        <v>4</v>
      </c>
      <c r="G117" s="1" t="s">
        <v>21</v>
      </c>
      <c r="H117" s="1" t="s">
        <v>22</v>
      </c>
      <c r="I117" s="1">
        <v>8.8000000000000007</v>
      </c>
      <c r="J117" s="1">
        <v>6.5</v>
      </c>
      <c r="K117" s="1">
        <v>7.8</v>
      </c>
      <c r="L117" s="1">
        <v>36</v>
      </c>
      <c r="M117" s="1">
        <v>182</v>
      </c>
      <c r="N117" s="1">
        <v>6</v>
      </c>
      <c r="O117" s="1">
        <v>7</v>
      </c>
      <c r="P117" s="2">
        <v>35390</v>
      </c>
    </row>
    <row r="118" spans="1:16" ht="15.75" customHeight="1">
      <c r="A118" s="1">
        <v>2022</v>
      </c>
      <c r="B118" s="1" t="s">
        <v>522</v>
      </c>
      <c r="C118" s="1" t="s">
        <v>634</v>
      </c>
      <c r="D118" s="1" t="s">
        <v>44</v>
      </c>
      <c r="E118" s="1">
        <v>2</v>
      </c>
      <c r="F118" s="1">
        <v>4</v>
      </c>
      <c r="G118" s="1" t="s">
        <v>84</v>
      </c>
      <c r="H118" s="1" t="s">
        <v>22</v>
      </c>
      <c r="I118" s="1">
        <v>10.1</v>
      </c>
      <c r="J118" s="1">
        <v>7.1</v>
      </c>
      <c r="K118" s="1">
        <v>8.8000000000000007</v>
      </c>
      <c r="L118" s="1">
        <v>32</v>
      </c>
      <c r="M118" s="1">
        <v>205</v>
      </c>
      <c r="N118" s="1">
        <v>6</v>
      </c>
      <c r="O118" s="1">
        <v>7</v>
      </c>
      <c r="P118" s="2">
        <v>35390</v>
      </c>
    </row>
    <row r="119" spans="1:16" ht="15.75" customHeight="1">
      <c r="A119" s="1">
        <v>2022</v>
      </c>
      <c r="B119" s="1" t="s">
        <v>522</v>
      </c>
      <c r="C119" s="1" t="s">
        <v>616</v>
      </c>
      <c r="D119" s="1" t="s">
        <v>69</v>
      </c>
      <c r="E119" s="1">
        <v>2</v>
      </c>
      <c r="F119" s="1">
        <v>4</v>
      </c>
      <c r="G119" s="1" t="s">
        <v>31</v>
      </c>
      <c r="H119" s="1" t="s">
        <v>22</v>
      </c>
      <c r="I119" s="1">
        <v>10.4</v>
      </c>
      <c r="J119" s="1">
        <v>7.5</v>
      </c>
      <c r="K119" s="1">
        <v>9.1</v>
      </c>
      <c r="L119" s="1">
        <v>31</v>
      </c>
      <c r="M119" s="1">
        <v>212</v>
      </c>
      <c r="N119" s="1">
        <v>5</v>
      </c>
      <c r="O119" s="1">
        <v>7</v>
      </c>
      <c r="P119" s="2">
        <v>36490</v>
      </c>
    </row>
    <row r="120" spans="1:16" ht="15.75" customHeight="1">
      <c r="A120" s="1">
        <v>2022</v>
      </c>
      <c r="B120" s="1" t="s">
        <v>522</v>
      </c>
      <c r="C120" s="1" t="s">
        <v>625</v>
      </c>
      <c r="D120" s="1" t="s">
        <v>48</v>
      </c>
      <c r="E120" s="1">
        <v>2</v>
      </c>
      <c r="F120" s="1">
        <v>4</v>
      </c>
      <c r="G120" s="1" t="s">
        <v>31</v>
      </c>
      <c r="H120" s="1" t="s">
        <v>22</v>
      </c>
      <c r="I120" s="1">
        <v>9.3000000000000007</v>
      </c>
      <c r="J120" s="1">
        <v>6.9</v>
      </c>
      <c r="K120" s="1">
        <v>8.1999999999999993</v>
      </c>
      <c r="L120" s="1">
        <v>34</v>
      </c>
      <c r="M120" s="1">
        <v>191</v>
      </c>
      <c r="N120" s="1">
        <v>6</v>
      </c>
      <c r="O120" s="1">
        <v>7</v>
      </c>
      <c r="P120" s="2">
        <v>35940</v>
      </c>
    </row>
    <row r="121" spans="1:16" ht="15.75" customHeight="1">
      <c r="A121" s="1">
        <v>2022</v>
      </c>
      <c r="B121" s="1" t="s">
        <v>522</v>
      </c>
      <c r="C121" s="1" t="s">
        <v>625</v>
      </c>
      <c r="D121" s="1" t="s">
        <v>48</v>
      </c>
      <c r="E121" s="1">
        <v>2</v>
      </c>
      <c r="F121" s="1">
        <v>4</v>
      </c>
      <c r="G121" s="1" t="s">
        <v>84</v>
      </c>
      <c r="H121" s="1" t="s">
        <v>22</v>
      </c>
      <c r="I121" s="1">
        <v>10.5</v>
      </c>
      <c r="J121" s="1">
        <v>7.3</v>
      </c>
      <c r="K121" s="1">
        <v>9.1</v>
      </c>
      <c r="L121" s="1">
        <v>31</v>
      </c>
      <c r="M121" s="1">
        <v>211</v>
      </c>
      <c r="N121" s="1">
        <v>5</v>
      </c>
      <c r="O121" s="1">
        <v>7</v>
      </c>
      <c r="P121" s="2">
        <v>35940</v>
      </c>
    </row>
    <row r="122" spans="1:16" ht="15.75" customHeight="1">
      <c r="A122" s="1">
        <v>2022</v>
      </c>
      <c r="B122" s="1" t="s">
        <v>522</v>
      </c>
      <c r="C122" s="1" t="s">
        <v>552</v>
      </c>
      <c r="D122" s="1" t="s">
        <v>69</v>
      </c>
      <c r="E122" s="1">
        <v>2</v>
      </c>
      <c r="F122" s="1">
        <v>4</v>
      </c>
      <c r="G122" s="1" t="s">
        <v>31</v>
      </c>
      <c r="H122" s="1" t="s">
        <v>22</v>
      </c>
      <c r="I122" s="1">
        <v>10.1</v>
      </c>
      <c r="J122" s="1">
        <v>7.6</v>
      </c>
      <c r="K122" s="1">
        <v>9</v>
      </c>
      <c r="L122" s="1">
        <v>31</v>
      </c>
      <c r="M122" s="1">
        <v>210</v>
      </c>
      <c r="N122" s="1">
        <v>5</v>
      </c>
      <c r="O122" s="1">
        <v>3</v>
      </c>
      <c r="P122" s="2">
        <v>41590</v>
      </c>
    </row>
    <row r="123" spans="1:16" ht="15.75" customHeight="1">
      <c r="A123" s="1">
        <v>2022</v>
      </c>
      <c r="B123" s="1" t="s">
        <v>522</v>
      </c>
      <c r="C123" s="1" t="s">
        <v>523</v>
      </c>
      <c r="D123" s="1" t="s">
        <v>44</v>
      </c>
      <c r="E123" s="1">
        <v>2</v>
      </c>
      <c r="F123" s="1">
        <v>4</v>
      </c>
      <c r="G123" s="1" t="s">
        <v>31</v>
      </c>
      <c r="H123" s="1" t="s">
        <v>22</v>
      </c>
      <c r="I123" s="1">
        <v>9.6</v>
      </c>
      <c r="J123" s="1">
        <v>7.2</v>
      </c>
      <c r="K123" s="1">
        <v>8.5</v>
      </c>
      <c r="L123" s="1">
        <v>33</v>
      </c>
      <c r="M123" s="1">
        <v>198</v>
      </c>
      <c r="N123" s="1">
        <v>6</v>
      </c>
      <c r="O123" s="1">
        <v>7</v>
      </c>
      <c r="P123" s="2">
        <v>43640</v>
      </c>
    </row>
    <row r="124" spans="1:16" ht="15.75" customHeight="1">
      <c r="A124" s="1">
        <v>2022</v>
      </c>
      <c r="B124" s="1" t="s">
        <v>522</v>
      </c>
      <c r="C124" s="1" t="s">
        <v>526</v>
      </c>
      <c r="D124" s="1" t="s">
        <v>69</v>
      </c>
      <c r="E124" s="1">
        <v>2</v>
      </c>
      <c r="F124" s="1">
        <v>4</v>
      </c>
      <c r="G124" s="1" t="s">
        <v>31</v>
      </c>
      <c r="H124" s="1" t="s">
        <v>22</v>
      </c>
      <c r="I124" s="1">
        <v>10.4</v>
      </c>
      <c r="J124" s="1">
        <v>7.8</v>
      </c>
      <c r="K124" s="1">
        <v>9.1999999999999993</v>
      </c>
      <c r="L124" s="1">
        <v>31</v>
      </c>
      <c r="M124" s="1">
        <v>210</v>
      </c>
      <c r="N124" s="1">
        <v>5</v>
      </c>
      <c r="O124" s="1">
        <v>3</v>
      </c>
      <c r="P124" s="2">
        <v>43590</v>
      </c>
    </row>
    <row r="125" spans="1:16" ht="15.75" customHeight="1">
      <c r="A125" s="1">
        <v>2022</v>
      </c>
      <c r="B125" s="1" t="s">
        <v>664</v>
      </c>
      <c r="C125" s="1" t="s">
        <v>800</v>
      </c>
      <c r="D125" s="1" t="s">
        <v>236</v>
      </c>
      <c r="E125" s="1">
        <v>1.5</v>
      </c>
      <c r="F125" s="1">
        <v>4</v>
      </c>
      <c r="G125" s="1" t="s">
        <v>479</v>
      </c>
      <c r="H125" s="1" t="s">
        <v>233</v>
      </c>
      <c r="I125" s="1">
        <v>9.6</v>
      </c>
      <c r="J125" s="1">
        <v>8.9</v>
      </c>
      <c r="K125" s="1">
        <v>9.3000000000000007</v>
      </c>
      <c r="L125" s="1">
        <v>30</v>
      </c>
      <c r="M125" s="1">
        <v>216</v>
      </c>
      <c r="N125" s="1">
        <v>5</v>
      </c>
      <c r="O125" s="1">
        <v>5</v>
      </c>
      <c r="P125" s="2">
        <v>23695</v>
      </c>
    </row>
    <row r="126" spans="1:16" ht="15.75" customHeight="1">
      <c r="A126" s="1">
        <v>2022</v>
      </c>
      <c r="B126" s="1" t="s">
        <v>664</v>
      </c>
      <c r="C126" s="1" t="s">
        <v>846</v>
      </c>
      <c r="D126" s="1" t="s">
        <v>162</v>
      </c>
      <c r="E126" s="1">
        <v>1.2</v>
      </c>
      <c r="F126" s="1">
        <v>3</v>
      </c>
      <c r="G126" s="1" t="s">
        <v>469</v>
      </c>
      <c r="H126" s="1" t="s">
        <v>233</v>
      </c>
      <c r="I126" s="1">
        <v>6.6</v>
      </c>
      <c r="J126" s="1">
        <v>5.6</v>
      </c>
      <c r="K126" s="1">
        <v>6.2</v>
      </c>
      <c r="L126" s="1">
        <v>46</v>
      </c>
      <c r="M126" s="1">
        <v>143</v>
      </c>
      <c r="N126" s="1">
        <v>8</v>
      </c>
      <c r="O126" s="1">
        <v>5</v>
      </c>
      <c r="P126" s="2">
        <v>14645</v>
      </c>
    </row>
    <row r="127" spans="1:16" ht="15.75" customHeight="1">
      <c r="A127" s="1">
        <v>2022</v>
      </c>
      <c r="B127" s="1" t="s">
        <v>664</v>
      </c>
      <c r="C127" s="1" t="s">
        <v>846</v>
      </c>
      <c r="D127" s="1" t="s">
        <v>162</v>
      </c>
      <c r="E127" s="1">
        <v>1.2</v>
      </c>
      <c r="F127" s="1">
        <v>3</v>
      </c>
      <c r="G127" s="1" t="s">
        <v>802</v>
      </c>
      <c r="H127" s="1" t="s">
        <v>233</v>
      </c>
      <c r="I127" s="1">
        <v>7.1</v>
      </c>
      <c r="J127" s="1">
        <v>5.8</v>
      </c>
      <c r="K127" s="1">
        <v>6.5</v>
      </c>
      <c r="L127" s="1">
        <v>43</v>
      </c>
      <c r="M127" s="1">
        <v>151</v>
      </c>
      <c r="N127" s="1">
        <v>8</v>
      </c>
      <c r="O127" s="1">
        <v>5</v>
      </c>
      <c r="P127" s="2">
        <v>14645</v>
      </c>
    </row>
    <row r="128" spans="1:16" ht="15.75" customHeight="1">
      <c r="A128" s="1">
        <v>2022</v>
      </c>
      <c r="B128" s="1" t="s">
        <v>664</v>
      </c>
      <c r="C128" s="1" t="s">
        <v>840</v>
      </c>
      <c r="D128" s="1" t="s">
        <v>236</v>
      </c>
      <c r="E128" s="1">
        <v>2</v>
      </c>
      <c r="F128" s="1">
        <v>4</v>
      </c>
      <c r="G128" s="1" t="s">
        <v>423</v>
      </c>
      <c r="H128" s="1" t="s">
        <v>233</v>
      </c>
      <c r="I128" s="1">
        <v>9.6999999999999993</v>
      </c>
      <c r="J128" s="1">
        <v>7.8</v>
      </c>
      <c r="K128" s="1">
        <v>8.8000000000000007</v>
      </c>
      <c r="L128" s="1">
        <v>32</v>
      </c>
      <c r="M128" s="1">
        <v>206</v>
      </c>
      <c r="N128" s="1">
        <v>6</v>
      </c>
      <c r="O128" s="1">
        <v>5</v>
      </c>
      <c r="P128" s="2">
        <v>19355</v>
      </c>
    </row>
    <row r="129" spans="1:16" ht="15.75" customHeight="1">
      <c r="A129" s="1">
        <v>2022</v>
      </c>
      <c r="B129" s="1" t="s">
        <v>664</v>
      </c>
      <c r="C129" s="1" t="s">
        <v>665</v>
      </c>
      <c r="D129" s="1" t="s">
        <v>236</v>
      </c>
      <c r="E129" s="1">
        <v>2</v>
      </c>
      <c r="F129" s="1">
        <v>4</v>
      </c>
      <c r="G129" s="1" t="s">
        <v>423</v>
      </c>
      <c r="H129" s="1" t="s">
        <v>233</v>
      </c>
      <c r="I129" s="1">
        <v>10.1</v>
      </c>
      <c r="J129" s="1">
        <v>8.1999999999999993</v>
      </c>
      <c r="K129" s="1">
        <v>9.1999999999999993</v>
      </c>
      <c r="L129" s="1">
        <v>31</v>
      </c>
      <c r="M129" s="1">
        <v>213</v>
      </c>
      <c r="N129" s="1">
        <v>5</v>
      </c>
      <c r="O129" s="1">
        <v>5</v>
      </c>
      <c r="P129" s="2">
        <v>32987</v>
      </c>
    </row>
    <row r="130" spans="1:16" ht="15.75" customHeight="1">
      <c r="A130" s="1">
        <v>2022</v>
      </c>
      <c r="B130" s="1" t="s">
        <v>664</v>
      </c>
      <c r="C130" s="1" t="s">
        <v>665</v>
      </c>
      <c r="D130" s="1" t="s">
        <v>236</v>
      </c>
      <c r="E130" s="1">
        <v>2.4</v>
      </c>
      <c r="F130" s="1">
        <v>4</v>
      </c>
      <c r="G130" s="1" t="s">
        <v>423</v>
      </c>
      <c r="H130" s="1" t="s">
        <v>233</v>
      </c>
      <c r="I130" s="1">
        <v>10.3</v>
      </c>
      <c r="J130" s="1">
        <v>8.3000000000000007</v>
      </c>
      <c r="K130" s="1">
        <v>9.4</v>
      </c>
      <c r="L130" s="1">
        <v>30</v>
      </c>
      <c r="M130" s="1">
        <v>218</v>
      </c>
      <c r="N130" s="1">
        <v>5</v>
      </c>
      <c r="O130" s="1">
        <v>5</v>
      </c>
      <c r="P130" s="2">
        <v>32987</v>
      </c>
    </row>
    <row r="131" spans="1:16" ht="15.75" customHeight="1">
      <c r="A131" s="1">
        <v>2022</v>
      </c>
      <c r="B131" s="1" t="s">
        <v>452</v>
      </c>
      <c r="C131" s="1" t="s">
        <v>837</v>
      </c>
      <c r="D131" s="1" t="s">
        <v>69</v>
      </c>
      <c r="E131" s="1">
        <v>1.6</v>
      </c>
      <c r="F131" s="1">
        <v>4</v>
      </c>
      <c r="G131" s="1" t="s">
        <v>469</v>
      </c>
      <c r="H131" s="1" t="s">
        <v>233</v>
      </c>
      <c r="I131" s="1">
        <v>7.7</v>
      </c>
      <c r="J131" s="1">
        <v>6.6</v>
      </c>
      <c r="K131" s="1">
        <v>7.2</v>
      </c>
      <c r="L131" s="1">
        <v>39</v>
      </c>
      <c r="M131" s="1">
        <v>169</v>
      </c>
      <c r="N131" s="1">
        <v>7</v>
      </c>
      <c r="O131" s="1">
        <v>7</v>
      </c>
      <c r="P131" s="2">
        <v>19990</v>
      </c>
    </row>
    <row r="132" spans="1:16" ht="15.75" customHeight="1">
      <c r="A132" s="1">
        <v>2022</v>
      </c>
      <c r="B132" s="1" t="s">
        <v>452</v>
      </c>
      <c r="C132" s="1" t="s">
        <v>833</v>
      </c>
      <c r="D132" s="1" t="s">
        <v>385</v>
      </c>
      <c r="E132" s="1">
        <v>2</v>
      </c>
      <c r="F132" s="1">
        <v>4</v>
      </c>
      <c r="G132" s="1" t="s">
        <v>479</v>
      </c>
      <c r="H132" s="1" t="s">
        <v>233</v>
      </c>
      <c r="I132" s="1">
        <v>8.6</v>
      </c>
      <c r="J132" s="1">
        <v>7.3</v>
      </c>
      <c r="K132" s="1">
        <v>8</v>
      </c>
      <c r="L132" s="1">
        <v>35</v>
      </c>
      <c r="M132" s="1">
        <v>188</v>
      </c>
      <c r="N132" s="1">
        <v>6</v>
      </c>
      <c r="O132" s="1">
        <v>6</v>
      </c>
      <c r="P132" s="2">
        <v>20222</v>
      </c>
    </row>
    <row r="133" spans="1:16" ht="15.75" customHeight="1">
      <c r="A133" s="1">
        <v>2022</v>
      </c>
      <c r="B133" s="1" t="s">
        <v>452</v>
      </c>
      <c r="C133" s="1" t="s">
        <v>833</v>
      </c>
      <c r="D133" s="1" t="s">
        <v>385</v>
      </c>
      <c r="E133" s="1">
        <v>2</v>
      </c>
      <c r="F133" s="1">
        <v>4</v>
      </c>
      <c r="G133" s="1" t="s">
        <v>84</v>
      </c>
      <c r="H133" s="1" t="s">
        <v>233</v>
      </c>
      <c r="I133" s="1">
        <v>10</v>
      </c>
      <c r="J133" s="1">
        <v>7.9</v>
      </c>
      <c r="K133" s="1">
        <v>9.1</v>
      </c>
      <c r="L133" s="1">
        <v>31</v>
      </c>
      <c r="M133" s="1">
        <v>213</v>
      </c>
      <c r="N133" s="1">
        <v>5</v>
      </c>
      <c r="O133" s="1">
        <v>6</v>
      </c>
      <c r="P133" s="2">
        <v>20222</v>
      </c>
    </row>
    <row r="134" spans="1:16" ht="15.75" customHeight="1">
      <c r="A134" s="1">
        <v>2022</v>
      </c>
      <c r="B134" s="1" t="s">
        <v>452</v>
      </c>
      <c r="C134" s="1" t="s">
        <v>797</v>
      </c>
      <c r="D134" s="1" t="s">
        <v>385</v>
      </c>
      <c r="E134" s="1">
        <v>2</v>
      </c>
      <c r="F134" s="1">
        <v>4</v>
      </c>
      <c r="G134" s="1" t="s">
        <v>479</v>
      </c>
      <c r="H134" s="1" t="s">
        <v>233</v>
      </c>
      <c r="I134" s="1">
        <v>9</v>
      </c>
      <c r="J134" s="1">
        <v>7.5</v>
      </c>
      <c r="K134" s="1">
        <v>8.3000000000000007</v>
      </c>
      <c r="L134" s="1">
        <v>34</v>
      </c>
      <c r="M134" s="1">
        <v>196</v>
      </c>
      <c r="N134" s="1">
        <v>6</v>
      </c>
      <c r="O134" s="1">
        <v>6</v>
      </c>
      <c r="P134" s="2">
        <v>24036</v>
      </c>
    </row>
    <row r="135" spans="1:16" ht="15.75" customHeight="1">
      <c r="A135" s="1">
        <v>2022</v>
      </c>
      <c r="B135" s="1" t="s">
        <v>452</v>
      </c>
      <c r="C135" s="1" t="s">
        <v>845</v>
      </c>
      <c r="D135" s="1" t="s">
        <v>162</v>
      </c>
      <c r="E135" s="1">
        <v>1.6</v>
      </c>
      <c r="F135" s="1">
        <v>4</v>
      </c>
      <c r="G135" s="1" t="s">
        <v>469</v>
      </c>
      <c r="H135" s="1" t="s">
        <v>233</v>
      </c>
      <c r="I135" s="1">
        <v>7.4</v>
      </c>
      <c r="J135" s="1">
        <v>5.9</v>
      </c>
      <c r="K135" s="1">
        <v>6.7</v>
      </c>
      <c r="L135" s="1">
        <v>42</v>
      </c>
      <c r="M135" s="1">
        <v>158</v>
      </c>
      <c r="N135" s="1">
        <v>7</v>
      </c>
      <c r="O135" s="1">
        <v>7</v>
      </c>
      <c r="P135" s="2">
        <v>15580</v>
      </c>
    </row>
    <row r="136" spans="1:16" ht="15.75" customHeight="1">
      <c r="A136" s="1">
        <v>2022</v>
      </c>
      <c r="B136" s="1" t="s">
        <v>452</v>
      </c>
      <c r="C136" s="1" t="s">
        <v>845</v>
      </c>
      <c r="D136" s="1" t="s">
        <v>162</v>
      </c>
      <c r="E136" s="1">
        <v>1.6</v>
      </c>
      <c r="F136" s="1">
        <v>4</v>
      </c>
      <c r="G136" s="1" t="s">
        <v>802</v>
      </c>
      <c r="H136" s="1" t="s">
        <v>233</v>
      </c>
      <c r="I136" s="1">
        <v>8.6</v>
      </c>
      <c r="J136" s="1">
        <v>6.7</v>
      </c>
      <c r="K136" s="1">
        <v>7.7</v>
      </c>
      <c r="L136" s="1">
        <v>37</v>
      </c>
      <c r="M136" s="1">
        <v>181</v>
      </c>
      <c r="N136" s="1">
        <v>7</v>
      </c>
      <c r="O136" s="1">
        <v>7</v>
      </c>
      <c r="P136" s="2">
        <v>15580</v>
      </c>
    </row>
    <row r="137" spans="1:16" ht="15.75" customHeight="1">
      <c r="A137" s="1">
        <v>2022</v>
      </c>
      <c r="B137" s="1" t="s">
        <v>600</v>
      </c>
      <c r="C137" s="1" t="s">
        <v>729</v>
      </c>
      <c r="D137" s="1" t="s">
        <v>44</v>
      </c>
      <c r="E137" s="1">
        <v>2.4</v>
      </c>
      <c r="F137" s="1">
        <v>4</v>
      </c>
      <c r="G137" s="1" t="s">
        <v>392</v>
      </c>
      <c r="H137" s="1" t="s">
        <v>22</v>
      </c>
      <c r="I137" s="1">
        <v>11</v>
      </c>
      <c r="J137" s="1">
        <v>7.7</v>
      </c>
      <c r="K137" s="1">
        <v>9.5</v>
      </c>
      <c r="L137" s="1">
        <v>30</v>
      </c>
      <c r="M137" s="1">
        <v>224</v>
      </c>
      <c r="N137" s="1">
        <v>5</v>
      </c>
      <c r="O137" s="1">
        <v>3</v>
      </c>
      <c r="P137" s="2">
        <v>27995</v>
      </c>
    </row>
    <row r="138" spans="1:16" ht="15.75" customHeight="1">
      <c r="A138" s="1">
        <v>2022</v>
      </c>
      <c r="B138" s="1" t="s">
        <v>600</v>
      </c>
      <c r="C138" s="1" t="s">
        <v>729</v>
      </c>
      <c r="D138" s="1" t="s">
        <v>44</v>
      </c>
      <c r="E138" s="1">
        <v>2.4</v>
      </c>
      <c r="F138" s="1">
        <v>4</v>
      </c>
      <c r="G138" s="1" t="s">
        <v>84</v>
      </c>
      <c r="H138" s="1" t="s">
        <v>22</v>
      </c>
      <c r="I138" s="1">
        <v>12</v>
      </c>
      <c r="J138" s="1">
        <v>8.8000000000000007</v>
      </c>
      <c r="K138" s="1">
        <v>10.5</v>
      </c>
      <c r="L138" s="1">
        <v>27</v>
      </c>
      <c r="M138" s="1">
        <v>247</v>
      </c>
      <c r="N138" s="1">
        <v>5</v>
      </c>
      <c r="O138" s="1">
        <v>3</v>
      </c>
      <c r="P138" s="2">
        <v>27995</v>
      </c>
    </row>
    <row r="139" spans="1:16" ht="15.75" customHeight="1">
      <c r="A139" s="1">
        <v>2022</v>
      </c>
      <c r="B139" s="1" t="s">
        <v>600</v>
      </c>
      <c r="C139" s="1" t="s">
        <v>807</v>
      </c>
      <c r="D139" s="1" t="s">
        <v>236</v>
      </c>
      <c r="E139" s="1">
        <v>2</v>
      </c>
      <c r="F139" s="1">
        <v>4</v>
      </c>
      <c r="G139" s="1" t="s">
        <v>479</v>
      </c>
      <c r="H139" s="1" t="s">
        <v>233</v>
      </c>
      <c r="I139" s="1">
        <v>8.5</v>
      </c>
      <c r="J139" s="1">
        <v>7</v>
      </c>
      <c r="K139" s="1">
        <v>7.9</v>
      </c>
      <c r="L139" s="1">
        <v>36</v>
      </c>
      <c r="M139" s="1">
        <v>184</v>
      </c>
      <c r="N139" s="1">
        <v>6</v>
      </c>
      <c r="O139" s="1">
        <v>7</v>
      </c>
      <c r="P139" s="2">
        <v>23145</v>
      </c>
    </row>
    <row r="140" spans="1:16" ht="15.75" customHeight="1">
      <c r="A140" s="1">
        <v>2022</v>
      </c>
      <c r="B140" s="1" t="s">
        <v>600</v>
      </c>
      <c r="C140" s="1" t="s">
        <v>807</v>
      </c>
      <c r="D140" s="1" t="s">
        <v>236</v>
      </c>
      <c r="E140" s="1">
        <v>2</v>
      </c>
      <c r="F140" s="1">
        <v>4</v>
      </c>
      <c r="G140" s="1" t="s">
        <v>84</v>
      </c>
      <c r="H140" s="1" t="s">
        <v>233</v>
      </c>
      <c r="I140" s="1">
        <v>10.5</v>
      </c>
      <c r="J140" s="1">
        <v>8.1</v>
      </c>
      <c r="K140" s="1">
        <v>9.4</v>
      </c>
      <c r="L140" s="1">
        <v>30</v>
      </c>
      <c r="M140" s="1">
        <v>220</v>
      </c>
      <c r="N140" s="1">
        <v>5</v>
      </c>
      <c r="O140" s="1">
        <v>7</v>
      </c>
      <c r="P140" s="2">
        <v>23145</v>
      </c>
    </row>
    <row r="141" spans="1:16" ht="15.75" customHeight="1">
      <c r="A141" s="1">
        <v>2022</v>
      </c>
      <c r="B141" s="1" t="s">
        <v>600</v>
      </c>
      <c r="C141" s="1" t="s">
        <v>807</v>
      </c>
      <c r="D141" s="1" t="s">
        <v>236</v>
      </c>
      <c r="E141" s="1">
        <v>2.5</v>
      </c>
      <c r="F141" s="1">
        <v>4</v>
      </c>
      <c r="G141" s="1" t="s">
        <v>479</v>
      </c>
      <c r="H141" s="1" t="s">
        <v>233</v>
      </c>
      <c r="I141" s="1">
        <v>8.8000000000000007</v>
      </c>
      <c r="J141" s="1">
        <v>7</v>
      </c>
      <c r="K141" s="1">
        <v>8</v>
      </c>
      <c r="L141" s="1">
        <v>35</v>
      </c>
      <c r="M141" s="1">
        <v>188</v>
      </c>
      <c r="N141" s="1">
        <v>6</v>
      </c>
      <c r="O141" s="1">
        <v>7</v>
      </c>
      <c r="P141" s="2">
        <v>23145</v>
      </c>
    </row>
    <row r="142" spans="1:16" ht="15.75" customHeight="1">
      <c r="A142" s="1">
        <v>2022</v>
      </c>
      <c r="B142" s="1" t="s">
        <v>600</v>
      </c>
      <c r="C142" s="1" t="s">
        <v>809</v>
      </c>
      <c r="D142" s="1" t="s">
        <v>69</v>
      </c>
      <c r="E142" s="1">
        <v>2</v>
      </c>
      <c r="F142" s="1">
        <v>4</v>
      </c>
      <c r="G142" s="1" t="s">
        <v>598</v>
      </c>
      <c r="H142" s="1" t="s">
        <v>233</v>
      </c>
      <c r="I142" s="1">
        <v>8.3000000000000007</v>
      </c>
      <c r="J142" s="1">
        <v>6.4</v>
      </c>
      <c r="K142" s="1">
        <v>7.4</v>
      </c>
      <c r="L142" s="1">
        <v>38</v>
      </c>
      <c r="M142" s="1">
        <v>174</v>
      </c>
      <c r="N142" s="1">
        <v>7</v>
      </c>
      <c r="O142" s="1">
        <v>7</v>
      </c>
      <c r="P142" s="2">
        <v>22695</v>
      </c>
    </row>
    <row r="143" spans="1:16" ht="15.75" customHeight="1">
      <c r="A143" s="1">
        <v>2022</v>
      </c>
      <c r="B143" s="1" t="s">
        <v>600</v>
      </c>
      <c r="C143" s="1" t="s">
        <v>809</v>
      </c>
      <c r="D143" s="1" t="s">
        <v>69</v>
      </c>
      <c r="E143" s="1">
        <v>2</v>
      </c>
      <c r="F143" s="1">
        <v>4</v>
      </c>
      <c r="G143" s="1" t="s">
        <v>802</v>
      </c>
      <c r="H143" s="1" t="s">
        <v>233</v>
      </c>
      <c r="I143" s="1">
        <v>10.1</v>
      </c>
      <c r="J143" s="1">
        <v>7.5</v>
      </c>
      <c r="K143" s="1">
        <v>9</v>
      </c>
      <c r="L143" s="1">
        <v>31</v>
      </c>
      <c r="M143" s="1">
        <v>209</v>
      </c>
      <c r="N143" s="1">
        <v>5</v>
      </c>
      <c r="O143" s="1">
        <v>7</v>
      </c>
      <c r="P143" s="2">
        <v>19795</v>
      </c>
    </row>
    <row r="144" spans="1:16" ht="15.75" customHeight="1">
      <c r="A144" s="1">
        <v>2022</v>
      </c>
      <c r="B144" s="1" t="s">
        <v>600</v>
      </c>
      <c r="C144" s="1" t="s">
        <v>756</v>
      </c>
      <c r="D144" s="1" t="s">
        <v>385</v>
      </c>
      <c r="E144" s="1">
        <v>2</v>
      </c>
      <c r="F144" s="1">
        <v>4</v>
      </c>
      <c r="G144" s="1" t="s">
        <v>598</v>
      </c>
      <c r="H144" s="1" t="s">
        <v>233</v>
      </c>
      <c r="I144" s="1">
        <v>8.4</v>
      </c>
      <c r="J144" s="1">
        <v>6.6</v>
      </c>
      <c r="K144" s="1">
        <v>7.6</v>
      </c>
      <c r="L144" s="1">
        <v>37</v>
      </c>
      <c r="M144" s="1">
        <v>178</v>
      </c>
      <c r="N144" s="1">
        <v>7</v>
      </c>
      <c r="O144" s="1">
        <v>7</v>
      </c>
      <c r="P144" s="2">
        <v>26895</v>
      </c>
    </row>
    <row r="145" spans="1:16" ht="15.75" customHeight="1">
      <c r="A145" s="1">
        <v>2022</v>
      </c>
      <c r="B145" s="1" t="s">
        <v>600</v>
      </c>
      <c r="C145" s="1" t="s">
        <v>756</v>
      </c>
      <c r="D145" s="1" t="s">
        <v>385</v>
      </c>
      <c r="E145" s="1">
        <v>2</v>
      </c>
      <c r="F145" s="1">
        <v>4</v>
      </c>
      <c r="G145" s="1" t="s">
        <v>802</v>
      </c>
      <c r="H145" s="1" t="s">
        <v>233</v>
      </c>
      <c r="I145" s="1">
        <v>10.1</v>
      </c>
      <c r="J145" s="1">
        <v>7.7</v>
      </c>
      <c r="K145" s="1">
        <v>9</v>
      </c>
      <c r="L145" s="1">
        <v>31</v>
      </c>
      <c r="M145" s="1">
        <v>211</v>
      </c>
      <c r="N145" s="1">
        <v>5</v>
      </c>
      <c r="O145" s="1">
        <v>7</v>
      </c>
      <c r="P145" s="2">
        <v>23495</v>
      </c>
    </row>
    <row r="146" spans="1:16" ht="15.75" customHeight="1">
      <c r="A146" s="1">
        <v>2022</v>
      </c>
      <c r="B146" s="1" t="s">
        <v>326</v>
      </c>
      <c r="C146" s="1" t="s">
        <v>790</v>
      </c>
      <c r="D146" s="1" t="s">
        <v>162</v>
      </c>
      <c r="E146" s="1">
        <v>2</v>
      </c>
      <c r="F146" s="1">
        <v>4</v>
      </c>
      <c r="G146" s="1" t="s">
        <v>303</v>
      </c>
      <c r="H146" s="1" t="s">
        <v>233</v>
      </c>
      <c r="I146" s="1">
        <v>8.6999999999999993</v>
      </c>
      <c r="J146" s="1">
        <v>7.5</v>
      </c>
      <c r="K146" s="1">
        <v>8.1999999999999993</v>
      </c>
      <c r="L146" s="1">
        <v>34</v>
      </c>
      <c r="M146" s="1">
        <v>189</v>
      </c>
      <c r="N146" s="1">
        <v>6</v>
      </c>
      <c r="O146" s="1">
        <v>3</v>
      </c>
      <c r="P146" s="2">
        <v>24280</v>
      </c>
    </row>
    <row r="147" spans="1:16" ht="15.75" customHeight="1">
      <c r="A147" s="1">
        <v>2022</v>
      </c>
      <c r="B147" s="1" t="s">
        <v>326</v>
      </c>
      <c r="C147" s="1" t="s">
        <v>814</v>
      </c>
      <c r="D147" s="1" t="s">
        <v>236</v>
      </c>
      <c r="E147" s="1">
        <v>2</v>
      </c>
      <c r="F147" s="1">
        <v>4</v>
      </c>
      <c r="G147" s="1" t="s">
        <v>149</v>
      </c>
      <c r="H147" s="1" t="s">
        <v>233</v>
      </c>
      <c r="I147" s="1">
        <v>7.6</v>
      </c>
      <c r="J147" s="1">
        <v>7</v>
      </c>
      <c r="K147" s="1">
        <v>7.3</v>
      </c>
      <c r="L147" s="1">
        <v>39</v>
      </c>
      <c r="M147" s="1">
        <v>171</v>
      </c>
      <c r="N147" s="1">
        <v>7</v>
      </c>
      <c r="O147" s="1">
        <v>7</v>
      </c>
      <c r="P147" s="2">
        <v>22445</v>
      </c>
    </row>
    <row r="148" spans="1:16" ht="15.75" customHeight="1">
      <c r="A148" s="1">
        <v>2022</v>
      </c>
      <c r="B148" s="1" t="s">
        <v>326</v>
      </c>
      <c r="C148" s="1" t="s">
        <v>815</v>
      </c>
      <c r="D148" s="1" t="s">
        <v>236</v>
      </c>
      <c r="E148" s="1">
        <v>2</v>
      </c>
      <c r="F148" s="1">
        <v>4</v>
      </c>
      <c r="G148" s="1" t="s">
        <v>149</v>
      </c>
      <c r="H148" s="1" t="s">
        <v>233</v>
      </c>
      <c r="I148" s="1">
        <v>8.1</v>
      </c>
      <c r="J148" s="1">
        <v>7.4</v>
      </c>
      <c r="K148" s="1">
        <v>7.8</v>
      </c>
      <c r="L148" s="1">
        <v>36</v>
      </c>
      <c r="M148" s="1">
        <v>182</v>
      </c>
      <c r="N148" s="1">
        <v>6</v>
      </c>
      <c r="O148" s="1">
        <v>7</v>
      </c>
      <c r="P148" s="2">
        <v>22445</v>
      </c>
    </row>
    <row r="149" spans="1:16" ht="15.75" customHeight="1">
      <c r="A149" s="1">
        <v>2022</v>
      </c>
      <c r="B149" s="1" t="s">
        <v>326</v>
      </c>
      <c r="C149" s="1" t="s">
        <v>714</v>
      </c>
      <c r="D149" s="1" t="s">
        <v>44</v>
      </c>
      <c r="E149" s="1">
        <v>2.4</v>
      </c>
      <c r="F149" s="1">
        <v>4</v>
      </c>
      <c r="G149" s="1" t="s">
        <v>392</v>
      </c>
      <c r="H149" s="1" t="s">
        <v>22</v>
      </c>
      <c r="I149" s="1">
        <v>11.1</v>
      </c>
      <c r="J149" s="1">
        <v>7.7</v>
      </c>
      <c r="K149" s="1">
        <v>9.6</v>
      </c>
      <c r="L149" s="1">
        <v>29</v>
      </c>
      <c r="M149" s="1">
        <v>224</v>
      </c>
      <c r="N149" s="1">
        <v>5</v>
      </c>
      <c r="O149" s="1">
        <v>3</v>
      </c>
      <c r="P149" s="2">
        <v>29200</v>
      </c>
    </row>
    <row r="150" spans="1:16" ht="15.75" customHeight="1">
      <c r="A150" s="1">
        <v>2022</v>
      </c>
      <c r="B150" s="1" t="s">
        <v>326</v>
      </c>
      <c r="C150" s="1" t="s">
        <v>714</v>
      </c>
      <c r="D150" s="1" t="s">
        <v>44</v>
      </c>
      <c r="E150" s="1">
        <v>2.4</v>
      </c>
      <c r="F150" s="1">
        <v>4</v>
      </c>
      <c r="G150" s="1" t="s">
        <v>84</v>
      </c>
      <c r="H150" s="1" t="s">
        <v>22</v>
      </c>
      <c r="I150" s="1">
        <v>11.9</v>
      </c>
      <c r="J150" s="1">
        <v>8.6999999999999993</v>
      </c>
      <c r="K150" s="1">
        <v>10.5</v>
      </c>
      <c r="L150" s="1">
        <v>27</v>
      </c>
      <c r="M150" s="1">
        <v>246</v>
      </c>
      <c r="N150" s="1">
        <v>5</v>
      </c>
      <c r="O150" s="1">
        <v>3</v>
      </c>
      <c r="P150" s="2">
        <v>27700</v>
      </c>
    </row>
    <row r="151" spans="1:16" ht="15.75" customHeight="1">
      <c r="A151" s="1">
        <v>2022</v>
      </c>
      <c r="B151" s="1" t="s">
        <v>326</v>
      </c>
      <c r="C151" s="1" t="s">
        <v>775</v>
      </c>
      <c r="D151" s="1" t="s">
        <v>69</v>
      </c>
      <c r="E151" s="1">
        <v>1.8</v>
      </c>
      <c r="F151" s="1">
        <v>4</v>
      </c>
      <c r="G151" s="1" t="s">
        <v>469</v>
      </c>
      <c r="H151" s="1" t="s">
        <v>233</v>
      </c>
      <c r="I151" s="1">
        <v>4.4000000000000004</v>
      </c>
      <c r="J151" s="1">
        <v>4.7</v>
      </c>
      <c r="K151" s="1">
        <v>4.5</v>
      </c>
      <c r="L151" s="1">
        <v>63</v>
      </c>
      <c r="M151" s="1">
        <v>106</v>
      </c>
      <c r="N151" s="1">
        <v>9</v>
      </c>
      <c r="O151" s="1">
        <v>7</v>
      </c>
      <c r="P151" s="2">
        <v>25075</v>
      </c>
    </row>
    <row r="152" spans="1:16" ht="15.75" customHeight="1">
      <c r="A152" s="1">
        <v>2022</v>
      </c>
      <c r="B152" s="1" t="s">
        <v>326</v>
      </c>
      <c r="C152" s="1" t="s">
        <v>776</v>
      </c>
      <c r="D152" s="1" t="s">
        <v>69</v>
      </c>
      <c r="E152" s="1">
        <v>1.8</v>
      </c>
      <c r="F152" s="1">
        <v>4</v>
      </c>
      <c r="G152" s="1" t="s">
        <v>469</v>
      </c>
      <c r="H152" s="1" t="s">
        <v>233</v>
      </c>
      <c r="I152" s="1">
        <v>4.5999999999999996</v>
      </c>
      <c r="J152" s="1">
        <v>5</v>
      </c>
      <c r="K152" s="1">
        <v>4.8</v>
      </c>
      <c r="L152" s="1">
        <v>59</v>
      </c>
      <c r="M152" s="1">
        <v>111</v>
      </c>
      <c r="N152" s="1">
        <v>9</v>
      </c>
      <c r="O152" s="1">
        <v>7</v>
      </c>
      <c r="P152" s="2">
        <v>25075</v>
      </c>
    </row>
    <row r="153" spans="1:16" ht="15.75" customHeight="1">
      <c r="A153" s="1">
        <v>2022</v>
      </c>
      <c r="B153" s="1" t="s">
        <v>490</v>
      </c>
      <c r="C153" s="1" t="s">
        <v>704</v>
      </c>
      <c r="D153" s="1" t="s">
        <v>69</v>
      </c>
      <c r="E153" s="1">
        <v>2</v>
      </c>
      <c r="F153" s="1">
        <v>4</v>
      </c>
      <c r="G153" s="1" t="s">
        <v>21</v>
      </c>
      <c r="H153" s="1" t="s">
        <v>233</v>
      </c>
      <c r="I153" s="1">
        <v>9.3000000000000007</v>
      </c>
      <c r="J153" s="1">
        <v>7</v>
      </c>
      <c r="K153" s="1">
        <v>8.3000000000000007</v>
      </c>
      <c r="L153" s="1">
        <v>34</v>
      </c>
      <c r="M153" s="1">
        <v>194</v>
      </c>
      <c r="N153" s="1">
        <v>6</v>
      </c>
      <c r="O153" s="1">
        <v>5</v>
      </c>
      <c r="P153" s="2">
        <v>29880</v>
      </c>
    </row>
    <row r="154" spans="1:16" ht="15.75" customHeight="1">
      <c r="A154" s="1">
        <v>2022</v>
      </c>
      <c r="B154" s="1" t="s">
        <v>490</v>
      </c>
      <c r="C154" s="1" t="s">
        <v>704</v>
      </c>
      <c r="D154" s="1" t="s">
        <v>69</v>
      </c>
      <c r="E154" s="1">
        <v>2</v>
      </c>
      <c r="F154" s="1">
        <v>4</v>
      </c>
      <c r="G154" s="1" t="s">
        <v>84</v>
      </c>
      <c r="H154" s="1" t="s">
        <v>233</v>
      </c>
      <c r="I154" s="1">
        <v>9.8000000000000007</v>
      </c>
      <c r="J154" s="1">
        <v>6.9</v>
      </c>
      <c r="K154" s="1">
        <v>8.5</v>
      </c>
      <c r="L154" s="1">
        <v>33</v>
      </c>
      <c r="M154" s="1">
        <v>198</v>
      </c>
      <c r="N154" s="1">
        <v>6</v>
      </c>
      <c r="O154" s="1">
        <v>5</v>
      </c>
      <c r="P154" s="2">
        <v>29880</v>
      </c>
    </row>
    <row r="155" spans="1:16" ht="15.75" customHeight="1">
      <c r="A155" s="1">
        <v>2022</v>
      </c>
      <c r="B155" s="1" t="s">
        <v>490</v>
      </c>
      <c r="C155" s="1" t="s">
        <v>517</v>
      </c>
      <c r="D155" s="1" t="s">
        <v>69</v>
      </c>
      <c r="E155" s="1">
        <v>2</v>
      </c>
      <c r="F155" s="1">
        <v>4</v>
      </c>
      <c r="G155" s="1" t="s">
        <v>21</v>
      </c>
      <c r="H155" s="1" t="s">
        <v>22</v>
      </c>
      <c r="I155" s="1">
        <v>10.3</v>
      </c>
      <c r="J155" s="1">
        <v>7.7</v>
      </c>
      <c r="K155" s="1">
        <v>9.1</v>
      </c>
      <c r="L155" s="1">
        <v>31</v>
      </c>
      <c r="M155" s="1">
        <v>213</v>
      </c>
      <c r="N155" s="1">
        <v>5</v>
      </c>
      <c r="O155" s="1">
        <v>5</v>
      </c>
      <c r="P155" s="2">
        <v>44090</v>
      </c>
    </row>
    <row r="156" spans="1:16" ht="15.75" customHeight="1">
      <c r="A156" s="1">
        <v>2022</v>
      </c>
      <c r="B156" s="1" t="s">
        <v>490</v>
      </c>
      <c r="C156" s="1" t="s">
        <v>517</v>
      </c>
      <c r="D156" s="1" t="s">
        <v>69</v>
      </c>
      <c r="E156" s="1">
        <v>2</v>
      </c>
      <c r="F156" s="1">
        <v>4</v>
      </c>
      <c r="G156" s="1" t="s">
        <v>84</v>
      </c>
      <c r="H156" s="1" t="s">
        <v>22</v>
      </c>
      <c r="I156" s="1">
        <v>11.8</v>
      </c>
      <c r="J156" s="1">
        <v>8.3000000000000007</v>
      </c>
      <c r="K156" s="1">
        <v>10.199999999999999</v>
      </c>
      <c r="L156" s="1">
        <v>28</v>
      </c>
      <c r="M156" s="1">
        <v>237</v>
      </c>
      <c r="N156" s="1">
        <v>5</v>
      </c>
      <c r="O156" s="1">
        <v>5</v>
      </c>
      <c r="P156" s="2">
        <v>44090</v>
      </c>
    </row>
    <row r="157" spans="1:16" ht="15.75" customHeight="1">
      <c r="A157" s="1">
        <v>2022</v>
      </c>
      <c r="B157" s="1" t="s">
        <v>490</v>
      </c>
      <c r="C157" s="1" t="s">
        <v>832</v>
      </c>
      <c r="D157" s="1" t="s">
        <v>162</v>
      </c>
      <c r="E157" s="1">
        <v>1.5</v>
      </c>
      <c r="F157" s="1">
        <v>4</v>
      </c>
      <c r="G157" s="1" t="s">
        <v>31</v>
      </c>
      <c r="H157" s="1" t="s">
        <v>233</v>
      </c>
      <c r="I157" s="1">
        <v>7.7</v>
      </c>
      <c r="J157" s="1">
        <v>5.7</v>
      </c>
      <c r="K157" s="1">
        <v>6.8</v>
      </c>
      <c r="L157" s="1">
        <v>42</v>
      </c>
      <c r="M157" s="1">
        <v>159</v>
      </c>
      <c r="N157" s="1">
        <v>7</v>
      </c>
      <c r="O157" s="1">
        <v>7</v>
      </c>
      <c r="P157" s="2">
        <v>20365</v>
      </c>
    </row>
    <row r="158" spans="1:16" ht="15.75" customHeight="1">
      <c r="A158" s="1">
        <v>2022</v>
      </c>
      <c r="B158" s="1" t="s">
        <v>490</v>
      </c>
      <c r="C158" s="1" t="s">
        <v>793</v>
      </c>
      <c r="D158" s="1" t="s">
        <v>162</v>
      </c>
      <c r="E158" s="1">
        <v>1.5</v>
      </c>
      <c r="F158" s="1">
        <v>4</v>
      </c>
      <c r="G158" s="1" t="s">
        <v>31</v>
      </c>
      <c r="H158" s="1" t="s">
        <v>233</v>
      </c>
      <c r="I158" s="1">
        <v>8.1</v>
      </c>
      <c r="J158" s="1">
        <v>5.8</v>
      </c>
      <c r="K158" s="1">
        <v>7.1</v>
      </c>
      <c r="L158" s="1">
        <v>40</v>
      </c>
      <c r="M158" s="1">
        <v>167</v>
      </c>
      <c r="N158" s="1">
        <v>7</v>
      </c>
      <c r="O158" s="1">
        <v>7</v>
      </c>
      <c r="P158" s="2">
        <v>24095</v>
      </c>
    </row>
    <row r="159" spans="1:16" ht="15.75" customHeight="1">
      <c r="A159" s="1">
        <v>2022</v>
      </c>
      <c r="B159" s="1" t="s">
        <v>490</v>
      </c>
      <c r="C159" s="1" t="s">
        <v>832</v>
      </c>
      <c r="D159" s="1" t="s">
        <v>162</v>
      </c>
      <c r="E159" s="1">
        <v>1.5</v>
      </c>
      <c r="F159" s="1">
        <v>4</v>
      </c>
      <c r="G159" s="1" t="s">
        <v>84</v>
      </c>
      <c r="H159" s="1" t="s">
        <v>233</v>
      </c>
      <c r="I159" s="1">
        <v>8</v>
      </c>
      <c r="J159" s="1">
        <v>5.5</v>
      </c>
      <c r="K159" s="1">
        <v>6.9</v>
      </c>
      <c r="L159" s="1">
        <v>41</v>
      </c>
      <c r="M159" s="1">
        <v>161</v>
      </c>
      <c r="N159" s="1">
        <v>7</v>
      </c>
      <c r="O159" s="1">
        <v>7</v>
      </c>
      <c r="P159" s="2">
        <v>20365</v>
      </c>
    </row>
    <row r="160" spans="1:16" ht="15.75" customHeight="1">
      <c r="A160" s="1">
        <v>2022</v>
      </c>
      <c r="B160" s="1" t="s">
        <v>490</v>
      </c>
      <c r="C160" s="1" t="s">
        <v>685</v>
      </c>
      <c r="D160" s="1" t="s">
        <v>162</v>
      </c>
      <c r="E160" s="1">
        <v>2</v>
      </c>
      <c r="F160" s="1">
        <v>4</v>
      </c>
      <c r="G160" s="1" t="s">
        <v>21</v>
      </c>
      <c r="H160" s="1" t="s">
        <v>233</v>
      </c>
      <c r="I160" s="1">
        <v>9</v>
      </c>
      <c r="J160" s="1">
        <v>6.5</v>
      </c>
      <c r="K160" s="1">
        <v>7.9</v>
      </c>
      <c r="L160" s="1">
        <v>36</v>
      </c>
      <c r="M160" s="1">
        <v>185</v>
      </c>
      <c r="N160" s="1">
        <v>6</v>
      </c>
      <c r="O160" s="1">
        <v>7</v>
      </c>
      <c r="P160" s="2">
        <v>31295</v>
      </c>
    </row>
    <row r="161" spans="1:16" ht="15.75" customHeight="1">
      <c r="A161" s="1">
        <v>2022</v>
      </c>
      <c r="B161" s="1" t="s">
        <v>490</v>
      </c>
      <c r="C161" s="1" t="s">
        <v>685</v>
      </c>
      <c r="D161" s="1" t="s">
        <v>162</v>
      </c>
      <c r="E161" s="1">
        <v>2</v>
      </c>
      <c r="F161" s="1">
        <v>4</v>
      </c>
      <c r="G161" s="1" t="s">
        <v>84</v>
      </c>
      <c r="H161" s="1" t="s">
        <v>233</v>
      </c>
      <c r="I161" s="1">
        <v>9.1</v>
      </c>
      <c r="J161" s="1">
        <v>6.4</v>
      </c>
      <c r="K161" s="1">
        <v>7.9</v>
      </c>
      <c r="L161" s="1">
        <v>36</v>
      </c>
      <c r="M161" s="1">
        <v>186</v>
      </c>
      <c r="N161" s="1">
        <v>6</v>
      </c>
      <c r="O161" s="1">
        <v>7</v>
      </c>
      <c r="P161" s="2">
        <v>31295</v>
      </c>
    </row>
    <row r="162" spans="1:16" ht="15.75" customHeight="1">
      <c r="A162" s="1">
        <v>2022</v>
      </c>
      <c r="B162" s="1" t="s">
        <v>490</v>
      </c>
      <c r="C162" s="1" t="s">
        <v>804</v>
      </c>
      <c r="D162" s="1" t="s">
        <v>236</v>
      </c>
      <c r="E162" s="1">
        <v>1.5</v>
      </c>
      <c r="F162" s="1">
        <v>4</v>
      </c>
      <c r="G162" s="1" t="s">
        <v>45</v>
      </c>
      <c r="H162" s="1" t="s">
        <v>233</v>
      </c>
      <c r="I162" s="1">
        <v>8.4</v>
      </c>
      <c r="J162" s="1">
        <v>6.6</v>
      </c>
      <c r="K162" s="1">
        <v>7.6</v>
      </c>
      <c r="L162" s="1">
        <v>37</v>
      </c>
      <c r="M162" s="1">
        <v>178</v>
      </c>
      <c r="N162" s="1">
        <v>7</v>
      </c>
      <c r="O162" s="1">
        <v>7</v>
      </c>
      <c r="P162" s="2">
        <v>23495</v>
      </c>
    </row>
    <row r="163" spans="1:16" ht="15.75" customHeight="1">
      <c r="A163" s="1">
        <v>2022</v>
      </c>
      <c r="B163" s="1" t="s">
        <v>490</v>
      </c>
      <c r="C163" s="1" t="s">
        <v>772</v>
      </c>
      <c r="D163" s="1" t="s">
        <v>236</v>
      </c>
      <c r="E163" s="1">
        <v>1.5</v>
      </c>
      <c r="F163" s="1">
        <v>4</v>
      </c>
      <c r="G163" s="1" t="s">
        <v>773</v>
      </c>
      <c r="H163" s="1" t="s">
        <v>233</v>
      </c>
      <c r="I163" s="1">
        <v>9.5</v>
      </c>
      <c r="J163" s="1">
        <v>7.4</v>
      </c>
      <c r="K163" s="1">
        <v>8.5</v>
      </c>
      <c r="L163" s="1">
        <v>33</v>
      </c>
      <c r="M163" s="1">
        <v>200</v>
      </c>
      <c r="N163" s="1">
        <v>6</v>
      </c>
      <c r="O163" s="1">
        <v>7</v>
      </c>
      <c r="P163" s="2">
        <v>25540</v>
      </c>
    </row>
    <row r="164" spans="1:16" ht="15.75" customHeight="1">
      <c r="A164" s="1">
        <v>2022</v>
      </c>
      <c r="B164" s="1" t="s">
        <v>368</v>
      </c>
      <c r="C164" s="1" t="s">
        <v>638</v>
      </c>
      <c r="D164" s="1" t="s">
        <v>236</v>
      </c>
      <c r="E164" s="1">
        <v>2</v>
      </c>
      <c r="F164" s="1">
        <v>4</v>
      </c>
      <c r="G164" s="1" t="s">
        <v>31</v>
      </c>
      <c r="H164" s="1" t="s">
        <v>233</v>
      </c>
      <c r="I164" s="1">
        <v>10.7</v>
      </c>
      <c r="J164" s="1">
        <v>7.6</v>
      </c>
      <c r="K164" s="1">
        <v>9.3000000000000007</v>
      </c>
      <c r="L164" s="1">
        <v>30</v>
      </c>
      <c r="M164" s="1">
        <v>217</v>
      </c>
      <c r="N164" s="1">
        <v>5</v>
      </c>
      <c r="O164" s="1">
        <v>5</v>
      </c>
      <c r="P164" s="2">
        <v>35100</v>
      </c>
    </row>
    <row r="165" spans="1:16" ht="15.75" customHeight="1">
      <c r="A165" s="1">
        <v>2022</v>
      </c>
      <c r="B165" s="1" t="s">
        <v>368</v>
      </c>
      <c r="C165" s="1" t="s">
        <v>607</v>
      </c>
      <c r="D165" s="1" t="s">
        <v>236</v>
      </c>
      <c r="E165" s="1">
        <v>2</v>
      </c>
      <c r="F165" s="1">
        <v>4</v>
      </c>
      <c r="G165" s="1" t="s">
        <v>31</v>
      </c>
      <c r="H165" s="1" t="s">
        <v>22</v>
      </c>
      <c r="I165" s="1">
        <v>10.7</v>
      </c>
      <c r="J165" s="1">
        <v>7.7</v>
      </c>
      <c r="K165" s="1">
        <v>9.4</v>
      </c>
      <c r="L165" s="1">
        <v>30</v>
      </c>
      <c r="M165" s="1">
        <v>219</v>
      </c>
      <c r="N165" s="1">
        <v>5</v>
      </c>
      <c r="O165" s="1">
        <v>5</v>
      </c>
      <c r="P165" s="2">
        <v>37100</v>
      </c>
    </row>
    <row r="166" spans="1:16" ht="15.75" customHeight="1"/>
    <row r="167" spans="1:16" ht="15.75" customHeight="1"/>
    <row r="168" spans="1:16" ht="15.75" customHeight="1"/>
    <row r="169" spans="1:16" ht="15.75" customHeight="1"/>
    <row r="170" spans="1:16" ht="15.75" customHeight="1"/>
    <row r="171" spans="1:16" ht="15.75" customHeight="1"/>
    <row r="172" spans="1:16" ht="15.75" customHeight="1"/>
    <row r="173" spans="1:16" ht="15.75" customHeight="1"/>
    <row r="174" spans="1:16" ht="15.75" customHeight="1"/>
    <row r="175" spans="1:16" ht="15.75" customHeight="1"/>
    <row r="176" spans="1:1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R165" xr:uid="{00000000-0001-0000-0800-000000000000}"/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資料集</vt:lpstr>
      <vt:lpstr>篩選</vt:lpstr>
      <vt:lpstr>工作表12</vt:lpstr>
      <vt:lpstr>分類</vt:lpstr>
      <vt:lpstr>Special Purpose</vt:lpstr>
      <vt:lpstr>Pickup</vt:lpstr>
      <vt:lpstr>2-seater</vt:lpstr>
      <vt:lpstr>豪車</vt:lpstr>
      <vt:lpstr>Small</vt:lpstr>
      <vt:lpstr>Medium</vt:lpstr>
      <vt:lpstr>Large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</dc:creator>
  <cp:lastModifiedBy>洛霆 陳</cp:lastModifiedBy>
  <dcterms:created xsi:type="dcterms:W3CDTF">2023-12-02T17:26:57Z</dcterms:created>
  <dcterms:modified xsi:type="dcterms:W3CDTF">2023-12-15T06:14:07Z</dcterms:modified>
</cp:coreProperties>
</file>