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b52464932ac9a5ee/桌面/高管case/"/>
    </mc:Choice>
  </mc:AlternateContent>
  <xr:revisionPtr revIDLastSave="173" documentId="8_{6D5577DE-9D64-4C3F-B2B7-FA25B937C605}" xr6:coauthVersionLast="47" xr6:coauthVersionMax="47" xr10:uidLastSave="{5B852A6B-8060-4FF4-93A3-1B36249AE54A}"/>
  <bookViews>
    <workbookView xWindow="-110" yWindow="-110" windowWidth="19420" windowHeight="10300" xr2:uid="{00000000-000D-0000-FFFF-FFFF00000000}"/>
  </bookViews>
  <sheets>
    <sheet name="資料集" sheetId="1" r:id="rId1"/>
    <sheet name="Special Purpose" sheetId="5" r:id="rId2"/>
    <sheet name="Pickup" sheetId="7" r:id="rId3"/>
    <sheet name="2-seater" sheetId="6" r:id="rId4"/>
    <sheet name="豪車" sheetId="8" r:id="rId5"/>
    <sheet name="Small" sheetId="9" r:id="rId6"/>
    <sheet name="Medium" sheetId="10" r:id="rId7"/>
    <sheet name="Large" sheetId="11" r:id="rId8"/>
  </sheets>
  <externalReferences>
    <externalReference r:id="rId9"/>
  </externalReferences>
  <definedNames>
    <definedName name="_xlnm._FilterDatabase" localSheetId="3" hidden="1">'2-seater'!$A$1:$J$165</definedName>
    <definedName name="_xlnm._FilterDatabase" localSheetId="7" hidden="1">Large!$A$1:$J$237</definedName>
    <definedName name="_xlnm._FilterDatabase" localSheetId="6" hidden="1">Medium!$A$1:$J$219</definedName>
    <definedName name="_xlnm._FilterDatabase" localSheetId="2" hidden="1">Pickup!$A$1:$H$134</definedName>
    <definedName name="_xlnm._FilterDatabase" localSheetId="5" hidden="1">Small!$A$1:$H$165</definedName>
    <definedName name="_xlnm._FilterDatabase" localSheetId="1" hidden="1">'Special Purpose'!$A$1:$H$13</definedName>
    <definedName name="_xlnm._FilterDatabase" localSheetId="0" hidden="1">資料集!$A$1:$I$947</definedName>
    <definedName name="_xlnm._FilterDatabase" localSheetId="4" hidden="1">豪車!$A$1:$I$171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5" roundtripDataChecksum="K+eZYQ8TJI8BYzhufRlDBQ8+NsGC2wPYcJed4uZuBSk="/>
    </ext>
  </extLst>
</workbook>
</file>

<file path=xl/calcChain.xml><?xml version="1.0" encoding="utf-8"?>
<calcChain xmlns="http://schemas.openxmlformats.org/spreadsheetml/2006/main">
  <c r="I3" i="1" l="1"/>
  <c r="H3" i="1" s="1"/>
  <c r="I4" i="1"/>
  <c r="H4" i="1" s="1"/>
  <c r="I5" i="1"/>
  <c r="H5" i="1" s="1"/>
  <c r="I6" i="1"/>
  <c r="H6" i="1" s="1"/>
  <c r="I7" i="1"/>
  <c r="H7" i="1" s="1"/>
  <c r="I8" i="1"/>
  <c r="H8" i="1" s="1"/>
  <c r="I9" i="1"/>
  <c r="H9" i="1" s="1"/>
  <c r="I10" i="1"/>
  <c r="H10" i="1" s="1"/>
  <c r="I11" i="1"/>
  <c r="H11" i="1" s="1"/>
  <c r="I12" i="1"/>
  <c r="H12" i="1" s="1"/>
  <c r="I13" i="1"/>
  <c r="H13" i="1" s="1"/>
  <c r="I14" i="1"/>
  <c r="H14" i="1" s="1"/>
  <c r="I15" i="1"/>
  <c r="H15" i="1" s="1"/>
  <c r="I16" i="1"/>
  <c r="H16" i="1" s="1"/>
  <c r="I17" i="1"/>
  <c r="H17" i="1" s="1"/>
  <c r="I18" i="1"/>
  <c r="H18" i="1" s="1"/>
  <c r="I19" i="1"/>
  <c r="H19" i="1" s="1"/>
  <c r="I20" i="1"/>
  <c r="H20" i="1" s="1"/>
  <c r="I21" i="1"/>
  <c r="H21" i="1" s="1"/>
  <c r="I22" i="1"/>
  <c r="H22" i="1" s="1"/>
  <c r="I23" i="1"/>
  <c r="H23" i="1" s="1"/>
  <c r="I24" i="1"/>
  <c r="H24" i="1" s="1"/>
  <c r="I25" i="1"/>
  <c r="H25" i="1" s="1"/>
  <c r="I26" i="1"/>
  <c r="H26" i="1" s="1"/>
  <c r="I27" i="1"/>
  <c r="H27" i="1" s="1"/>
  <c r="I28" i="1"/>
  <c r="H28" i="1" s="1"/>
  <c r="I29" i="1"/>
  <c r="H29" i="1" s="1"/>
  <c r="I30" i="1"/>
  <c r="H30" i="1" s="1"/>
  <c r="I31" i="1"/>
  <c r="H31" i="1" s="1"/>
  <c r="I32" i="1"/>
  <c r="H32" i="1" s="1"/>
  <c r="I33" i="1"/>
  <c r="H33" i="1" s="1"/>
  <c r="I34" i="1"/>
  <c r="H34" i="1" s="1"/>
  <c r="I35" i="1"/>
  <c r="H35" i="1" s="1"/>
  <c r="I36" i="1"/>
  <c r="H36" i="1" s="1"/>
  <c r="I37" i="1"/>
  <c r="H37" i="1" s="1"/>
  <c r="I38" i="1"/>
  <c r="H38" i="1" s="1"/>
  <c r="I39" i="1"/>
  <c r="H39" i="1" s="1"/>
  <c r="I40" i="1"/>
  <c r="H40" i="1" s="1"/>
  <c r="I41" i="1"/>
  <c r="H41" i="1" s="1"/>
  <c r="I42" i="1"/>
  <c r="H42" i="1" s="1"/>
  <c r="I43" i="1"/>
  <c r="H43" i="1" s="1"/>
  <c r="I44" i="1"/>
  <c r="H44" i="1" s="1"/>
  <c r="I45" i="1"/>
  <c r="H45" i="1" s="1"/>
  <c r="I46" i="1"/>
  <c r="H46" i="1" s="1"/>
  <c r="I47" i="1"/>
  <c r="H47" i="1" s="1"/>
  <c r="I48" i="1"/>
  <c r="H48" i="1" s="1"/>
  <c r="I49" i="1"/>
  <c r="H49" i="1" s="1"/>
  <c r="I50" i="1"/>
  <c r="H50" i="1" s="1"/>
  <c r="I51" i="1"/>
  <c r="H51" i="1" s="1"/>
  <c r="I52" i="1"/>
  <c r="H52" i="1" s="1"/>
  <c r="I53" i="1"/>
  <c r="H53" i="1" s="1"/>
  <c r="I54" i="1"/>
  <c r="H54" i="1" s="1"/>
  <c r="I55" i="1"/>
  <c r="H55" i="1" s="1"/>
  <c r="I56" i="1"/>
  <c r="H56" i="1" s="1"/>
  <c r="I57" i="1"/>
  <c r="H57" i="1" s="1"/>
  <c r="I58" i="1"/>
  <c r="H58" i="1" s="1"/>
  <c r="I59" i="1"/>
  <c r="H59" i="1" s="1"/>
  <c r="I60" i="1"/>
  <c r="H60" i="1" s="1"/>
  <c r="I61" i="1"/>
  <c r="H61" i="1" s="1"/>
  <c r="I62" i="1"/>
  <c r="H62" i="1" s="1"/>
  <c r="I63" i="1"/>
  <c r="H63" i="1" s="1"/>
  <c r="I64" i="1"/>
  <c r="H64" i="1" s="1"/>
  <c r="I65" i="1"/>
  <c r="H65" i="1" s="1"/>
  <c r="I66" i="1"/>
  <c r="H66" i="1" s="1"/>
  <c r="I67" i="1"/>
  <c r="H67" i="1" s="1"/>
  <c r="I68" i="1"/>
  <c r="H68" i="1" s="1"/>
  <c r="I69" i="1"/>
  <c r="H69" i="1" s="1"/>
  <c r="I70" i="1"/>
  <c r="H70" i="1" s="1"/>
  <c r="I71" i="1"/>
  <c r="H71" i="1" s="1"/>
  <c r="I72" i="1"/>
  <c r="H72" i="1" s="1"/>
  <c r="I73" i="1"/>
  <c r="H73" i="1" s="1"/>
  <c r="I74" i="1"/>
  <c r="H74" i="1" s="1"/>
  <c r="I75" i="1"/>
  <c r="H75" i="1" s="1"/>
  <c r="I76" i="1"/>
  <c r="H76" i="1" s="1"/>
  <c r="I77" i="1"/>
  <c r="H77" i="1" s="1"/>
  <c r="I78" i="1"/>
  <c r="H78" i="1" s="1"/>
  <c r="I79" i="1"/>
  <c r="H79" i="1" s="1"/>
  <c r="I80" i="1"/>
  <c r="H80" i="1" s="1"/>
  <c r="I81" i="1"/>
  <c r="H81" i="1" s="1"/>
  <c r="I82" i="1"/>
  <c r="H82" i="1" s="1"/>
  <c r="I83" i="1"/>
  <c r="H83" i="1" s="1"/>
  <c r="I84" i="1"/>
  <c r="H84" i="1" s="1"/>
  <c r="I85" i="1"/>
  <c r="H85" i="1" s="1"/>
  <c r="I86" i="1"/>
  <c r="H86" i="1" s="1"/>
  <c r="I87" i="1"/>
  <c r="H87" i="1" s="1"/>
  <c r="I88" i="1"/>
  <c r="H88" i="1" s="1"/>
  <c r="I89" i="1"/>
  <c r="H89" i="1" s="1"/>
  <c r="I90" i="1"/>
  <c r="H90" i="1" s="1"/>
  <c r="I91" i="1"/>
  <c r="H91" i="1" s="1"/>
  <c r="I92" i="1"/>
  <c r="H92" i="1" s="1"/>
  <c r="I93" i="1"/>
  <c r="H93" i="1" s="1"/>
  <c r="I94" i="1"/>
  <c r="H94" i="1" s="1"/>
  <c r="I95" i="1"/>
  <c r="H95" i="1" s="1"/>
  <c r="I96" i="1"/>
  <c r="H96" i="1" s="1"/>
  <c r="I97" i="1"/>
  <c r="H97" i="1" s="1"/>
  <c r="I98" i="1"/>
  <c r="H98" i="1" s="1"/>
  <c r="I99" i="1"/>
  <c r="H99" i="1" s="1"/>
  <c r="I100" i="1"/>
  <c r="H100" i="1" s="1"/>
  <c r="I101" i="1"/>
  <c r="H101" i="1" s="1"/>
  <c r="I102" i="1"/>
  <c r="H102" i="1" s="1"/>
  <c r="I103" i="1"/>
  <c r="H103" i="1" s="1"/>
  <c r="I104" i="1"/>
  <c r="H104" i="1" s="1"/>
  <c r="I105" i="1"/>
  <c r="H105" i="1" s="1"/>
  <c r="I106" i="1"/>
  <c r="H106" i="1" s="1"/>
  <c r="I107" i="1"/>
  <c r="H107" i="1" s="1"/>
  <c r="I108" i="1"/>
  <c r="H108" i="1" s="1"/>
  <c r="I109" i="1"/>
  <c r="H109" i="1" s="1"/>
  <c r="I110" i="1"/>
  <c r="H110" i="1" s="1"/>
  <c r="I111" i="1"/>
  <c r="H111" i="1" s="1"/>
  <c r="I112" i="1"/>
  <c r="H112" i="1" s="1"/>
  <c r="I113" i="1"/>
  <c r="H113" i="1" s="1"/>
  <c r="I114" i="1"/>
  <c r="H114" i="1" s="1"/>
  <c r="I115" i="1"/>
  <c r="H115" i="1" s="1"/>
  <c r="I116" i="1"/>
  <c r="H116" i="1" s="1"/>
  <c r="I117" i="1"/>
  <c r="H117" i="1" s="1"/>
  <c r="I118" i="1"/>
  <c r="H118" i="1" s="1"/>
  <c r="I119" i="1"/>
  <c r="H119" i="1" s="1"/>
  <c r="I120" i="1"/>
  <c r="H120" i="1" s="1"/>
  <c r="I121" i="1"/>
  <c r="H121" i="1" s="1"/>
  <c r="I122" i="1"/>
  <c r="H122" i="1" s="1"/>
  <c r="I123" i="1"/>
  <c r="H123" i="1" s="1"/>
  <c r="I124" i="1"/>
  <c r="H124" i="1" s="1"/>
  <c r="I125" i="1"/>
  <c r="H125" i="1" s="1"/>
  <c r="I126" i="1"/>
  <c r="H126" i="1" s="1"/>
  <c r="I127" i="1"/>
  <c r="H127" i="1" s="1"/>
  <c r="I128" i="1"/>
  <c r="H128" i="1" s="1"/>
  <c r="I129" i="1"/>
  <c r="H129" i="1" s="1"/>
  <c r="I130" i="1"/>
  <c r="H130" i="1" s="1"/>
  <c r="I131" i="1"/>
  <c r="H131" i="1" s="1"/>
  <c r="I132" i="1"/>
  <c r="H132" i="1" s="1"/>
  <c r="I133" i="1"/>
  <c r="H133" i="1" s="1"/>
  <c r="I134" i="1"/>
  <c r="H134" i="1" s="1"/>
  <c r="I135" i="1"/>
  <c r="H135" i="1" s="1"/>
  <c r="I136" i="1"/>
  <c r="H136" i="1" s="1"/>
  <c r="I137" i="1"/>
  <c r="H137" i="1" s="1"/>
  <c r="I138" i="1"/>
  <c r="H138" i="1" s="1"/>
  <c r="I139" i="1"/>
  <c r="H139" i="1" s="1"/>
  <c r="I140" i="1"/>
  <c r="H140" i="1" s="1"/>
  <c r="I141" i="1"/>
  <c r="H141" i="1" s="1"/>
  <c r="I142" i="1"/>
  <c r="H142" i="1" s="1"/>
  <c r="I143" i="1"/>
  <c r="H143" i="1" s="1"/>
  <c r="I144" i="1"/>
  <c r="H144" i="1" s="1"/>
  <c r="I145" i="1"/>
  <c r="H145" i="1" s="1"/>
  <c r="I146" i="1"/>
  <c r="H146" i="1" s="1"/>
  <c r="I147" i="1"/>
  <c r="H147" i="1" s="1"/>
  <c r="I148" i="1"/>
  <c r="H148" i="1" s="1"/>
  <c r="I149" i="1"/>
  <c r="H149" i="1" s="1"/>
  <c r="I150" i="1"/>
  <c r="H150" i="1" s="1"/>
  <c r="I151" i="1"/>
  <c r="H151" i="1" s="1"/>
  <c r="I152" i="1"/>
  <c r="H152" i="1" s="1"/>
  <c r="I153" i="1"/>
  <c r="H153" i="1" s="1"/>
  <c r="I154" i="1"/>
  <c r="H154" i="1" s="1"/>
  <c r="I155" i="1"/>
  <c r="H155" i="1" s="1"/>
  <c r="I156" i="1"/>
  <c r="H156" i="1" s="1"/>
  <c r="I157" i="1"/>
  <c r="H157" i="1" s="1"/>
  <c r="I158" i="1"/>
  <c r="H158" i="1" s="1"/>
  <c r="I159" i="1"/>
  <c r="H159" i="1" s="1"/>
  <c r="I160" i="1"/>
  <c r="H160" i="1" s="1"/>
  <c r="I161" i="1"/>
  <c r="H161" i="1" s="1"/>
  <c r="I162" i="1"/>
  <c r="H162" i="1" s="1"/>
  <c r="I163" i="1"/>
  <c r="H163" i="1" s="1"/>
  <c r="I164" i="1"/>
  <c r="H164" i="1" s="1"/>
  <c r="I165" i="1"/>
  <c r="H165" i="1" s="1"/>
  <c r="I166" i="1"/>
  <c r="H166" i="1" s="1"/>
  <c r="I167" i="1"/>
  <c r="H167" i="1" s="1"/>
  <c r="I168" i="1"/>
  <c r="H168" i="1" s="1"/>
  <c r="I169" i="1"/>
  <c r="H169" i="1" s="1"/>
  <c r="I170" i="1"/>
  <c r="I171" i="1"/>
  <c r="H171" i="1" s="1"/>
  <c r="I172" i="1"/>
  <c r="H172" i="1" s="1"/>
  <c r="I173" i="1"/>
  <c r="H173" i="1" s="1"/>
  <c r="I174" i="1"/>
  <c r="H174" i="1" s="1"/>
  <c r="I175" i="1"/>
  <c r="H175" i="1" s="1"/>
  <c r="I176" i="1"/>
  <c r="H176" i="1" s="1"/>
  <c r="I177" i="1"/>
  <c r="H177" i="1" s="1"/>
  <c r="I178" i="1"/>
  <c r="H178" i="1" s="1"/>
  <c r="I179" i="1"/>
  <c r="H179" i="1" s="1"/>
  <c r="I180" i="1"/>
  <c r="H180" i="1" s="1"/>
  <c r="I181" i="1"/>
  <c r="H181" i="1" s="1"/>
  <c r="I182" i="1"/>
  <c r="H182" i="1" s="1"/>
  <c r="I183" i="1"/>
  <c r="H183" i="1" s="1"/>
  <c r="I184" i="1"/>
  <c r="H184" i="1" s="1"/>
  <c r="I185" i="1"/>
  <c r="H185" i="1" s="1"/>
  <c r="I186" i="1"/>
  <c r="H186" i="1" s="1"/>
  <c r="I187" i="1"/>
  <c r="H187" i="1" s="1"/>
  <c r="I188" i="1"/>
  <c r="H188" i="1" s="1"/>
  <c r="I189" i="1"/>
  <c r="H189" i="1" s="1"/>
  <c r="I190" i="1"/>
  <c r="H190" i="1" s="1"/>
  <c r="I191" i="1"/>
  <c r="H191" i="1" s="1"/>
  <c r="I192" i="1"/>
  <c r="H192" i="1" s="1"/>
  <c r="I193" i="1"/>
  <c r="H193" i="1" s="1"/>
  <c r="I194" i="1"/>
  <c r="H194" i="1" s="1"/>
  <c r="I195" i="1"/>
  <c r="H195" i="1" s="1"/>
  <c r="I196" i="1"/>
  <c r="H196" i="1" s="1"/>
  <c r="I197" i="1"/>
  <c r="H197" i="1" s="1"/>
  <c r="I198" i="1"/>
  <c r="H198" i="1" s="1"/>
  <c r="I199" i="1"/>
  <c r="H199" i="1" s="1"/>
  <c r="I200" i="1"/>
  <c r="H200" i="1" s="1"/>
  <c r="I201" i="1"/>
  <c r="H201" i="1" s="1"/>
  <c r="I202" i="1"/>
  <c r="H202" i="1" s="1"/>
  <c r="I203" i="1"/>
  <c r="H203" i="1" s="1"/>
  <c r="I204" i="1"/>
  <c r="H204" i="1" s="1"/>
  <c r="I205" i="1"/>
  <c r="H205" i="1" s="1"/>
  <c r="I206" i="1"/>
  <c r="H206" i="1" s="1"/>
  <c r="I207" i="1"/>
  <c r="H207" i="1" s="1"/>
  <c r="I208" i="1"/>
  <c r="H208" i="1" s="1"/>
  <c r="I209" i="1"/>
  <c r="H209" i="1" s="1"/>
  <c r="I210" i="1"/>
  <c r="H210" i="1" s="1"/>
  <c r="I211" i="1"/>
  <c r="H211" i="1" s="1"/>
  <c r="I212" i="1"/>
  <c r="H212" i="1" s="1"/>
  <c r="I213" i="1"/>
  <c r="H213" i="1" s="1"/>
  <c r="I214" i="1"/>
  <c r="H214" i="1" s="1"/>
  <c r="I215" i="1"/>
  <c r="H215" i="1" s="1"/>
  <c r="I216" i="1"/>
  <c r="H216" i="1" s="1"/>
  <c r="I217" i="1"/>
  <c r="H217" i="1" s="1"/>
  <c r="I218" i="1"/>
  <c r="H218" i="1" s="1"/>
  <c r="I219" i="1"/>
  <c r="H219" i="1" s="1"/>
  <c r="I220" i="1"/>
  <c r="H220" i="1" s="1"/>
  <c r="I221" i="1"/>
  <c r="H221" i="1" s="1"/>
  <c r="I222" i="1"/>
  <c r="H222" i="1" s="1"/>
  <c r="I223" i="1"/>
  <c r="H223" i="1" s="1"/>
  <c r="I224" i="1"/>
  <c r="H224" i="1" s="1"/>
  <c r="I225" i="1"/>
  <c r="H225" i="1" s="1"/>
  <c r="I226" i="1"/>
  <c r="H226" i="1" s="1"/>
  <c r="I227" i="1"/>
  <c r="H227" i="1" s="1"/>
  <c r="I228" i="1"/>
  <c r="H228" i="1" s="1"/>
  <c r="I229" i="1"/>
  <c r="H229" i="1" s="1"/>
  <c r="I230" i="1"/>
  <c r="H230" i="1" s="1"/>
  <c r="I231" i="1"/>
  <c r="H231" i="1" s="1"/>
  <c r="I232" i="1"/>
  <c r="H232" i="1" s="1"/>
  <c r="I233" i="1"/>
  <c r="H233" i="1" s="1"/>
  <c r="I234" i="1"/>
  <c r="H234" i="1" s="1"/>
  <c r="I235" i="1"/>
  <c r="H235" i="1" s="1"/>
  <c r="I236" i="1"/>
  <c r="H236" i="1" s="1"/>
  <c r="I237" i="1"/>
  <c r="H237" i="1" s="1"/>
  <c r="I238" i="1"/>
  <c r="H238" i="1" s="1"/>
  <c r="I239" i="1"/>
  <c r="H239" i="1" s="1"/>
  <c r="I240" i="1"/>
  <c r="H240" i="1" s="1"/>
  <c r="I241" i="1"/>
  <c r="H241" i="1" s="1"/>
  <c r="I242" i="1"/>
  <c r="H242" i="1" s="1"/>
  <c r="I243" i="1"/>
  <c r="H243" i="1" s="1"/>
  <c r="I244" i="1"/>
  <c r="H244" i="1" s="1"/>
  <c r="I245" i="1"/>
  <c r="H245" i="1" s="1"/>
  <c r="I246" i="1"/>
  <c r="H246" i="1" s="1"/>
  <c r="I247" i="1"/>
  <c r="H247" i="1" s="1"/>
  <c r="I248" i="1"/>
  <c r="H248" i="1" s="1"/>
  <c r="I249" i="1"/>
  <c r="H249" i="1" s="1"/>
  <c r="I250" i="1"/>
  <c r="H250" i="1" s="1"/>
  <c r="I251" i="1"/>
  <c r="H251" i="1" s="1"/>
  <c r="I252" i="1"/>
  <c r="H252" i="1" s="1"/>
  <c r="I253" i="1"/>
  <c r="H253" i="1" s="1"/>
  <c r="I254" i="1"/>
  <c r="H254" i="1" s="1"/>
  <c r="I255" i="1"/>
  <c r="H255" i="1" s="1"/>
  <c r="I256" i="1"/>
  <c r="H256" i="1" s="1"/>
  <c r="I257" i="1"/>
  <c r="H257" i="1" s="1"/>
  <c r="I258" i="1"/>
  <c r="H258" i="1" s="1"/>
  <c r="I259" i="1"/>
  <c r="H259" i="1" s="1"/>
  <c r="I260" i="1"/>
  <c r="H260" i="1" s="1"/>
  <c r="I261" i="1"/>
  <c r="H261" i="1" s="1"/>
  <c r="I262" i="1"/>
  <c r="H262" i="1" s="1"/>
  <c r="I263" i="1"/>
  <c r="H263" i="1" s="1"/>
  <c r="I264" i="1"/>
  <c r="H264" i="1" s="1"/>
  <c r="I265" i="1"/>
  <c r="H265" i="1" s="1"/>
  <c r="I266" i="1"/>
  <c r="H266" i="1" s="1"/>
  <c r="I267" i="1"/>
  <c r="H267" i="1" s="1"/>
  <c r="I268" i="1"/>
  <c r="H268" i="1" s="1"/>
  <c r="I269" i="1"/>
  <c r="H269" i="1" s="1"/>
  <c r="I270" i="1"/>
  <c r="H270" i="1" s="1"/>
  <c r="I271" i="1"/>
  <c r="H271" i="1" s="1"/>
  <c r="I272" i="1"/>
  <c r="H272" i="1" s="1"/>
  <c r="I273" i="1"/>
  <c r="H273" i="1" s="1"/>
  <c r="I274" i="1"/>
  <c r="H274" i="1" s="1"/>
  <c r="I275" i="1"/>
  <c r="H275" i="1" s="1"/>
  <c r="I276" i="1"/>
  <c r="H276" i="1" s="1"/>
  <c r="I277" i="1"/>
  <c r="H277" i="1" s="1"/>
  <c r="I278" i="1"/>
  <c r="H278" i="1" s="1"/>
  <c r="I279" i="1"/>
  <c r="H279" i="1" s="1"/>
  <c r="I280" i="1"/>
  <c r="H280" i="1" s="1"/>
  <c r="I281" i="1"/>
  <c r="H281" i="1" s="1"/>
  <c r="I282" i="1"/>
  <c r="H282" i="1" s="1"/>
  <c r="I283" i="1"/>
  <c r="H283" i="1" s="1"/>
  <c r="I284" i="1"/>
  <c r="H284" i="1" s="1"/>
  <c r="I285" i="1"/>
  <c r="H285" i="1" s="1"/>
  <c r="I286" i="1"/>
  <c r="H286" i="1" s="1"/>
  <c r="I287" i="1"/>
  <c r="H287" i="1" s="1"/>
  <c r="I288" i="1"/>
  <c r="H288" i="1" s="1"/>
  <c r="I289" i="1"/>
  <c r="H289" i="1" s="1"/>
  <c r="I290" i="1"/>
  <c r="H290" i="1" s="1"/>
  <c r="I291" i="1"/>
  <c r="H291" i="1" s="1"/>
  <c r="I292" i="1"/>
  <c r="H292" i="1" s="1"/>
  <c r="I293" i="1"/>
  <c r="H293" i="1" s="1"/>
  <c r="I294" i="1"/>
  <c r="H294" i="1" s="1"/>
  <c r="I295" i="1"/>
  <c r="H295" i="1" s="1"/>
  <c r="I296" i="1"/>
  <c r="H296" i="1" s="1"/>
  <c r="I297" i="1"/>
  <c r="H297" i="1" s="1"/>
  <c r="I298" i="1"/>
  <c r="H298" i="1" s="1"/>
  <c r="I299" i="1"/>
  <c r="H299" i="1" s="1"/>
  <c r="I300" i="1"/>
  <c r="H300" i="1" s="1"/>
  <c r="I301" i="1"/>
  <c r="H301" i="1" s="1"/>
  <c r="I302" i="1"/>
  <c r="H302" i="1" s="1"/>
  <c r="I303" i="1"/>
  <c r="H303" i="1" s="1"/>
  <c r="I304" i="1"/>
  <c r="H304" i="1" s="1"/>
  <c r="I305" i="1"/>
  <c r="H305" i="1" s="1"/>
  <c r="I306" i="1"/>
  <c r="H306" i="1" s="1"/>
  <c r="I307" i="1"/>
  <c r="H307" i="1" s="1"/>
  <c r="I308" i="1"/>
  <c r="H308" i="1" s="1"/>
  <c r="I309" i="1"/>
  <c r="H309" i="1" s="1"/>
  <c r="I310" i="1"/>
  <c r="H310" i="1" s="1"/>
  <c r="I311" i="1"/>
  <c r="H311" i="1" s="1"/>
  <c r="I312" i="1"/>
  <c r="H312" i="1" s="1"/>
  <c r="I313" i="1"/>
  <c r="H313" i="1" s="1"/>
  <c r="I314" i="1"/>
  <c r="H314" i="1" s="1"/>
  <c r="I315" i="1"/>
  <c r="H315" i="1" s="1"/>
  <c r="I316" i="1"/>
  <c r="H316" i="1" s="1"/>
  <c r="I317" i="1"/>
  <c r="H317" i="1" s="1"/>
  <c r="I318" i="1"/>
  <c r="H318" i="1" s="1"/>
  <c r="I319" i="1"/>
  <c r="H319" i="1" s="1"/>
  <c r="I320" i="1"/>
  <c r="H320" i="1" s="1"/>
  <c r="I321" i="1"/>
  <c r="H321" i="1" s="1"/>
  <c r="I322" i="1"/>
  <c r="H322" i="1" s="1"/>
  <c r="I323" i="1"/>
  <c r="H323" i="1" s="1"/>
  <c r="I324" i="1"/>
  <c r="H324" i="1" s="1"/>
  <c r="I325" i="1"/>
  <c r="H325" i="1" s="1"/>
  <c r="I326" i="1"/>
  <c r="H326" i="1" s="1"/>
  <c r="I327" i="1"/>
  <c r="H327" i="1" s="1"/>
  <c r="I328" i="1"/>
  <c r="H328" i="1" s="1"/>
  <c r="I329" i="1"/>
  <c r="H329" i="1" s="1"/>
  <c r="I330" i="1"/>
  <c r="H330" i="1" s="1"/>
  <c r="I331" i="1"/>
  <c r="H331" i="1" s="1"/>
  <c r="I332" i="1"/>
  <c r="H332" i="1" s="1"/>
  <c r="I333" i="1"/>
  <c r="H333" i="1" s="1"/>
  <c r="I334" i="1"/>
  <c r="H334" i="1" s="1"/>
  <c r="I335" i="1"/>
  <c r="H335" i="1" s="1"/>
  <c r="I336" i="1"/>
  <c r="H336" i="1" s="1"/>
  <c r="I337" i="1"/>
  <c r="H337" i="1" s="1"/>
  <c r="I338" i="1"/>
  <c r="H338" i="1" s="1"/>
  <c r="I339" i="1"/>
  <c r="H339" i="1" s="1"/>
  <c r="I340" i="1"/>
  <c r="H340" i="1" s="1"/>
  <c r="I341" i="1"/>
  <c r="H341" i="1" s="1"/>
  <c r="I342" i="1"/>
  <c r="H342" i="1" s="1"/>
  <c r="I343" i="1"/>
  <c r="H343" i="1" s="1"/>
  <c r="I344" i="1"/>
  <c r="H344" i="1" s="1"/>
  <c r="I345" i="1"/>
  <c r="H345" i="1" s="1"/>
  <c r="I346" i="1"/>
  <c r="H346" i="1" s="1"/>
  <c r="I347" i="1"/>
  <c r="H347" i="1" s="1"/>
  <c r="I348" i="1"/>
  <c r="H348" i="1" s="1"/>
  <c r="I349" i="1"/>
  <c r="H349" i="1" s="1"/>
  <c r="I350" i="1"/>
  <c r="H350" i="1" s="1"/>
  <c r="I351" i="1"/>
  <c r="H351" i="1" s="1"/>
  <c r="I352" i="1"/>
  <c r="H352" i="1" s="1"/>
  <c r="I353" i="1"/>
  <c r="H353" i="1" s="1"/>
  <c r="I354" i="1"/>
  <c r="H354" i="1" s="1"/>
  <c r="I355" i="1"/>
  <c r="H355" i="1" s="1"/>
  <c r="I356" i="1"/>
  <c r="H356" i="1" s="1"/>
  <c r="I357" i="1"/>
  <c r="H357" i="1" s="1"/>
  <c r="I358" i="1"/>
  <c r="H358" i="1" s="1"/>
  <c r="I359" i="1"/>
  <c r="H359" i="1" s="1"/>
  <c r="I360" i="1"/>
  <c r="H360" i="1" s="1"/>
  <c r="I361" i="1"/>
  <c r="H361" i="1" s="1"/>
  <c r="I362" i="1"/>
  <c r="H362" i="1" s="1"/>
  <c r="I363" i="1"/>
  <c r="H363" i="1" s="1"/>
  <c r="I364" i="1"/>
  <c r="H364" i="1" s="1"/>
  <c r="I365" i="1"/>
  <c r="H365" i="1" s="1"/>
  <c r="I366" i="1"/>
  <c r="H366" i="1" s="1"/>
  <c r="I367" i="1"/>
  <c r="H367" i="1" s="1"/>
  <c r="I368" i="1"/>
  <c r="H368" i="1" s="1"/>
  <c r="I369" i="1"/>
  <c r="H369" i="1" s="1"/>
  <c r="I370" i="1"/>
  <c r="H370" i="1" s="1"/>
  <c r="I371" i="1"/>
  <c r="H371" i="1" s="1"/>
  <c r="I372" i="1"/>
  <c r="H372" i="1" s="1"/>
  <c r="I373" i="1"/>
  <c r="H373" i="1" s="1"/>
  <c r="I374" i="1"/>
  <c r="H374" i="1" s="1"/>
  <c r="I375" i="1"/>
  <c r="H375" i="1" s="1"/>
  <c r="I376" i="1"/>
  <c r="H376" i="1" s="1"/>
  <c r="I377" i="1"/>
  <c r="H377" i="1" s="1"/>
  <c r="I378" i="1"/>
  <c r="H378" i="1" s="1"/>
  <c r="I379" i="1"/>
  <c r="H379" i="1" s="1"/>
  <c r="I380" i="1"/>
  <c r="H380" i="1" s="1"/>
  <c r="I381" i="1"/>
  <c r="H381" i="1" s="1"/>
  <c r="I382" i="1"/>
  <c r="H382" i="1" s="1"/>
  <c r="I383" i="1"/>
  <c r="H383" i="1" s="1"/>
  <c r="I384" i="1"/>
  <c r="H384" i="1" s="1"/>
  <c r="I385" i="1"/>
  <c r="H385" i="1" s="1"/>
  <c r="I386" i="1"/>
  <c r="H386" i="1" s="1"/>
  <c r="I387" i="1"/>
  <c r="H387" i="1" s="1"/>
  <c r="I388" i="1"/>
  <c r="H388" i="1" s="1"/>
  <c r="I389" i="1"/>
  <c r="H389" i="1" s="1"/>
  <c r="I390" i="1"/>
  <c r="H390" i="1" s="1"/>
  <c r="I391" i="1"/>
  <c r="H391" i="1" s="1"/>
  <c r="I392" i="1"/>
  <c r="H392" i="1" s="1"/>
  <c r="I393" i="1"/>
  <c r="H393" i="1" s="1"/>
  <c r="I394" i="1"/>
  <c r="H394" i="1" s="1"/>
  <c r="I395" i="1"/>
  <c r="H395" i="1" s="1"/>
  <c r="I396" i="1"/>
  <c r="H396" i="1" s="1"/>
  <c r="I397" i="1"/>
  <c r="H397" i="1" s="1"/>
  <c r="I398" i="1"/>
  <c r="H398" i="1" s="1"/>
  <c r="I399" i="1"/>
  <c r="H399" i="1" s="1"/>
  <c r="I400" i="1"/>
  <c r="H400" i="1" s="1"/>
  <c r="I401" i="1"/>
  <c r="H401" i="1" s="1"/>
  <c r="I402" i="1"/>
  <c r="H402" i="1" s="1"/>
  <c r="I403" i="1"/>
  <c r="H403" i="1" s="1"/>
  <c r="I404" i="1"/>
  <c r="H404" i="1" s="1"/>
  <c r="I405" i="1"/>
  <c r="H405" i="1" s="1"/>
  <c r="I406" i="1"/>
  <c r="H406" i="1" s="1"/>
  <c r="I407" i="1"/>
  <c r="H407" i="1" s="1"/>
  <c r="I408" i="1"/>
  <c r="H408" i="1" s="1"/>
  <c r="I409" i="1"/>
  <c r="H409" i="1" s="1"/>
  <c r="I410" i="1"/>
  <c r="H410" i="1" s="1"/>
  <c r="I411" i="1"/>
  <c r="H411" i="1" s="1"/>
  <c r="I412" i="1"/>
  <c r="H412" i="1" s="1"/>
  <c r="I413" i="1"/>
  <c r="H413" i="1" s="1"/>
  <c r="I414" i="1"/>
  <c r="H414" i="1" s="1"/>
  <c r="I415" i="1"/>
  <c r="H415" i="1" s="1"/>
  <c r="I416" i="1"/>
  <c r="H416" i="1" s="1"/>
  <c r="I417" i="1"/>
  <c r="H417" i="1" s="1"/>
  <c r="I418" i="1"/>
  <c r="H418" i="1" s="1"/>
  <c r="I419" i="1"/>
  <c r="H419" i="1" s="1"/>
  <c r="I420" i="1"/>
  <c r="H420" i="1" s="1"/>
  <c r="I421" i="1"/>
  <c r="H421" i="1" s="1"/>
  <c r="I422" i="1"/>
  <c r="H422" i="1" s="1"/>
  <c r="I423" i="1"/>
  <c r="H423" i="1" s="1"/>
  <c r="I424" i="1"/>
  <c r="H424" i="1" s="1"/>
  <c r="I425" i="1"/>
  <c r="H425" i="1" s="1"/>
  <c r="I426" i="1"/>
  <c r="H426" i="1" s="1"/>
  <c r="I427" i="1"/>
  <c r="H427" i="1" s="1"/>
  <c r="I428" i="1"/>
  <c r="H428" i="1" s="1"/>
  <c r="I429" i="1"/>
  <c r="H429" i="1" s="1"/>
  <c r="I430" i="1"/>
  <c r="H430" i="1" s="1"/>
  <c r="I431" i="1"/>
  <c r="H431" i="1" s="1"/>
  <c r="I432" i="1"/>
  <c r="H432" i="1" s="1"/>
  <c r="I433" i="1"/>
  <c r="H433" i="1" s="1"/>
  <c r="I434" i="1"/>
  <c r="H434" i="1" s="1"/>
  <c r="I435" i="1"/>
  <c r="H435" i="1" s="1"/>
  <c r="I436" i="1"/>
  <c r="H436" i="1" s="1"/>
  <c r="I437" i="1"/>
  <c r="H437" i="1" s="1"/>
  <c r="I438" i="1"/>
  <c r="H438" i="1" s="1"/>
  <c r="I439" i="1"/>
  <c r="H439" i="1" s="1"/>
  <c r="I440" i="1"/>
  <c r="H440" i="1" s="1"/>
  <c r="I441" i="1"/>
  <c r="H441" i="1" s="1"/>
  <c r="I442" i="1"/>
  <c r="H442" i="1" s="1"/>
  <c r="I443" i="1"/>
  <c r="H443" i="1" s="1"/>
  <c r="I444" i="1"/>
  <c r="H444" i="1" s="1"/>
  <c r="I445" i="1"/>
  <c r="H445" i="1" s="1"/>
  <c r="I446" i="1"/>
  <c r="H446" i="1" s="1"/>
  <c r="I447" i="1"/>
  <c r="H447" i="1" s="1"/>
  <c r="I448" i="1"/>
  <c r="H448" i="1" s="1"/>
  <c r="I449" i="1"/>
  <c r="H449" i="1" s="1"/>
  <c r="I450" i="1"/>
  <c r="H450" i="1" s="1"/>
  <c r="I451" i="1"/>
  <c r="H451" i="1" s="1"/>
  <c r="I452" i="1"/>
  <c r="H452" i="1" s="1"/>
  <c r="I453" i="1"/>
  <c r="H453" i="1" s="1"/>
  <c r="I454" i="1"/>
  <c r="H454" i="1" s="1"/>
  <c r="I455" i="1"/>
  <c r="H455" i="1" s="1"/>
  <c r="I456" i="1"/>
  <c r="H456" i="1" s="1"/>
  <c r="I457" i="1"/>
  <c r="H457" i="1" s="1"/>
  <c r="I458" i="1"/>
  <c r="H458" i="1" s="1"/>
  <c r="I459" i="1"/>
  <c r="H459" i="1" s="1"/>
  <c r="I460" i="1"/>
  <c r="H460" i="1" s="1"/>
  <c r="I461" i="1"/>
  <c r="H461" i="1" s="1"/>
  <c r="I462" i="1"/>
  <c r="H462" i="1" s="1"/>
  <c r="I463" i="1"/>
  <c r="H463" i="1" s="1"/>
  <c r="I464" i="1"/>
  <c r="H464" i="1" s="1"/>
  <c r="I465" i="1"/>
  <c r="H465" i="1" s="1"/>
  <c r="I466" i="1"/>
  <c r="H466" i="1" s="1"/>
  <c r="I467" i="1"/>
  <c r="H467" i="1" s="1"/>
  <c r="I468" i="1"/>
  <c r="H468" i="1" s="1"/>
  <c r="I469" i="1"/>
  <c r="H469" i="1" s="1"/>
  <c r="I470" i="1"/>
  <c r="H470" i="1" s="1"/>
  <c r="I471" i="1"/>
  <c r="H471" i="1" s="1"/>
  <c r="I472" i="1"/>
  <c r="H472" i="1" s="1"/>
  <c r="I473" i="1"/>
  <c r="H473" i="1" s="1"/>
  <c r="I474" i="1"/>
  <c r="H474" i="1" s="1"/>
  <c r="I475" i="1"/>
  <c r="H475" i="1" s="1"/>
  <c r="I476" i="1"/>
  <c r="H476" i="1" s="1"/>
  <c r="I477" i="1"/>
  <c r="H477" i="1" s="1"/>
  <c r="I478" i="1"/>
  <c r="H478" i="1" s="1"/>
  <c r="I479" i="1"/>
  <c r="H479" i="1" s="1"/>
  <c r="I480" i="1"/>
  <c r="H480" i="1" s="1"/>
  <c r="I481" i="1"/>
  <c r="H481" i="1" s="1"/>
  <c r="I482" i="1"/>
  <c r="H482" i="1" s="1"/>
  <c r="I483" i="1"/>
  <c r="H483" i="1" s="1"/>
  <c r="I484" i="1"/>
  <c r="H484" i="1" s="1"/>
  <c r="I485" i="1"/>
  <c r="H485" i="1" s="1"/>
  <c r="I486" i="1"/>
  <c r="H486" i="1" s="1"/>
  <c r="I487" i="1"/>
  <c r="H487" i="1" s="1"/>
  <c r="I488" i="1"/>
  <c r="H488" i="1" s="1"/>
  <c r="I489" i="1"/>
  <c r="H489" i="1" s="1"/>
  <c r="I490" i="1"/>
  <c r="H490" i="1" s="1"/>
  <c r="I491" i="1"/>
  <c r="H491" i="1" s="1"/>
  <c r="I492" i="1"/>
  <c r="H492" i="1" s="1"/>
  <c r="I493" i="1"/>
  <c r="H493" i="1" s="1"/>
  <c r="I494" i="1"/>
  <c r="H494" i="1" s="1"/>
  <c r="I495" i="1"/>
  <c r="H495" i="1" s="1"/>
  <c r="I496" i="1"/>
  <c r="H496" i="1" s="1"/>
  <c r="I497" i="1"/>
  <c r="H497" i="1" s="1"/>
  <c r="I498" i="1"/>
  <c r="H498" i="1" s="1"/>
  <c r="I499" i="1"/>
  <c r="H499" i="1" s="1"/>
  <c r="I500" i="1"/>
  <c r="H500" i="1" s="1"/>
  <c r="I501" i="1"/>
  <c r="H501" i="1" s="1"/>
  <c r="I502" i="1"/>
  <c r="H502" i="1" s="1"/>
  <c r="I503" i="1"/>
  <c r="H503" i="1" s="1"/>
  <c r="I504" i="1"/>
  <c r="H504" i="1" s="1"/>
  <c r="I505" i="1"/>
  <c r="H505" i="1" s="1"/>
  <c r="I506" i="1"/>
  <c r="H506" i="1" s="1"/>
  <c r="I507" i="1"/>
  <c r="H507" i="1" s="1"/>
  <c r="I508" i="1"/>
  <c r="H508" i="1" s="1"/>
  <c r="I509" i="1"/>
  <c r="H509" i="1" s="1"/>
  <c r="I510" i="1"/>
  <c r="H510" i="1" s="1"/>
  <c r="I511" i="1"/>
  <c r="H511" i="1" s="1"/>
  <c r="I512" i="1"/>
  <c r="H512" i="1" s="1"/>
  <c r="I513" i="1"/>
  <c r="H513" i="1" s="1"/>
  <c r="I514" i="1"/>
  <c r="H514" i="1" s="1"/>
  <c r="I515" i="1"/>
  <c r="H515" i="1" s="1"/>
  <c r="I516" i="1"/>
  <c r="H516" i="1" s="1"/>
  <c r="I517" i="1"/>
  <c r="H517" i="1" s="1"/>
  <c r="I518" i="1"/>
  <c r="H518" i="1" s="1"/>
  <c r="I519" i="1"/>
  <c r="H519" i="1" s="1"/>
  <c r="I520" i="1"/>
  <c r="H520" i="1" s="1"/>
  <c r="I521" i="1"/>
  <c r="H521" i="1" s="1"/>
  <c r="I522" i="1"/>
  <c r="H522" i="1" s="1"/>
  <c r="I523" i="1"/>
  <c r="H523" i="1" s="1"/>
  <c r="I524" i="1"/>
  <c r="H524" i="1" s="1"/>
  <c r="I525" i="1"/>
  <c r="H525" i="1" s="1"/>
  <c r="I526" i="1"/>
  <c r="H526" i="1" s="1"/>
  <c r="I527" i="1"/>
  <c r="H527" i="1" s="1"/>
  <c r="I528" i="1"/>
  <c r="H528" i="1" s="1"/>
  <c r="I529" i="1"/>
  <c r="H529" i="1" s="1"/>
  <c r="I530" i="1"/>
  <c r="H530" i="1" s="1"/>
  <c r="I531" i="1"/>
  <c r="H531" i="1" s="1"/>
  <c r="I532" i="1"/>
  <c r="H532" i="1" s="1"/>
  <c r="I533" i="1"/>
  <c r="H533" i="1" s="1"/>
  <c r="I534" i="1"/>
  <c r="H534" i="1" s="1"/>
  <c r="I535" i="1"/>
  <c r="H535" i="1" s="1"/>
  <c r="I536" i="1"/>
  <c r="H536" i="1" s="1"/>
  <c r="I537" i="1"/>
  <c r="H537" i="1" s="1"/>
  <c r="I538" i="1"/>
  <c r="H538" i="1" s="1"/>
  <c r="I539" i="1"/>
  <c r="H539" i="1" s="1"/>
  <c r="I540" i="1"/>
  <c r="H540" i="1" s="1"/>
  <c r="I541" i="1"/>
  <c r="H541" i="1" s="1"/>
  <c r="I542" i="1"/>
  <c r="H542" i="1" s="1"/>
  <c r="I543" i="1"/>
  <c r="H543" i="1" s="1"/>
  <c r="I544" i="1"/>
  <c r="H544" i="1" s="1"/>
  <c r="I545" i="1"/>
  <c r="H545" i="1" s="1"/>
  <c r="I546" i="1"/>
  <c r="H546" i="1" s="1"/>
  <c r="I547" i="1"/>
  <c r="H547" i="1" s="1"/>
  <c r="I548" i="1"/>
  <c r="H548" i="1" s="1"/>
  <c r="I549" i="1"/>
  <c r="H549" i="1" s="1"/>
  <c r="I550" i="1"/>
  <c r="H550" i="1" s="1"/>
  <c r="I551" i="1"/>
  <c r="H551" i="1" s="1"/>
  <c r="I552" i="1"/>
  <c r="H552" i="1" s="1"/>
  <c r="I553" i="1"/>
  <c r="H553" i="1" s="1"/>
  <c r="I554" i="1"/>
  <c r="H554" i="1" s="1"/>
  <c r="I555" i="1"/>
  <c r="H555" i="1" s="1"/>
  <c r="I556" i="1"/>
  <c r="H556" i="1" s="1"/>
  <c r="I557" i="1"/>
  <c r="H557" i="1" s="1"/>
  <c r="I558" i="1"/>
  <c r="H558" i="1" s="1"/>
  <c r="I559" i="1"/>
  <c r="H559" i="1" s="1"/>
  <c r="I560" i="1"/>
  <c r="H560" i="1" s="1"/>
  <c r="I561" i="1"/>
  <c r="H561" i="1" s="1"/>
  <c r="I562" i="1"/>
  <c r="H562" i="1" s="1"/>
  <c r="I563" i="1"/>
  <c r="H563" i="1" s="1"/>
  <c r="I564" i="1"/>
  <c r="H564" i="1" s="1"/>
  <c r="I565" i="1"/>
  <c r="H565" i="1" s="1"/>
  <c r="I566" i="1"/>
  <c r="H566" i="1" s="1"/>
  <c r="I567" i="1"/>
  <c r="H567" i="1" s="1"/>
  <c r="I568" i="1"/>
  <c r="H568" i="1" s="1"/>
  <c r="I569" i="1"/>
  <c r="H569" i="1" s="1"/>
  <c r="I570" i="1"/>
  <c r="H570" i="1" s="1"/>
  <c r="I571" i="1"/>
  <c r="H571" i="1" s="1"/>
  <c r="I572" i="1"/>
  <c r="H572" i="1" s="1"/>
  <c r="I573" i="1"/>
  <c r="H573" i="1" s="1"/>
  <c r="I574" i="1"/>
  <c r="H574" i="1" s="1"/>
  <c r="I575" i="1"/>
  <c r="H575" i="1" s="1"/>
  <c r="I576" i="1"/>
  <c r="H576" i="1" s="1"/>
  <c r="I577" i="1"/>
  <c r="H577" i="1" s="1"/>
  <c r="I578" i="1"/>
  <c r="H578" i="1" s="1"/>
  <c r="I579" i="1"/>
  <c r="H579" i="1" s="1"/>
  <c r="I580" i="1"/>
  <c r="H580" i="1" s="1"/>
  <c r="I581" i="1"/>
  <c r="H581" i="1" s="1"/>
  <c r="I582" i="1"/>
  <c r="H582" i="1" s="1"/>
  <c r="I583" i="1"/>
  <c r="H583" i="1" s="1"/>
  <c r="I584" i="1"/>
  <c r="H584" i="1" s="1"/>
  <c r="I585" i="1"/>
  <c r="H585" i="1" s="1"/>
  <c r="I586" i="1"/>
  <c r="H586" i="1" s="1"/>
  <c r="I587" i="1"/>
  <c r="H587" i="1" s="1"/>
  <c r="I588" i="1"/>
  <c r="H588" i="1" s="1"/>
  <c r="I589" i="1"/>
  <c r="H589" i="1" s="1"/>
  <c r="I590" i="1"/>
  <c r="H590" i="1" s="1"/>
  <c r="I591" i="1"/>
  <c r="H591" i="1" s="1"/>
  <c r="I592" i="1"/>
  <c r="H592" i="1" s="1"/>
  <c r="I593" i="1"/>
  <c r="H593" i="1" s="1"/>
  <c r="I594" i="1"/>
  <c r="H594" i="1" s="1"/>
  <c r="I595" i="1"/>
  <c r="H595" i="1" s="1"/>
  <c r="I596" i="1"/>
  <c r="H596" i="1" s="1"/>
  <c r="I597" i="1"/>
  <c r="H597" i="1" s="1"/>
  <c r="I598" i="1"/>
  <c r="H598" i="1" s="1"/>
  <c r="I599" i="1"/>
  <c r="H599" i="1" s="1"/>
  <c r="I600" i="1"/>
  <c r="H600" i="1" s="1"/>
  <c r="I601" i="1"/>
  <c r="H601" i="1" s="1"/>
  <c r="I602" i="1"/>
  <c r="H602" i="1" s="1"/>
  <c r="I603" i="1"/>
  <c r="H603" i="1" s="1"/>
  <c r="I604" i="1"/>
  <c r="H604" i="1" s="1"/>
  <c r="I605" i="1"/>
  <c r="H605" i="1" s="1"/>
  <c r="I606" i="1"/>
  <c r="H606" i="1" s="1"/>
  <c r="I607" i="1"/>
  <c r="H607" i="1" s="1"/>
  <c r="I608" i="1"/>
  <c r="H608" i="1" s="1"/>
  <c r="I609" i="1"/>
  <c r="H609" i="1" s="1"/>
  <c r="I610" i="1"/>
  <c r="H610" i="1" s="1"/>
  <c r="I611" i="1"/>
  <c r="H611" i="1" s="1"/>
  <c r="I612" i="1"/>
  <c r="H612" i="1" s="1"/>
  <c r="I613" i="1"/>
  <c r="H613" i="1" s="1"/>
  <c r="I614" i="1"/>
  <c r="H614" i="1" s="1"/>
  <c r="I615" i="1"/>
  <c r="H615" i="1" s="1"/>
  <c r="I616" i="1"/>
  <c r="H616" i="1" s="1"/>
  <c r="I617" i="1"/>
  <c r="H617" i="1" s="1"/>
  <c r="I618" i="1"/>
  <c r="H618" i="1" s="1"/>
  <c r="I619" i="1"/>
  <c r="H619" i="1" s="1"/>
  <c r="I620" i="1"/>
  <c r="H620" i="1" s="1"/>
  <c r="I621" i="1"/>
  <c r="H621" i="1" s="1"/>
  <c r="I622" i="1"/>
  <c r="H622" i="1" s="1"/>
  <c r="I623" i="1"/>
  <c r="H623" i="1" s="1"/>
  <c r="I624" i="1"/>
  <c r="H624" i="1" s="1"/>
  <c r="I625" i="1"/>
  <c r="H625" i="1" s="1"/>
  <c r="I626" i="1"/>
  <c r="H626" i="1" s="1"/>
  <c r="I627" i="1"/>
  <c r="H627" i="1" s="1"/>
  <c r="I628" i="1"/>
  <c r="H628" i="1" s="1"/>
  <c r="I629" i="1"/>
  <c r="H629" i="1" s="1"/>
  <c r="I630" i="1"/>
  <c r="H630" i="1" s="1"/>
  <c r="I631" i="1"/>
  <c r="H631" i="1" s="1"/>
  <c r="I632" i="1"/>
  <c r="H632" i="1" s="1"/>
  <c r="I633" i="1"/>
  <c r="H633" i="1" s="1"/>
  <c r="I634" i="1"/>
  <c r="H634" i="1" s="1"/>
  <c r="I635" i="1"/>
  <c r="H635" i="1" s="1"/>
  <c r="I636" i="1"/>
  <c r="H636" i="1" s="1"/>
  <c r="I637" i="1"/>
  <c r="H637" i="1" s="1"/>
  <c r="I638" i="1"/>
  <c r="H638" i="1" s="1"/>
  <c r="I639" i="1"/>
  <c r="H639" i="1" s="1"/>
  <c r="I640" i="1"/>
  <c r="H640" i="1" s="1"/>
  <c r="I641" i="1"/>
  <c r="H641" i="1" s="1"/>
  <c r="I642" i="1"/>
  <c r="H642" i="1" s="1"/>
  <c r="I643" i="1"/>
  <c r="H643" i="1" s="1"/>
  <c r="I644" i="1"/>
  <c r="H644" i="1" s="1"/>
  <c r="I645" i="1"/>
  <c r="H645" i="1" s="1"/>
  <c r="I646" i="1"/>
  <c r="H646" i="1" s="1"/>
  <c r="I647" i="1"/>
  <c r="H647" i="1" s="1"/>
  <c r="I648" i="1"/>
  <c r="H648" i="1" s="1"/>
  <c r="I649" i="1"/>
  <c r="H649" i="1" s="1"/>
  <c r="I650" i="1"/>
  <c r="H650" i="1" s="1"/>
  <c r="I651" i="1"/>
  <c r="H651" i="1" s="1"/>
  <c r="I652" i="1"/>
  <c r="H652" i="1" s="1"/>
  <c r="I653" i="1"/>
  <c r="H653" i="1" s="1"/>
  <c r="I654" i="1"/>
  <c r="H654" i="1" s="1"/>
  <c r="I655" i="1"/>
  <c r="H655" i="1" s="1"/>
  <c r="I656" i="1"/>
  <c r="H656" i="1" s="1"/>
  <c r="I657" i="1"/>
  <c r="H657" i="1" s="1"/>
  <c r="I658" i="1"/>
  <c r="H658" i="1" s="1"/>
  <c r="I659" i="1"/>
  <c r="H659" i="1" s="1"/>
  <c r="I660" i="1"/>
  <c r="H660" i="1" s="1"/>
  <c r="I661" i="1"/>
  <c r="H661" i="1" s="1"/>
  <c r="I662" i="1"/>
  <c r="H662" i="1" s="1"/>
  <c r="I663" i="1"/>
  <c r="H663" i="1" s="1"/>
  <c r="I664" i="1"/>
  <c r="H664" i="1" s="1"/>
  <c r="I665" i="1"/>
  <c r="H665" i="1" s="1"/>
  <c r="I666" i="1"/>
  <c r="H666" i="1" s="1"/>
  <c r="I667" i="1"/>
  <c r="H667" i="1" s="1"/>
  <c r="I668" i="1"/>
  <c r="H668" i="1" s="1"/>
  <c r="I669" i="1"/>
  <c r="H669" i="1" s="1"/>
  <c r="I670" i="1"/>
  <c r="H670" i="1" s="1"/>
  <c r="I671" i="1"/>
  <c r="H671" i="1" s="1"/>
  <c r="I672" i="1"/>
  <c r="H672" i="1" s="1"/>
  <c r="I673" i="1"/>
  <c r="H673" i="1" s="1"/>
  <c r="I674" i="1"/>
  <c r="H674" i="1" s="1"/>
  <c r="I675" i="1"/>
  <c r="H675" i="1" s="1"/>
  <c r="I676" i="1"/>
  <c r="H676" i="1" s="1"/>
  <c r="I677" i="1"/>
  <c r="H677" i="1" s="1"/>
  <c r="I678" i="1"/>
  <c r="H678" i="1" s="1"/>
  <c r="I679" i="1"/>
  <c r="H679" i="1" s="1"/>
  <c r="I680" i="1"/>
  <c r="H680" i="1" s="1"/>
  <c r="I681" i="1"/>
  <c r="H681" i="1" s="1"/>
  <c r="I682" i="1"/>
  <c r="H682" i="1" s="1"/>
  <c r="I683" i="1"/>
  <c r="H683" i="1" s="1"/>
  <c r="I684" i="1"/>
  <c r="H684" i="1" s="1"/>
  <c r="I685" i="1"/>
  <c r="H685" i="1" s="1"/>
  <c r="I686" i="1"/>
  <c r="H686" i="1" s="1"/>
  <c r="I687" i="1"/>
  <c r="H687" i="1" s="1"/>
  <c r="I688" i="1"/>
  <c r="H688" i="1" s="1"/>
  <c r="I689" i="1"/>
  <c r="H689" i="1" s="1"/>
  <c r="I690" i="1"/>
  <c r="H690" i="1" s="1"/>
  <c r="I691" i="1"/>
  <c r="H691" i="1" s="1"/>
  <c r="I692" i="1"/>
  <c r="H692" i="1" s="1"/>
  <c r="I693" i="1"/>
  <c r="H693" i="1" s="1"/>
  <c r="I694" i="1"/>
  <c r="H694" i="1" s="1"/>
  <c r="I695" i="1"/>
  <c r="H695" i="1" s="1"/>
  <c r="I696" i="1"/>
  <c r="H696" i="1" s="1"/>
  <c r="I697" i="1"/>
  <c r="H697" i="1" s="1"/>
  <c r="I698" i="1"/>
  <c r="H698" i="1" s="1"/>
  <c r="I699" i="1"/>
  <c r="H699" i="1" s="1"/>
  <c r="I700" i="1"/>
  <c r="H700" i="1" s="1"/>
  <c r="I701" i="1"/>
  <c r="H701" i="1" s="1"/>
  <c r="I702" i="1"/>
  <c r="H702" i="1" s="1"/>
  <c r="I703" i="1"/>
  <c r="H703" i="1" s="1"/>
  <c r="I704" i="1"/>
  <c r="H704" i="1" s="1"/>
  <c r="I705" i="1"/>
  <c r="H705" i="1" s="1"/>
  <c r="I706" i="1"/>
  <c r="H706" i="1" s="1"/>
  <c r="I707" i="1"/>
  <c r="H707" i="1" s="1"/>
  <c r="I708" i="1"/>
  <c r="H708" i="1" s="1"/>
  <c r="I709" i="1"/>
  <c r="H709" i="1" s="1"/>
  <c r="I710" i="1"/>
  <c r="H710" i="1" s="1"/>
  <c r="I711" i="1"/>
  <c r="H711" i="1" s="1"/>
  <c r="I712" i="1"/>
  <c r="H712" i="1" s="1"/>
  <c r="I713" i="1"/>
  <c r="H713" i="1" s="1"/>
  <c r="I714" i="1"/>
  <c r="H714" i="1" s="1"/>
  <c r="I715" i="1"/>
  <c r="H715" i="1" s="1"/>
  <c r="I716" i="1"/>
  <c r="H716" i="1" s="1"/>
  <c r="I717" i="1"/>
  <c r="H717" i="1" s="1"/>
  <c r="I718" i="1"/>
  <c r="H718" i="1" s="1"/>
  <c r="I719" i="1"/>
  <c r="H719" i="1" s="1"/>
  <c r="I720" i="1"/>
  <c r="H720" i="1" s="1"/>
  <c r="I721" i="1"/>
  <c r="H721" i="1" s="1"/>
  <c r="I722" i="1"/>
  <c r="H722" i="1" s="1"/>
  <c r="I723" i="1"/>
  <c r="H723" i="1" s="1"/>
  <c r="I724" i="1"/>
  <c r="H724" i="1" s="1"/>
  <c r="I725" i="1"/>
  <c r="H725" i="1" s="1"/>
  <c r="I726" i="1"/>
  <c r="H726" i="1" s="1"/>
  <c r="I727" i="1"/>
  <c r="H727" i="1" s="1"/>
  <c r="I728" i="1"/>
  <c r="H728" i="1" s="1"/>
  <c r="I729" i="1"/>
  <c r="H729" i="1" s="1"/>
  <c r="I730" i="1"/>
  <c r="H730" i="1" s="1"/>
  <c r="I731" i="1"/>
  <c r="H731" i="1" s="1"/>
  <c r="I732" i="1"/>
  <c r="H732" i="1" s="1"/>
  <c r="I733" i="1"/>
  <c r="H733" i="1" s="1"/>
  <c r="I734" i="1"/>
  <c r="H734" i="1" s="1"/>
  <c r="I735" i="1"/>
  <c r="H735" i="1" s="1"/>
  <c r="I736" i="1"/>
  <c r="H736" i="1" s="1"/>
  <c r="I737" i="1"/>
  <c r="H737" i="1" s="1"/>
  <c r="I738" i="1"/>
  <c r="H738" i="1" s="1"/>
  <c r="I739" i="1"/>
  <c r="H739" i="1" s="1"/>
  <c r="I740" i="1"/>
  <c r="H740" i="1" s="1"/>
  <c r="I741" i="1"/>
  <c r="H741" i="1" s="1"/>
  <c r="I742" i="1"/>
  <c r="H742" i="1" s="1"/>
  <c r="I743" i="1"/>
  <c r="H743" i="1" s="1"/>
  <c r="I744" i="1"/>
  <c r="H744" i="1" s="1"/>
  <c r="I745" i="1"/>
  <c r="H745" i="1" s="1"/>
  <c r="I746" i="1"/>
  <c r="H746" i="1" s="1"/>
  <c r="I747" i="1"/>
  <c r="H747" i="1" s="1"/>
  <c r="I748" i="1"/>
  <c r="H748" i="1" s="1"/>
  <c r="I749" i="1"/>
  <c r="H749" i="1" s="1"/>
  <c r="I750" i="1"/>
  <c r="H750" i="1" s="1"/>
  <c r="I751" i="1"/>
  <c r="H751" i="1" s="1"/>
  <c r="I752" i="1"/>
  <c r="H752" i="1" s="1"/>
  <c r="I753" i="1"/>
  <c r="H753" i="1" s="1"/>
  <c r="I754" i="1"/>
  <c r="H754" i="1" s="1"/>
  <c r="I755" i="1"/>
  <c r="H755" i="1" s="1"/>
  <c r="I756" i="1"/>
  <c r="H756" i="1" s="1"/>
  <c r="I757" i="1"/>
  <c r="H757" i="1" s="1"/>
  <c r="I758" i="1"/>
  <c r="H758" i="1" s="1"/>
  <c r="I759" i="1"/>
  <c r="H759" i="1" s="1"/>
  <c r="I760" i="1"/>
  <c r="H760" i="1" s="1"/>
  <c r="I761" i="1"/>
  <c r="H761" i="1" s="1"/>
  <c r="I762" i="1"/>
  <c r="H762" i="1" s="1"/>
  <c r="I763" i="1"/>
  <c r="H763" i="1" s="1"/>
  <c r="I764" i="1"/>
  <c r="H764" i="1" s="1"/>
  <c r="I765" i="1"/>
  <c r="H765" i="1" s="1"/>
  <c r="I766" i="1"/>
  <c r="H766" i="1" s="1"/>
  <c r="I767" i="1"/>
  <c r="H767" i="1" s="1"/>
  <c r="I768" i="1"/>
  <c r="H768" i="1" s="1"/>
  <c r="I769" i="1"/>
  <c r="H769" i="1" s="1"/>
  <c r="I770" i="1"/>
  <c r="H770" i="1" s="1"/>
  <c r="I771" i="1"/>
  <c r="H771" i="1" s="1"/>
  <c r="I772" i="1"/>
  <c r="H772" i="1" s="1"/>
  <c r="I773" i="1"/>
  <c r="H773" i="1" s="1"/>
  <c r="I774" i="1"/>
  <c r="H774" i="1" s="1"/>
  <c r="I775" i="1"/>
  <c r="H775" i="1" s="1"/>
  <c r="I776" i="1"/>
  <c r="H776" i="1" s="1"/>
  <c r="I777" i="1"/>
  <c r="H777" i="1" s="1"/>
  <c r="I778" i="1"/>
  <c r="H778" i="1" s="1"/>
  <c r="I779" i="1"/>
  <c r="H779" i="1" s="1"/>
  <c r="I780" i="1"/>
  <c r="H780" i="1" s="1"/>
  <c r="I781" i="1"/>
  <c r="H781" i="1" s="1"/>
  <c r="I782" i="1"/>
  <c r="H782" i="1" s="1"/>
  <c r="I783" i="1"/>
  <c r="H783" i="1" s="1"/>
  <c r="I784" i="1"/>
  <c r="H784" i="1" s="1"/>
  <c r="I785" i="1"/>
  <c r="H785" i="1" s="1"/>
  <c r="I786" i="1"/>
  <c r="H786" i="1" s="1"/>
  <c r="I787" i="1"/>
  <c r="H787" i="1" s="1"/>
  <c r="I788" i="1"/>
  <c r="H788" i="1" s="1"/>
  <c r="I789" i="1"/>
  <c r="H789" i="1" s="1"/>
  <c r="I790" i="1"/>
  <c r="H790" i="1" s="1"/>
  <c r="I791" i="1"/>
  <c r="H791" i="1" s="1"/>
  <c r="I792" i="1"/>
  <c r="H792" i="1" s="1"/>
  <c r="I793" i="1"/>
  <c r="H793" i="1" s="1"/>
  <c r="I794" i="1"/>
  <c r="H794" i="1" s="1"/>
  <c r="I795" i="1"/>
  <c r="H795" i="1" s="1"/>
  <c r="I796" i="1"/>
  <c r="H796" i="1" s="1"/>
  <c r="I797" i="1"/>
  <c r="H797" i="1" s="1"/>
  <c r="I798" i="1"/>
  <c r="H798" i="1" s="1"/>
  <c r="I799" i="1"/>
  <c r="H799" i="1" s="1"/>
  <c r="I800" i="1"/>
  <c r="H800" i="1" s="1"/>
  <c r="I801" i="1"/>
  <c r="H801" i="1" s="1"/>
  <c r="I802" i="1"/>
  <c r="H802" i="1" s="1"/>
  <c r="I803" i="1"/>
  <c r="H803" i="1" s="1"/>
  <c r="I804" i="1"/>
  <c r="H804" i="1" s="1"/>
  <c r="I805" i="1"/>
  <c r="H805" i="1" s="1"/>
  <c r="I806" i="1"/>
  <c r="H806" i="1" s="1"/>
  <c r="I807" i="1"/>
  <c r="H807" i="1" s="1"/>
  <c r="I808" i="1"/>
  <c r="H808" i="1" s="1"/>
  <c r="I809" i="1"/>
  <c r="H809" i="1" s="1"/>
  <c r="I810" i="1"/>
  <c r="H810" i="1" s="1"/>
  <c r="I811" i="1"/>
  <c r="I812" i="1"/>
  <c r="H812" i="1" s="1"/>
  <c r="I813" i="1"/>
  <c r="H813" i="1" s="1"/>
  <c r="I814" i="1"/>
  <c r="H814" i="1" s="1"/>
  <c r="I815" i="1"/>
  <c r="H815" i="1" s="1"/>
  <c r="I816" i="1"/>
  <c r="H816" i="1" s="1"/>
  <c r="I817" i="1"/>
  <c r="H817" i="1" s="1"/>
  <c r="I818" i="1"/>
  <c r="H818" i="1" s="1"/>
  <c r="I819" i="1"/>
  <c r="H819" i="1" s="1"/>
  <c r="I820" i="1"/>
  <c r="H820" i="1" s="1"/>
  <c r="I821" i="1"/>
  <c r="H821" i="1" s="1"/>
  <c r="I822" i="1"/>
  <c r="H822" i="1" s="1"/>
  <c r="I823" i="1"/>
  <c r="H823" i="1" s="1"/>
  <c r="I824" i="1"/>
  <c r="H824" i="1" s="1"/>
  <c r="I825" i="1"/>
  <c r="H825" i="1" s="1"/>
  <c r="I826" i="1"/>
  <c r="H826" i="1" s="1"/>
  <c r="I827" i="1"/>
  <c r="H827" i="1" s="1"/>
  <c r="I828" i="1"/>
  <c r="H828" i="1" s="1"/>
  <c r="I829" i="1"/>
  <c r="H829" i="1" s="1"/>
  <c r="I830" i="1"/>
  <c r="H830" i="1" s="1"/>
  <c r="I831" i="1"/>
  <c r="H831" i="1" s="1"/>
  <c r="I832" i="1"/>
  <c r="H832" i="1" s="1"/>
  <c r="I833" i="1"/>
  <c r="H833" i="1" s="1"/>
  <c r="I834" i="1"/>
  <c r="H834" i="1" s="1"/>
  <c r="I835" i="1"/>
  <c r="H835" i="1" s="1"/>
  <c r="I836" i="1"/>
  <c r="H836" i="1" s="1"/>
  <c r="I837" i="1"/>
  <c r="H837" i="1" s="1"/>
  <c r="I838" i="1"/>
  <c r="H838" i="1" s="1"/>
  <c r="I839" i="1"/>
  <c r="H839" i="1" s="1"/>
  <c r="I840" i="1"/>
  <c r="H840" i="1" s="1"/>
  <c r="I841" i="1"/>
  <c r="H841" i="1" s="1"/>
  <c r="I842" i="1"/>
  <c r="H842" i="1" s="1"/>
  <c r="I843" i="1"/>
  <c r="H843" i="1" s="1"/>
  <c r="I844" i="1"/>
  <c r="H844" i="1" s="1"/>
  <c r="I845" i="1"/>
  <c r="H845" i="1" s="1"/>
  <c r="I846" i="1"/>
  <c r="H846" i="1" s="1"/>
  <c r="I847" i="1"/>
  <c r="H847" i="1" s="1"/>
  <c r="I848" i="1"/>
  <c r="H848" i="1" s="1"/>
  <c r="I849" i="1"/>
  <c r="H849" i="1" s="1"/>
  <c r="I850" i="1"/>
  <c r="H850" i="1" s="1"/>
  <c r="I851" i="1"/>
  <c r="H851" i="1" s="1"/>
  <c r="I852" i="1"/>
  <c r="H852" i="1" s="1"/>
  <c r="I853" i="1"/>
  <c r="H853" i="1" s="1"/>
  <c r="I854" i="1"/>
  <c r="H854" i="1" s="1"/>
  <c r="I855" i="1"/>
  <c r="H855" i="1" s="1"/>
  <c r="I856" i="1"/>
  <c r="H856" i="1" s="1"/>
  <c r="I857" i="1"/>
  <c r="H857" i="1" s="1"/>
  <c r="I858" i="1"/>
  <c r="H858" i="1" s="1"/>
  <c r="I859" i="1"/>
  <c r="H859" i="1" s="1"/>
  <c r="I860" i="1"/>
  <c r="H860" i="1" s="1"/>
  <c r="I861" i="1"/>
  <c r="H861" i="1" s="1"/>
  <c r="I862" i="1"/>
  <c r="H862" i="1" s="1"/>
  <c r="I863" i="1"/>
  <c r="H863" i="1" s="1"/>
  <c r="I864" i="1"/>
  <c r="H864" i="1" s="1"/>
  <c r="I865" i="1"/>
  <c r="H865" i="1" s="1"/>
  <c r="I866" i="1"/>
  <c r="H866" i="1" s="1"/>
  <c r="I867" i="1"/>
  <c r="H867" i="1" s="1"/>
  <c r="I868" i="1"/>
  <c r="H868" i="1" s="1"/>
  <c r="I869" i="1"/>
  <c r="H869" i="1" s="1"/>
  <c r="I870" i="1"/>
  <c r="H870" i="1" s="1"/>
  <c r="I871" i="1"/>
  <c r="H871" i="1" s="1"/>
  <c r="I872" i="1"/>
  <c r="H872" i="1" s="1"/>
  <c r="I873" i="1"/>
  <c r="H873" i="1" s="1"/>
  <c r="I874" i="1"/>
  <c r="H874" i="1" s="1"/>
  <c r="I875" i="1"/>
  <c r="H875" i="1" s="1"/>
  <c r="I876" i="1"/>
  <c r="H876" i="1" s="1"/>
  <c r="I877" i="1"/>
  <c r="H877" i="1" s="1"/>
  <c r="I878" i="1"/>
  <c r="H878" i="1" s="1"/>
  <c r="I879" i="1"/>
  <c r="H879" i="1" s="1"/>
  <c r="I880" i="1"/>
  <c r="H880" i="1" s="1"/>
  <c r="I881" i="1"/>
  <c r="H881" i="1" s="1"/>
  <c r="I882" i="1"/>
  <c r="H882" i="1" s="1"/>
  <c r="I883" i="1"/>
  <c r="H883" i="1" s="1"/>
  <c r="I884" i="1"/>
  <c r="H884" i="1" s="1"/>
  <c r="I885" i="1"/>
  <c r="H885" i="1" s="1"/>
  <c r="I886" i="1"/>
  <c r="H886" i="1" s="1"/>
  <c r="I887" i="1"/>
  <c r="H887" i="1" s="1"/>
  <c r="I888" i="1"/>
  <c r="H888" i="1" s="1"/>
  <c r="I889" i="1"/>
  <c r="H889" i="1" s="1"/>
  <c r="I890" i="1"/>
  <c r="H890" i="1" s="1"/>
  <c r="I891" i="1"/>
  <c r="H891" i="1" s="1"/>
  <c r="I892" i="1"/>
  <c r="H892" i="1" s="1"/>
  <c r="I893" i="1"/>
  <c r="H893" i="1" s="1"/>
  <c r="I894" i="1"/>
  <c r="H894" i="1" s="1"/>
  <c r="I895" i="1"/>
  <c r="H895" i="1" s="1"/>
  <c r="I896" i="1"/>
  <c r="H896" i="1" s="1"/>
  <c r="I897" i="1"/>
  <c r="H897" i="1" s="1"/>
  <c r="I898" i="1"/>
  <c r="H898" i="1" s="1"/>
  <c r="I899" i="1"/>
  <c r="H899" i="1" s="1"/>
  <c r="I900" i="1"/>
  <c r="H900" i="1" s="1"/>
  <c r="I901" i="1"/>
  <c r="H901" i="1" s="1"/>
  <c r="I902" i="1"/>
  <c r="H902" i="1" s="1"/>
  <c r="I903" i="1"/>
  <c r="H903" i="1" s="1"/>
  <c r="I904" i="1"/>
  <c r="H904" i="1" s="1"/>
  <c r="I905" i="1"/>
  <c r="H905" i="1" s="1"/>
  <c r="I906" i="1"/>
  <c r="H906" i="1" s="1"/>
  <c r="I907" i="1"/>
  <c r="H907" i="1" s="1"/>
  <c r="I908" i="1"/>
  <c r="H908" i="1" s="1"/>
  <c r="I909" i="1"/>
  <c r="H909" i="1" s="1"/>
  <c r="I910" i="1"/>
  <c r="H910" i="1" s="1"/>
  <c r="I911" i="1"/>
  <c r="H911" i="1" s="1"/>
  <c r="I912" i="1"/>
  <c r="H912" i="1" s="1"/>
  <c r="I913" i="1"/>
  <c r="H913" i="1" s="1"/>
  <c r="I914" i="1"/>
  <c r="H914" i="1" s="1"/>
  <c r="I915" i="1"/>
  <c r="H915" i="1" s="1"/>
  <c r="I916" i="1"/>
  <c r="H916" i="1" s="1"/>
  <c r="I917" i="1"/>
  <c r="H917" i="1" s="1"/>
  <c r="I918" i="1"/>
  <c r="H918" i="1" s="1"/>
  <c r="I919" i="1"/>
  <c r="H919" i="1" s="1"/>
  <c r="I920" i="1"/>
  <c r="H920" i="1" s="1"/>
  <c r="I921" i="1"/>
  <c r="H921" i="1" s="1"/>
  <c r="I922" i="1"/>
  <c r="H922" i="1" s="1"/>
  <c r="I923" i="1"/>
  <c r="H923" i="1" s="1"/>
  <c r="I924" i="1"/>
  <c r="H924" i="1" s="1"/>
  <c r="I925" i="1"/>
  <c r="H925" i="1" s="1"/>
  <c r="I926" i="1"/>
  <c r="H926" i="1" s="1"/>
  <c r="I927" i="1"/>
  <c r="H927" i="1" s="1"/>
  <c r="I928" i="1"/>
  <c r="H928" i="1" s="1"/>
  <c r="I929" i="1"/>
  <c r="H929" i="1" s="1"/>
  <c r="I930" i="1"/>
  <c r="H930" i="1" s="1"/>
  <c r="I931" i="1"/>
  <c r="H931" i="1" s="1"/>
  <c r="I932" i="1"/>
  <c r="H932" i="1" s="1"/>
  <c r="I933" i="1"/>
  <c r="H933" i="1" s="1"/>
  <c r="I934" i="1"/>
  <c r="H934" i="1" s="1"/>
  <c r="I935" i="1"/>
  <c r="H935" i="1" s="1"/>
  <c r="I936" i="1"/>
  <c r="H936" i="1" s="1"/>
  <c r="I937" i="1"/>
  <c r="H937" i="1" s="1"/>
  <c r="I938" i="1"/>
  <c r="H938" i="1" s="1"/>
  <c r="I939" i="1"/>
  <c r="H939" i="1" s="1"/>
  <c r="I940" i="1"/>
  <c r="H940" i="1" s="1"/>
  <c r="I941" i="1"/>
  <c r="H941" i="1" s="1"/>
  <c r="I942" i="1"/>
  <c r="H942" i="1" s="1"/>
  <c r="I943" i="1"/>
  <c r="H943" i="1" s="1"/>
  <c r="I944" i="1"/>
  <c r="H944" i="1" s="1"/>
  <c r="I945" i="1"/>
  <c r="H945" i="1" s="1"/>
  <c r="I946" i="1"/>
  <c r="H946" i="1" s="1"/>
  <c r="I947" i="1"/>
  <c r="H947" i="1" s="1"/>
  <c r="I2" i="1"/>
  <c r="H2" i="1" s="1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</calcChain>
</file>

<file path=xl/sharedStrings.xml><?xml version="1.0" encoding="utf-8"?>
<sst xmlns="http://schemas.openxmlformats.org/spreadsheetml/2006/main" count="8574" uniqueCount="804">
  <si>
    <t>Model Year</t>
  </si>
  <si>
    <t>Make</t>
  </si>
  <si>
    <t>Model</t>
  </si>
  <si>
    <t>Vehicle Class</t>
  </si>
  <si>
    <t>Engine Size(L)</t>
  </si>
  <si>
    <t>Cylinders</t>
  </si>
  <si>
    <t>Transmission</t>
  </si>
  <si>
    <t>Fuel Type</t>
  </si>
  <si>
    <t>Lamborghini</t>
  </si>
  <si>
    <t>Huracan evo Coupe</t>
  </si>
  <si>
    <t>Two-seater</t>
  </si>
  <si>
    <t>AM7</t>
  </si>
  <si>
    <t>Z</t>
  </si>
  <si>
    <t>Bugatti</t>
  </si>
  <si>
    <t>Chiron Super Sport</t>
  </si>
  <si>
    <t>Chiron Pur Sport</t>
  </si>
  <si>
    <t>Chiron</t>
  </si>
  <si>
    <t>Aventador Countach</t>
  </si>
  <si>
    <t>Rolls-Royce</t>
  </si>
  <si>
    <t>Phantom EWB</t>
  </si>
  <si>
    <t>Full-size</t>
  </si>
  <si>
    <t>AS8</t>
  </si>
  <si>
    <t>Aventador Coupe</t>
  </si>
  <si>
    <t>Phantom</t>
  </si>
  <si>
    <t>Huracan evo Coupe AWD</t>
  </si>
  <si>
    <t>Aventador Roadster</t>
  </si>
  <si>
    <t>Cullinan Black Badge</t>
  </si>
  <si>
    <t>Station wagon: Mid-size</t>
  </si>
  <si>
    <t>Ghost EWB</t>
  </si>
  <si>
    <t>Cullinan</t>
  </si>
  <si>
    <t>Ghost</t>
  </si>
  <si>
    <t>Ghost Black Badge</t>
  </si>
  <si>
    <t>Aston Martin</t>
  </si>
  <si>
    <t>DBS V12</t>
  </si>
  <si>
    <t>Minicompact</t>
  </si>
  <si>
    <t>A8</t>
  </si>
  <si>
    <t>Bentley</t>
  </si>
  <si>
    <t>Continental GT Speed</t>
  </si>
  <si>
    <t>Subcompact</t>
  </si>
  <si>
    <t>AM8</t>
  </si>
  <si>
    <t>Continental GT Convertible Speed</t>
  </si>
  <si>
    <t>Huracan evo Spyder AWD</t>
  </si>
  <si>
    <t>Bentayga Speed</t>
  </si>
  <si>
    <t>SUV: Standard</t>
  </si>
  <si>
    <t>Huracan evo Spyder</t>
  </si>
  <si>
    <t>Urus</t>
  </si>
  <si>
    <t>Porsche</t>
  </si>
  <si>
    <t>911 Turbo S Cabriolet</t>
  </si>
  <si>
    <t>Maserati</t>
  </si>
  <si>
    <t>MC20</t>
  </si>
  <si>
    <t>Land Rover</t>
  </si>
  <si>
    <t>Range Rover SVAutobiography</t>
  </si>
  <si>
    <t>911 Turbo S</t>
  </si>
  <si>
    <t>Continental GT</t>
  </si>
  <si>
    <t>Continental GT Convertible</t>
  </si>
  <si>
    <t>DB11 V8</t>
  </si>
  <si>
    <t>DB11 V12</t>
  </si>
  <si>
    <t>Flying Spur</t>
  </si>
  <si>
    <t>Mid-size</t>
  </si>
  <si>
    <t>Mercedes-Benz</t>
  </si>
  <si>
    <t>Maybach S 580 4MATIC Sedan</t>
  </si>
  <si>
    <t>A9</t>
  </si>
  <si>
    <t>DBX V8</t>
  </si>
  <si>
    <t>Panamera Turbo S Executive</t>
  </si>
  <si>
    <t>Bentayga</t>
  </si>
  <si>
    <t>911 Turbo Cabriolet</t>
  </si>
  <si>
    <t>Range Rover SVAutobiography LWB</t>
  </si>
  <si>
    <t>Cayenne Turbo GT</t>
  </si>
  <si>
    <t>Panamera Turbo S</t>
  </si>
  <si>
    <t>Panamera Turbo S ST</t>
  </si>
  <si>
    <t>911 Turbo</t>
  </si>
  <si>
    <t>911 GT3</t>
  </si>
  <si>
    <t>M6</t>
  </si>
  <si>
    <t>911 GT3 Touring</t>
  </si>
  <si>
    <t>Audi</t>
  </si>
  <si>
    <t>R8 Coupe Performance</t>
  </si>
  <si>
    <t>R8 Coupe Performance quattro</t>
  </si>
  <si>
    <t>R8 Spyder Performance</t>
  </si>
  <si>
    <t>R8 Spyder Performance quattro</t>
  </si>
  <si>
    <t>RS 5 Coupe quattro</t>
  </si>
  <si>
    <t>BMW</t>
  </si>
  <si>
    <t>M760i xDrive Sedan</t>
  </si>
  <si>
    <t>911 Carrera 4 GTS</t>
  </si>
  <si>
    <t>M7</t>
  </si>
  <si>
    <t>911 Carrera 4 GTS Cabriolet</t>
  </si>
  <si>
    <t>911 Targa 4 GTS</t>
  </si>
  <si>
    <t>Levante Trofeo</t>
  </si>
  <si>
    <t>Range Rover P525 LWB</t>
  </si>
  <si>
    <t>Vantage V8</t>
  </si>
  <si>
    <t>911 Carrera GTS</t>
  </si>
  <si>
    <t>911 Carrera GTS Cabriolet</t>
  </si>
  <si>
    <t>Alpina B7</t>
  </si>
  <si>
    <t>Quattroporte Trofeo</t>
  </si>
  <si>
    <t>M5 Competition</t>
  </si>
  <si>
    <t>M5 CS</t>
  </si>
  <si>
    <t>Alpina XB7</t>
  </si>
  <si>
    <t>Alpina B8 Gran Coupe</t>
  </si>
  <si>
    <t>M8 Cabriolet Competition</t>
  </si>
  <si>
    <t>M8 Coupe Competition</t>
  </si>
  <si>
    <t>911 Carrera 4S</t>
  </si>
  <si>
    <t>911 Targa 4S</t>
  </si>
  <si>
    <t>X6 M Competition</t>
  </si>
  <si>
    <t>Cayenne Turbo Coupe</t>
  </si>
  <si>
    <t>911 Carrera 4S Cabriolet</t>
  </si>
  <si>
    <t>Panamera GTS</t>
  </si>
  <si>
    <t>Panamera GTS ST</t>
  </si>
  <si>
    <t>M8 Cabriolet</t>
  </si>
  <si>
    <t>M8 Coupe</t>
  </si>
  <si>
    <t>M8 Gran Coupe</t>
  </si>
  <si>
    <t>M8 Gran Coupe Competition</t>
  </si>
  <si>
    <t>Cayenne Turbo</t>
  </si>
  <si>
    <t>911 Carrera S Cabriolet</t>
  </si>
  <si>
    <t>S 580 4MATIC LWB Sedan</t>
  </si>
  <si>
    <t>911 Carrera 4</t>
  </si>
  <si>
    <t>911 Targa 4</t>
  </si>
  <si>
    <t>M850i xDrive Coupe</t>
  </si>
  <si>
    <t>RS 7 Sportback quattro</t>
  </si>
  <si>
    <t>Panamera 4S Executive</t>
  </si>
  <si>
    <t>911 Carrera S</t>
  </si>
  <si>
    <t>S8 Sedan quattro</t>
  </si>
  <si>
    <t>RS 6 Avant quattro</t>
  </si>
  <si>
    <t>Range Rover P525</t>
  </si>
  <si>
    <t>Range Rover Sport P575 SVR</t>
  </si>
  <si>
    <t>Levante Modena</t>
  </si>
  <si>
    <t>S 500 4MATIC SWB Sedan</t>
  </si>
  <si>
    <t>RS Q8 quattro</t>
  </si>
  <si>
    <t>Lexus</t>
  </si>
  <si>
    <t>LC 500 Convertible</t>
  </si>
  <si>
    <t>AS10</t>
  </si>
  <si>
    <t>LS 500h AWD</t>
  </si>
  <si>
    <t>AV10</t>
  </si>
  <si>
    <t>Cayenne GTS Coupe</t>
  </si>
  <si>
    <t>Defender 110 5.0L V8</t>
  </si>
  <si>
    <t>Ghibli Trofeo</t>
  </si>
  <si>
    <t>Quattroporte Modena AWD</t>
  </si>
  <si>
    <t>M850i xDrive Cabriolet</t>
  </si>
  <si>
    <t>Cayenne</t>
  </si>
  <si>
    <t>Cayenne GTS</t>
  </si>
  <si>
    <t>911 Carrera 4 Cabriolet</t>
  </si>
  <si>
    <t>Defender 90 5.0L V8</t>
  </si>
  <si>
    <t>AMG GT 53 4MATIC+ Coupe</t>
  </si>
  <si>
    <t>Compact</t>
  </si>
  <si>
    <t>Panamera 4S</t>
  </si>
  <si>
    <t>Panamera 4S ST</t>
  </si>
  <si>
    <t>X5 M Competition</t>
  </si>
  <si>
    <t>Panamera 4</t>
  </si>
  <si>
    <t>Jaguar</t>
  </si>
  <si>
    <t>F-TYPE R Convertible AWD</t>
  </si>
  <si>
    <t>Quattroporte Modena</t>
  </si>
  <si>
    <t>Cadillac</t>
  </si>
  <si>
    <t>Escalade 4WD</t>
  </si>
  <si>
    <t>A10</t>
  </si>
  <si>
    <t>D</t>
  </si>
  <si>
    <t>Range Rover P400</t>
  </si>
  <si>
    <t>M5 Sedan</t>
  </si>
  <si>
    <t>F-TYPE R Coupe AWD</t>
  </si>
  <si>
    <t>750i xDrive Sedan</t>
  </si>
  <si>
    <t>750Li xDrive Sedan</t>
  </si>
  <si>
    <t>Panamera</t>
  </si>
  <si>
    <t>LC 500</t>
  </si>
  <si>
    <t>718 Cayman</t>
  </si>
  <si>
    <t>718 Cayman GT4</t>
  </si>
  <si>
    <t>911 Carrera</t>
  </si>
  <si>
    <t>911 Carrera Cabriolet</t>
  </si>
  <si>
    <t>RC F</t>
  </si>
  <si>
    <t>LX 600</t>
  </si>
  <si>
    <t>718 Boxster</t>
  </si>
  <si>
    <t>M850i xDrive Gran Coupe</t>
  </si>
  <si>
    <t>X7 M50i</t>
  </si>
  <si>
    <t>Panamera 4 Executive</t>
  </si>
  <si>
    <t>LC 500h</t>
  </si>
  <si>
    <t>718 Spyder</t>
  </si>
  <si>
    <t>A5 Coupe 45 TFSI quattro</t>
  </si>
  <si>
    <t>Jeep</t>
  </si>
  <si>
    <t>Grand Wagoneer 4X4</t>
  </si>
  <si>
    <t>Quattroporte GT</t>
  </si>
  <si>
    <t>Panamera 4 ST</t>
  </si>
  <si>
    <t>Levante Modena V8</t>
  </si>
  <si>
    <t>AMG E 53 4MATIC+ Cabriolet</t>
  </si>
  <si>
    <t>Cayenne S Coupe</t>
  </si>
  <si>
    <t>Escalade 4WD (No Stop-Start)</t>
  </si>
  <si>
    <t>SQ8 quattro</t>
  </si>
  <si>
    <t>AMG GLE 53 4MATIC+ Coupe</t>
  </si>
  <si>
    <t>SQ7 quattro</t>
  </si>
  <si>
    <t>718 Boxster GTS 4.0</t>
  </si>
  <si>
    <t>Range Rover Sport P360</t>
  </si>
  <si>
    <t>Range Rover P360</t>
  </si>
  <si>
    <t>Range Rover Sport P525</t>
  </si>
  <si>
    <t>718 Cayman GTS 4.0</t>
  </si>
  <si>
    <t>GLS 450 4MATIC SUV</t>
  </si>
  <si>
    <t>Cayenne S</t>
  </si>
  <si>
    <t>AMG GLE 53 4MATIC+ SUV</t>
  </si>
  <si>
    <t>A8 L Sedan 55 TFSI quattro</t>
  </si>
  <si>
    <t>X6 M</t>
  </si>
  <si>
    <t>X6 M50i</t>
  </si>
  <si>
    <t>Range Rover Sport HST P400</t>
  </si>
  <si>
    <t>Defender 90 P400</t>
  </si>
  <si>
    <t>Lincoln</t>
  </si>
  <si>
    <t>Navigator 4X4</t>
  </si>
  <si>
    <t>X</t>
  </si>
  <si>
    <t>Alfa Romeo</t>
  </si>
  <si>
    <t>Stelvio AWD Quadrifoglio</t>
  </si>
  <si>
    <t>SUV: Small</t>
  </si>
  <si>
    <t>S7 Sportback quattro</t>
  </si>
  <si>
    <t>AMG E 53 4MATIC+ Coupe</t>
  </si>
  <si>
    <t>A5 Sportback 45 TFSI quattro</t>
  </si>
  <si>
    <t>CT5-V Blackwing</t>
  </si>
  <si>
    <t>Ram</t>
  </si>
  <si>
    <t>1500 4X4 TRX</t>
  </si>
  <si>
    <t>Pickup truck: Standard</t>
  </si>
  <si>
    <t>Ghibli Modena AWD</t>
  </si>
  <si>
    <t>F-TYPE P450 Convertible AWD</t>
  </si>
  <si>
    <t>X5 M</t>
  </si>
  <si>
    <t>X5 M50i</t>
  </si>
  <si>
    <t>AMG CLS 53 4MATIC+ Coupe</t>
  </si>
  <si>
    <t>AMG E 53 4MATIC+ Sedan</t>
  </si>
  <si>
    <t>Ghibli Modena</t>
  </si>
  <si>
    <t>F-TYPE P450 Coupe AWD</t>
  </si>
  <si>
    <t>Macan GTS</t>
  </si>
  <si>
    <t>X3 M Competition</t>
  </si>
  <si>
    <t>Ford</t>
  </si>
  <si>
    <t>Expedition Timberline 4X4</t>
  </si>
  <si>
    <t>Wrangler JL Unlimited 4X4</t>
  </si>
  <si>
    <t>E 450 4MATIC Cabriolet</t>
  </si>
  <si>
    <t>Levante GT</t>
  </si>
  <si>
    <t>M4 Competition Cabriolet M xDrive</t>
  </si>
  <si>
    <t>M4 Competition Coupe M xDrive</t>
  </si>
  <si>
    <t>Giulia Quadrifoglio</t>
  </si>
  <si>
    <t>Cayenne Coupe</t>
  </si>
  <si>
    <t>F-150 Raptor 37 4X4</t>
  </si>
  <si>
    <t>Dodge</t>
  </si>
  <si>
    <t>Charger SRT Hellcat Widebody</t>
  </si>
  <si>
    <t>M3 Competition Sedan M xDrive</t>
  </si>
  <si>
    <t>Shelby GT500 Mustang</t>
  </si>
  <si>
    <t>M550i xDrive Sedan</t>
  </si>
  <si>
    <t>CLS 450 4MATIC Coupe</t>
  </si>
  <si>
    <t>RS 5 Sportback quattro</t>
  </si>
  <si>
    <t>Ghibli GT</t>
  </si>
  <si>
    <t>LS 500 AWD</t>
  </si>
  <si>
    <t>A7 Sportback 55 TFSI quattro</t>
  </si>
  <si>
    <t>F-150 Raptor 37 4X4 (Without Stop-Start)</t>
  </si>
  <si>
    <t>Chevrolet</t>
  </si>
  <si>
    <t>Tahoe 4WD (No Stop-Start)</t>
  </si>
  <si>
    <t>GMC</t>
  </si>
  <si>
    <t>Yukon XL 4WD (No Stop-Start)</t>
  </si>
  <si>
    <t>Genesis</t>
  </si>
  <si>
    <t>G90 AWD</t>
  </si>
  <si>
    <t>M4 Competition Coupe</t>
  </si>
  <si>
    <t>X7 xDrive40i</t>
  </si>
  <si>
    <t>S6 Sedan quattro</t>
  </si>
  <si>
    <t>718 Boxster S</t>
  </si>
  <si>
    <t>X4 M Competition</t>
  </si>
  <si>
    <t>TT RS Coupe quattro</t>
  </si>
  <si>
    <t>M3 Competition Sedan</t>
  </si>
  <si>
    <t>F-TYPE P450 Convertible</t>
  </si>
  <si>
    <t>718 Cayman S</t>
  </si>
  <si>
    <t>F-150 Raptor 4X4</t>
  </si>
  <si>
    <t>M4 Coupe</t>
  </si>
  <si>
    <t>Wagoneer 4X4</t>
  </si>
  <si>
    <t>Infiniti</t>
  </si>
  <si>
    <t>QX80 4WD</t>
  </si>
  <si>
    <t>AS7</t>
  </si>
  <si>
    <t>718 Boxster T</t>
  </si>
  <si>
    <t>E 450 4MATIC All-Terrain Wagon</t>
  </si>
  <si>
    <t>Q8 55 TFSI quattro</t>
  </si>
  <si>
    <t>F-150 Raptor 4X4 (Without Stop-Start)</t>
  </si>
  <si>
    <t>Expedition Timberline 4X4 (Without Stop-Start)</t>
  </si>
  <si>
    <t>Durango AWD SRT</t>
  </si>
  <si>
    <t>M3 Sedan</t>
  </si>
  <si>
    <t>F-TYPE P450 Coupe</t>
  </si>
  <si>
    <t>E 450 4MATIC Coupe</t>
  </si>
  <si>
    <t>718 Cayman T</t>
  </si>
  <si>
    <t>GLE 450 4MATIC SUV</t>
  </si>
  <si>
    <t>AMG GLC 43 4MATIC SUV</t>
  </si>
  <si>
    <t>AMG C 43 4MATIC Cabriolet</t>
  </si>
  <si>
    <t>Camaro ZL1</t>
  </si>
  <si>
    <t>Yukon 4WD (No Stop-Start)</t>
  </si>
  <si>
    <t>Corvette</t>
  </si>
  <si>
    <t>Silverado 4WD</t>
  </si>
  <si>
    <t>Silverado 4WD (No Stop-Start)</t>
  </si>
  <si>
    <t>Silverado 4WD Custom Trail Boss</t>
  </si>
  <si>
    <t>Silverado 4WD Mud Terrain Tire</t>
  </si>
  <si>
    <t>Silverado 4WD Mud Terrain Tire (No Stop-Start)</t>
  </si>
  <si>
    <t>Silverado 4WD ZR2</t>
  </si>
  <si>
    <t>Toyota</t>
  </si>
  <si>
    <t>Tundra Hybrid 4WD TRD PRO</t>
  </si>
  <si>
    <t>X6 xDrive40i</t>
  </si>
  <si>
    <t>A6 allroad 55 TFSI quattro</t>
  </si>
  <si>
    <t>Defender 110 P400</t>
  </si>
  <si>
    <t>Q3 45 TFSI quattro</t>
  </si>
  <si>
    <t>AMG GLC 43 4MATIC Coupe</t>
  </si>
  <si>
    <t>Challenger SRT Hellcat</t>
  </si>
  <si>
    <t>Challenger SRT Hellcat Widebody</t>
  </si>
  <si>
    <t>Defender 110 P300</t>
  </si>
  <si>
    <t>Suburban 4WD (No Stop-Start)</t>
  </si>
  <si>
    <t>E 450 4MATIC Sedan</t>
  </si>
  <si>
    <t>Macan S</t>
  </si>
  <si>
    <t>Z4 M40i</t>
  </si>
  <si>
    <t>S5 Coupe quattro</t>
  </si>
  <si>
    <t>S5 Sportback quattro</t>
  </si>
  <si>
    <t>Discovery P360</t>
  </si>
  <si>
    <t>X5 xDrive40i</t>
  </si>
  <si>
    <t>Sierra</t>
  </si>
  <si>
    <t>GLE 350 4MATIC SUV</t>
  </si>
  <si>
    <t>AMG C 43 4MATIC Coupe</t>
  </si>
  <si>
    <t>Q7 55 TFSI quattro</t>
  </si>
  <si>
    <t>GLE 450 4MATIC Coupe</t>
  </si>
  <si>
    <t>1500 EcoDiesel</t>
  </si>
  <si>
    <t>X4 M</t>
  </si>
  <si>
    <t>X4 M40i</t>
  </si>
  <si>
    <t>540i xDrive Sedan</t>
  </si>
  <si>
    <t>Yukon XL (No Stop-Start)</t>
  </si>
  <si>
    <t>SQ5 Sportback quattro</t>
  </si>
  <si>
    <t>TTS Coupe quattro</t>
  </si>
  <si>
    <t>A6 Sedan 55 TFSI quattro</t>
  </si>
  <si>
    <t>Silverado 4WD Mud Terrain Tire (No DFM)</t>
  </si>
  <si>
    <t>E 350 4MATIC Sedan</t>
  </si>
  <si>
    <t>CT4-V Blackwing</t>
  </si>
  <si>
    <t>Defender 90 P300</t>
  </si>
  <si>
    <t>M440i xDrive Cabriolet</t>
  </si>
  <si>
    <t>M440i xDrive Coupe</t>
  </si>
  <si>
    <t>M440i xDrive Gran Coupe</t>
  </si>
  <si>
    <t>Q3 40 TFSI quattro</t>
  </si>
  <si>
    <t>Volvo</t>
  </si>
  <si>
    <t>XC90 T6 AWD</t>
  </si>
  <si>
    <t>Grand Cherokee L 4X4</t>
  </si>
  <si>
    <t>Silverado 4WD (No DFM)</t>
  </si>
  <si>
    <t>Silverado 4WD (With Sport Mode)</t>
  </si>
  <si>
    <t>X3 M</t>
  </si>
  <si>
    <t>X3 M40i</t>
  </si>
  <si>
    <t>AMG CLA 45 4MATIC Coupe</t>
  </si>
  <si>
    <t>Q7 45 TFSI quattro</t>
  </si>
  <si>
    <t>Sierra 4WD Mud Terrain Tire</t>
  </si>
  <si>
    <t>Expedition 4X4</t>
  </si>
  <si>
    <t>C 300 4MATIC Cabriolet</t>
  </si>
  <si>
    <t>IS 500</t>
  </si>
  <si>
    <t>M340i xDrive Sedan</t>
  </si>
  <si>
    <t>Yukon XL</t>
  </si>
  <si>
    <t>Yukon XL 4WD</t>
  </si>
  <si>
    <t>AMG GLA 45 4MATIC SUV</t>
  </si>
  <si>
    <t>Station wagon: Small</t>
  </si>
  <si>
    <t>530i xDrive Sedan</t>
  </si>
  <si>
    <t>Sierra 4WD Mud Terrain Tire (No Stop-Start)</t>
  </si>
  <si>
    <t>Sierra 4WD</t>
  </si>
  <si>
    <t>Grand Cherokee 4X4</t>
  </si>
  <si>
    <t>V90 CC B6 AWD</t>
  </si>
  <si>
    <t>GX 460</t>
  </si>
  <si>
    <t>AS6</t>
  </si>
  <si>
    <t>A6 Sedan 45 TFSI quattro</t>
  </si>
  <si>
    <t>SQ5 quattro</t>
  </si>
  <si>
    <t>F-150 Tremor 4X4</t>
  </si>
  <si>
    <t>S5 Cabriolet quattro</t>
  </si>
  <si>
    <t>430i xDrive Cabriolet</t>
  </si>
  <si>
    <t>430i xDrive Coupe</t>
  </si>
  <si>
    <t>Sierra 4WD (No Stop-Start)</t>
  </si>
  <si>
    <t>AMG A 35 4MATIC Hatch</t>
  </si>
  <si>
    <t>Mustang Mach 1</t>
  </si>
  <si>
    <t>XC60 B6 AWD</t>
  </si>
  <si>
    <t>Discovery P300</t>
  </si>
  <si>
    <t>AMG CLA 35 4MATIC Coupe</t>
  </si>
  <si>
    <t>Macan</t>
  </si>
  <si>
    <t>Silverado 4WD Mud Terrain Tire FFV</t>
  </si>
  <si>
    <t>A6</t>
  </si>
  <si>
    <t>E</t>
  </si>
  <si>
    <t>Suburban</t>
  </si>
  <si>
    <t>Suburban (No Stop-Start)</t>
  </si>
  <si>
    <t>Suburban 4WD</t>
  </si>
  <si>
    <t>TT Coupe 45 TFSI quattro</t>
  </si>
  <si>
    <t>TT Roadster 45 TFSI quattro</t>
  </si>
  <si>
    <t>Acura</t>
  </si>
  <si>
    <t>TLX Type S (Performance Tire)</t>
  </si>
  <si>
    <t>F-150 Tremor 4X4 (Without Stop-Start)</t>
  </si>
  <si>
    <t>Yukon</t>
  </si>
  <si>
    <t>Yukon (No Stop-Start)</t>
  </si>
  <si>
    <t>Yukon 4WD</t>
  </si>
  <si>
    <t>Silverado 4WD FFV</t>
  </si>
  <si>
    <t>TLX Type S</t>
  </si>
  <si>
    <t>RX 450h L AWD</t>
  </si>
  <si>
    <t>AV6</t>
  </si>
  <si>
    <t>Tundra Hybrid 4WD</t>
  </si>
  <si>
    <t>S90 B6 AWD</t>
  </si>
  <si>
    <t>C 300 4MATIC Coupe</t>
  </si>
  <si>
    <t>GLC 300 4MATIC Coupe</t>
  </si>
  <si>
    <t>Expedition 4X4 (Without Stop-Start)</t>
  </si>
  <si>
    <t>Explorer Hybrid AWD</t>
  </si>
  <si>
    <t>Sierra FFV</t>
  </si>
  <si>
    <t>Tahoe</t>
  </si>
  <si>
    <t>Tahoe (No Stop-Start)</t>
  </si>
  <si>
    <t>Tahoe 4WD</t>
  </si>
  <si>
    <t>S4 Sedan quattro</t>
  </si>
  <si>
    <t>GR Supra 3.0</t>
  </si>
  <si>
    <t>X4 xDrive30i</t>
  </si>
  <si>
    <t>Aviator AWD</t>
  </si>
  <si>
    <t>AMG GLB 35 4MATIC SUV</t>
  </si>
  <si>
    <t>F-150 4X4</t>
  </si>
  <si>
    <t>E-PACE P300</t>
  </si>
  <si>
    <t>AS9</t>
  </si>
  <si>
    <t>XC90 T5 AWD</t>
  </si>
  <si>
    <t>Silverado FFV</t>
  </si>
  <si>
    <t>Silverado</t>
  </si>
  <si>
    <t>Sequoia 4WD</t>
  </si>
  <si>
    <t>GV80 AWD</t>
  </si>
  <si>
    <t>Q5 Sportback 45 TFSI quattro</t>
  </si>
  <si>
    <t>CT5-V</t>
  </si>
  <si>
    <t>CT5-V AWD</t>
  </si>
  <si>
    <t>Z4 sDrive30i</t>
  </si>
  <si>
    <t>Sierra 4WD Mud Terrain Tire FFV</t>
  </si>
  <si>
    <t>Nissan</t>
  </si>
  <si>
    <t>Armada 4WD</t>
  </si>
  <si>
    <t>Q60 AWD Red Sport</t>
  </si>
  <si>
    <t>RX 350 L AWD</t>
  </si>
  <si>
    <t>AMG GLA 35 4MATIC SUV</t>
  </si>
  <si>
    <t>Explorer Timberline AWD</t>
  </si>
  <si>
    <t>Gladiator 4X4 Rubicon EcoDiesel</t>
  </si>
  <si>
    <t>GLC 300 4MATIC SUV</t>
  </si>
  <si>
    <t>F-150 4X4 FFV</t>
  </si>
  <si>
    <t>Charger (MDS)</t>
  </si>
  <si>
    <t>Charger Widebody (MDS)</t>
  </si>
  <si>
    <t>RX 450h AWD</t>
  </si>
  <si>
    <t>Sierra 4WD FFV</t>
  </si>
  <si>
    <t>XT6 AWD</t>
  </si>
  <si>
    <t>M240i xDrive Coupe</t>
  </si>
  <si>
    <t>Camaro SS</t>
  </si>
  <si>
    <t>Highlander Hybrid AWD Limited/Platinum</t>
  </si>
  <si>
    <t>AV</t>
  </si>
  <si>
    <t>Explorer Timberline AWD (Without Stop-Start)</t>
  </si>
  <si>
    <t>G80 AWD</t>
  </si>
  <si>
    <t>CLA 250 4MATIC Coupe</t>
  </si>
  <si>
    <t>MDX SH-AWD</t>
  </si>
  <si>
    <t>QX60 AWD</t>
  </si>
  <si>
    <t>NX 350 AWD F SPORT</t>
  </si>
  <si>
    <t>Sierra 4WD (With Sport Mode)</t>
  </si>
  <si>
    <t>1500 HFE EcoDiesel</t>
  </si>
  <si>
    <t>QX55 AWD</t>
  </si>
  <si>
    <t>AV8</t>
  </si>
  <si>
    <t>X2 M35i</t>
  </si>
  <si>
    <t>F-150 4X4 (Without Stop-Start)</t>
  </si>
  <si>
    <t>F-150 Hybrid 4X4</t>
  </si>
  <si>
    <t>RDX SH-AWD A-SPEC</t>
  </si>
  <si>
    <t>V60 CC T5 AWD</t>
  </si>
  <si>
    <t>A 250 4MATIC Hatch</t>
  </si>
  <si>
    <t>A5 Cabriolet 45 TFSI quattro</t>
  </si>
  <si>
    <t>RX 350 AWD</t>
  </si>
  <si>
    <t>CT4-V</t>
  </si>
  <si>
    <t>CT4-V AWD</t>
  </si>
  <si>
    <t>Volkswagen</t>
  </si>
  <si>
    <t>Atlas Cross Sport 4MOTION</t>
  </si>
  <si>
    <t>AMG A 35 4MATIC Sedan</t>
  </si>
  <si>
    <t>Challenger (MDS)</t>
  </si>
  <si>
    <t>Challenger Widebody (MDS)</t>
  </si>
  <si>
    <t>Challenger Widebody</t>
  </si>
  <si>
    <t>Q5 45 TFSI quattro</t>
  </si>
  <si>
    <t>S3 Sedan quattro</t>
  </si>
  <si>
    <t>Wrangler JL Unlimited 4X4 Rubicon EcoDiesel</t>
  </si>
  <si>
    <t>Tundra 4WD TRD</t>
  </si>
  <si>
    <t>RC 350 AWD</t>
  </si>
  <si>
    <t>X3 xDrive30i</t>
  </si>
  <si>
    <t>TLX SH-AWD A-SPEC</t>
  </si>
  <si>
    <t>Stelvio</t>
  </si>
  <si>
    <t>Stelvio AWD</t>
  </si>
  <si>
    <t>A4 allroad 45 TFSI quattro</t>
  </si>
  <si>
    <t>M235i xDrive Gran Coupe</t>
  </si>
  <si>
    <t>Sierra 4WD Mud Terrain Tire (No DFM)</t>
  </si>
  <si>
    <t>Colorado ZR2 4WD</t>
  </si>
  <si>
    <t>Pickup truck: Small</t>
  </si>
  <si>
    <t>Grand Cherokee WK 4X4</t>
  </si>
  <si>
    <t>Honda</t>
  </si>
  <si>
    <t>Pilot AWD TrailSport</t>
  </si>
  <si>
    <t>Gladiator 4X4 EcoDiesel</t>
  </si>
  <si>
    <t>Bronco Badlands 4WD</t>
  </si>
  <si>
    <t>Sierra 4WD (No DFM)</t>
  </si>
  <si>
    <t>Nautilus AWD</t>
  </si>
  <si>
    <t>Golf R</t>
  </si>
  <si>
    <t>XT5</t>
  </si>
  <si>
    <t>XT5 AWD</t>
  </si>
  <si>
    <t>1500 Classic 4X4</t>
  </si>
  <si>
    <t>MINI</t>
  </si>
  <si>
    <t>John Cooper Works Convertible</t>
  </si>
  <si>
    <t>Metris Passenger Van</t>
  </si>
  <si>
    <t>Special purpose vehicle</t>
  </si>
  <si>
    <t>John Cooper Works Countryman ALL4</t>
  </si>
  <si>
    <t>1500 4X4 EcoDiesel</t>
  </si>
  <si>
    <t>IS 350 AWD</t>
  </si>
  <si>
    <t>GR Supra 2.0</t>
  </si>
  <si>
    <t>330i xDrive Sedan</t>
  </si>
  <si>
    <t>Giulia</t>
  </si>
  <si>
    <t>Giulia AWD</t>
  </si>
  <si>
    <t>Q5 40 TFSI quattro</t>
  </si>
  <si>
    <t>ES 350</t>
  </si>
  <si>
    <t>Bronco Sasquatch 4WD</t>
  </si>
  <si>
    <t>RC 300 AWD</t>
  </si>
  <si>
    <t>Buick</t>
  </si>
  <si>
    <t>Enclave</t>
  </si>
  <si>
    <t>Enclave AWD</t>
  </si>
  <si>
    <t>XC60 B5 AWD</t>
  </si>
  <si>
    <t>F-150 4X4 FFV (Without Stop-Start)</t>
  </si>
  <si>
    <t>Q60 AWD</t>
  </si>
  <si>
    <t>Atlas 4MOTION</t>
  </si>
  <si>
    <t>Wrangler JL Unlimited 4X4 EcoDiesel</t>
  </si>
  <si>
    <t>Wrangler JL Unlimited 4X4 eTorque</t>
  </si>
  <si>
    <t>ES 300h</t>
  </si>
  <si>
    <t>Q50 AWD</t>
  </si>
  <si>
    <t>A4 Sedan 45 TFSI quattro</t>
  </si>
  <si>
    <t>NX 350 AWD</t>
  </si>
  <si>
    <t>E-PACE P250</t>
  </si>
  <si>
    <t>GLB 250 4MATIC SUV</t>
  </si>
  <si>
    <t>John Cooper Works Clubman ALL4</t>
  </si>
  <si>
    <t>NX 350h AWD</t>
  </si>
  <si>
    <t>GV70 AWD</t>
  </si>
  <si>
    <t>Q50 AWD Red Sport</t>
  </si>
  <si>
    <t>TLX SH-AWD</t>
  </si>
  <si>
    <t>F-150 Hybrid</t>
  </si>
  <si>
    <t>ES 250 AWD</t>
  </si>
  <si>
    <t>1500 4X4 eTorque</t>
  </si>
  <si>
    <t>1500 4X4</t>
  </si>
  <si>
    <t>RDX SH-AWD</t>
  </si>
  <si>
    <t>V60 T6 AWD</t>
  </si>
  <si>
    <t>Metris Cargo Van LWB</t>
  </si>
  <si>
    <t>Hyundai</t>
  </si>
  <si>
    <t>Santa Fe Hybrid</t>
  </si>
  <si>
    <t>AM6</t>
  </si>
  <si>
    <t>Wrangler JL 4X4 eTorque</t>
  </si>
  <si>
    <t xml:space="preserve">4Runner 4WD (Part-Time 4WD) </t>
  </si>
  <si>
    <t>AS5</t>
  </si>
  <si>
    <t>F-150 (Without Stop-Start)</t>
  </si>
  <si>
    <t>A4 Sedan 40 TFSI quattro</t>
  </si>
  <si>
    <t>1500 eTorque</t>
  </si>
  <si>
    <t>Metris Cargo Van</t>
  </si>
  <si>
    <t>Highlander Hybrid AWD</t>
  </si>
  <si>
    <t>GLA 250 4MATIC SUV</t>
  </si>
  <si>
    <t>S60 B5</t>
  </si>
  <si>
    <t>S60 B5 AWD</t>
  </si>
  <si>
    <t>QX50 AWD</t>
  </si>
  <si>
    <t>IS 300</t>
  </si>
  <si>
    <t>IS 300 AWD</t>
  </si>
  <si>
    <t>Mustang Convertible (High Performance)</t>
  </si>
  <si>
    <t>Tacoma 4WD D-Cab TRD Off-Road/PRO</t>
  </si>
  <si>
    <t>Bronco Black Diamond 4WD</t>
  </si>
  <si>
    <t>1500 HFE eTorque</t>
  </si>
  <si>
    <t>Mustang (High Performance)</t>
  </si>
  <si>
    <t>X2 xDrive28i</t>
  </si>
  <si>
    <t>Durango AWD</t>
  </si>
  <si>
    <t>Passport AWD</t>
  </si>
  <si>
    <t>NX 250 AWD</t>
  </si>
  <si>
    <t>Rogue AWD SL/Platinum</t>
  </si>
  <si>
    <t>Ridgeline AWD</t>
  </si>
  <si>
    <t>4Runner 4WD</t>
  </si>
  <si>
    <t>Pilot AWD</t>
  </si>
  <si>
    <t>GT</t>
  </si>
  <si>
    <t>Mustang Convertible</t>
  </si>
  <si>
    <t>Edge AWD</t>
  </si>
  <si>
    <t>Maxima</t>
  </si>
  <si>
    <t>AV7</t>
  </si>
  <si>
    <t>G70 AWD</t>
  </si>
  <si>
    <t>Subaru</t>
  </si>
  <si>
    <t>Outback Wilderness AWD</t>
  </si>
  <si>
    <t>Cherokee 4X4 Active Drive Lock</t>
  </si>
  <si>
    <t>X1 xDrive28i</t>
  </si>
  <si>
    <t>CT5</t>
  </si>
  <si>
    <t>CT5 AWD</t>
  </si>
  <si>
    <t>Gladiator 4X4</t>
  </si>
  <si>
    <t>XC40 T5 AWD</t>
  </si>
  <si>
    <t>Chrysler</t>
  </si>
  <si>
    <t>Pacifica</t>
  </si>
  <si>
    <t>Minivan</t>
  </si>
  <si>
    <t>Pacifica AWD</t>
  </si>
  <si>
    <t>Mazda</t>
  </si>
  <si>
    <t>CX-5 Turbo 4WD</t>
  </si>
  <si>
    <t>RAV4 AWD TRD Off-Road</t>
  </si>
  <si>
    <t>Corsair AWD</t>
  </si>
  <si>
    <t>Cooper S Countryman ALL4</t>
  </si>
  <si>
    <t>Kia</t>
  </si>
  <si>
    <t>Stinger AWD</t>
  </si>
  <si>
    <t>Camry XSE V6</t>
  </si>
  <si>
    <t>Transit Connect Wagon LWB FFV</t>
  </si>
  <si>
    <t>A 220 4MATIC Sedan</t>
  </si>
  <si>
    <t>Tundra</t>
  </si>
  <si>
    <t>Tundra 4WD</t>
  </si>
  <si>
    <t>F-150</t>
  </si>
  <si>
    <t>John Cooper Works 3 Door</t>
  </si>
  <si>
    <t>Highlander AWD</t>
  </si>
  <si>
    <t>XT4</t>
  </si>
  <si>
    <t>XT4 AWD</t>
  </si>
  <si>
    <t>UX 250h AWD</t>
  </si>
  <si>
    <t>CX-9 4WD</t>
  </si>
  <si>
    <t>F-150 FFV</t>
  </si>
  <si>
    <t>Explorer AWD</t>
  </si>
  <si>
    <t>Explorer AWD (Without Stop-Start)</t>
  </si>
  <si>
    <t>Cooper S Convertible</t>
  </si>
  <si>
    <t>Sienna</t>
  </si>
  <si>
    <t>Sienna AWD</t>
  </si>
  <si>
    <t>Cherokee 4X4 Active Drive I</t>
  </si>
  <si>
    <t>XC40 T4 AWD</t>
  </si>
  <si>
    <t>A3 Sedan 40 TFSI quattro</t>
  </si>
  <si>
    <t>Acadia</t>
  </si>
  <si>
    <t>Acadia AWD</t>
  </si>
  <si>
    <t>Pathfinder 4WD</t>
  </si>
  <si>
    <t>Tiguan R-Line 4MOTION</t>
  </si>
  <si>
    <t>F-150 FFV (Without Stop-Start)</t>
  </si>
  <si>
    <t>Sorento Hybrid AWD</t>
  </si>
  <si>
    <t>ProMaster City</t>
  </si>
  <si>
    <t>Cooper S Clubman ALL4</t>
  </si>
  <si>
    <t>Traverse</t>
  </si>
  <si>
    <t>Traverse AWD</t>
  </si>
  <si>
    <t>CT4</t>
  </si>
  <si>
    <t>CT4 AWD</t>
  </si>
  <si>
    <t>Accord Sport/Touring</t>
  </si>
  <si>
    <t>Palisade AWD</t>
  </si>
  <si>
    <t>Forester Wilderness AWD</t>
  </si>
  <si>
    <t>Cooper Countryman ALL4</t>
  </si>
  <si>
    <t>UX 200</t>
  </si>
  <si>
    <t>Blazer</t>
  </si>
  <si>
    <t>Blazer AWD</t>
  </si>
  <si>
    <t>Telluride AWD</t>
  </si>
  <si>
    <t>Murano AWD</t>
  </si>
  <si>
    <t>Venza AWD</t>
  </si>
  <si>
    <t>Escape Hybrid AWD</t>
  </si>
  <si>
    <t>Odyssey</t>
  </si>
  <si>
    <t>Mitsubishi</t>
  </si>
  <si>
    <t>RVR 4WD</t>
  </si>
  <si>
    <t>Mazda3 5-Door Turbo 4WD</t>
  </si>
  <si>
    <t>Camry TRD</t>
  </si>
  <si>
    <t>Transit Connect Wagon LWB</t>
  </si>
  <si>
    <t>Ascent AWD</t>
  </si>
  <si>
    <t>CX-30 Turbo 4WD</t>
  </si>
  <si>
    <t>Charger</t>
  </si>
  <si>
    <t>Charger AWD</t>
  </si>
  <si>
    <t>Transit Connect Van FFV</t>
  </si>
  <si>
    <t>Veloster N</t>
  </si>
  <si>
    <t>Carnival</t>
  </si>
  <si>
    <t>Cooper S 5 Door</t>
  </si>
  <si>
    <t>CX-5 4WD (Cylinder Deactivation)</t>
  </si>
  <si>
    <t>300 AWD</t>
  </si>
  <si>
    <t>Mazda3 4-Door Turbo 4WD</t>
  </si>
  <si>
    <t>Tiguan 4MOTION</t>
  </si>
  <si>
    <t>MX-5 (SIL)</t>
  </si>
  <si>
    <t>Envision</t>
  </si>
  <si>
    <t>Envision AWD</t>
  </si>
  <si>
    <t>Bronco 4WD</t>
  </si>
  <si>
    <t>Jetta GLI</t>
  </si>
  <si>
    <t>Camry XSE</t>
  </si>
  <si>
    <t>Camry AWD XSE</t>
  </si>
  <si>
    <t>Cooper Convertible</t>
  </si>
  <si>
    <t>Accord Hybrid Sport/Touring</t>
  </si>
  <si>
    <t>Renegade 4X4 Trailhawk</t>
  </si>
  <si>
    <t>Escape Hybrid</t>
  </si>
  <si>
    <t>Challenger</t>
  </si>
  <si>
    <t>Challenger AWD</t>
  </si>
  <si>
    <t>Transit Connect Van</t>
  </si>
  <si>
    <t>Mazda3 5-Door 4WD</t>
  </si>
  <si>
    <t>1500 Classic</t>
  </si>
  <si>
    <t>Civic Sedan Si</t>
  </si>
  <si>
    <t>Ranger 4WD Tremor</t>
  </si>
  <si>
    <t>Cherokee</t>
  </si>
  <si>
    <t>Wrangler JL 4X4</t>
  </si>
  <si>
    <t>Frontier</t>
  </si>
  <si>
    <t>Frontier 4WD</t>
  </si>
  <si>
    <t>Niro Touring</t>
  </si>
  <si>
    <t>Golf GTI</t>
  </si>
  <si>
    <t>RAV4 AWD LE</t>
  </si>
  <si>
    <t>Tucson Hybrid</t>
  </si>
  <si>
    <t>WRX AWD</t>
  </si>
  <si>
    <t>Sorento AWD</t>
  </si>
  <si>
    <t>RAV4 Hybrid AWD</t>
  </si>
  <si>
    <t>Camry Hybrid SE/XLE/XSE</t>
  </si>
  <si>
    <t>Canyon</t>
  </si>
  <si>
    <t>Canyon 4WD</t>
  </si>
  <si>
    <t>GR 86</t>
  </si>
  <si>
    <t>Civic Sedan</t>
  </si>
  <si>
    <t>Renegade 4X4</t>
  </si>
  <si>
    <t>Mazda3 4-Door 4WD</t>
  </si>
  <si>
    <t>Bronco Sport 4WD</t>
  </si>
  <si>
    <t>Cooper S 3 Door</t>
  </si>
  <si>
    <t>ES 350 F SPORT</t>
  </si>
  <si>
    <t>Terrain</t>
  </si>
  <si>
    <t>Terrain AWD</t>
  </si>
  <si>
    <t>RAV4 AWD (Stop/Start)</t>
  </si>
  <si>
    <t>Ranger 4WD</t>
  </si>
  <si>
    <t>Ranger 4WD (Without Stop-Start)</t>
  </si>
  <si>
    <t>MX-5</t>
  </si>
  <si>
    <t>Colorado</t>
  </si>
  <si>
    <t>Colorado 4WD</t>
  </si>
  <si>
    <t>BRZ</t>
  </si>
  <si>
    <t>Camry Hybrid LE</t>
  </si>
  <si>
    <t>FIAT</t>
  </si>
  <si>
    <t>500X AWD</t>
  </si>
  <si>
    <t>Altima AWD SR/Platinum</t>
  </si>
  <si>
    <t>Accord Hybrid</t>
  </si>
  <si>
    <t>Outback AWD</t>
  </si>
  <si>
    <t>Passat</t>
  </si>
  <si>
    <t>Mustang</t>
  </si>
  <si>
    <t>Mazda3 5-Door (SIL)</t>
  </si>
  <si>
    <t>Cooper 5 Door</t>
  </si>
  <si>
    <t>Camry AWD SE</t>
  </si>
  <si>
    <t>Sonata Hybrid</t>
  </si>
  <si>
    <t>ILX</t>
  </si>
  <si>
    <t>Compass</t>
  </si>
  <si>
    <t>Compass 4X4</t>
  </si>
  <si>
    <t>Civic Hatchback</t>
  </si>
  <si>
    <t>Santa Fe AWD</t>
  </si>
  <si>
    <t>Escape</t>
  </si>
  <si>
    <t>Escape AWD</t>
  </si>
  <si>
    <t>Rogue</t>
  </si>
  <si>
    <t>Rogue AWD</t>
  </si>
  <si>
    <t>Tacoma 4WD</t>
  </si>
  <si>
    <t>Outlander 4WD</t>
  </si>
  <si>
    <t>RAV4</t>
  </si>
  <si>
    <t>RAV4 (Stop/Start)</t>
  </si>
  <si>
    <t>RAV4 AWD</t>
  </si>
  <si>
    <t>Impreza 5-Door AWD</t>
  </si>
  <si>
    <t>Maverick Hybrid</t>
  </si>
  <si>
    <t>CR-V</t>
  </si>
  <si>
    <t>CR-V AWD</t>
  </si>
  <si>
    <t>Accord</t>
  </si>
  <si>
    <t>Equinox</t>
  </si>
  <si>
    <t>Equinox AWD</t>
  </si>
  <si>
    <t>CX-5 4WD</t>
  </si>
  <si>
    <t>Encore</t>
  </si>
  <si>
    <t>Encore AWD</t>
  </si>
  <si>
    <t>Forester AWD</t>
  </si>
  <si>
    <t>Kona N</t>
  </si>
  <si>
    <t>Camry LE/SE</t>
  </si>
  <si>
    <t>Mazda3 5-Door</t>
  </si>
  <si>
    <t>Corolla Apex Edition</t>
  </si>
  <si>
    <t>IONIQ</t>
  </si>
  <si>
    <t>Taos 4MOTION</t>
  </si>
  <si>
    <t>A7</t>
  </si>
  <si>
    <t>Corolla XSE</t>
  </si>
  <si>
    <t>Prius</t>
  </si>
  <si>
    <t>Prius AWD</t>
  </si>
  <si>
    <t>Camaro</t>
  </si>
  <si>
    <t>Tucson</t>
  </si>
  <si>
    <t>Tucson AWD</t>
  </si>
  <si>
    <t>Altima AWD</t>
  </si>
  <si>
    <t>Corolla XLE</t>
  </si>
  <si>
    <t>Renegade</t>
  </si>
  <si>
    <t>Niro</t>
  </si>
  <si>
    <t>Cooper 3 Door</t>
  </si>
  <si>
    <t>Santa Cruz AWD</t>
  </si>
  <si>
    <t>Encore GX</t>
  </si>
  <si>
    <t>Encore GX AWD</t>
  </si>
  <si>
    <t>Elantra N</t>
  </si>
  <si>
    <t>Elantra Hybrid Blue</t>
  </si>
  <si>
    <t>C-HR</t>
  </si>
  <si>
    <t>Mazda3 4-Door</t>
  </si>
  <si>
    <t>Sonata</t>
  </si>
  <si>
    <t>Jetta SE/SEL</t>
  </si>
  <si>
    <t>Sportage</t>
  </si>
  <si>
    <t>Sportage AWD</t>
  </si>
  <si>
    <t>Corolla Hybrid</t>
  </si>
  <si>
    <t>Qashqai AWD</t>
  </si>
  <si>
    <t>K5</t>
  </si>
  <si>
    <t>K5 AWD</t>
  </si>
  <si>
    <t>Eclipse Cross 4WD</t>
  </si>
  <si>
    <t>IONIQ Blue</t>
  </si>
  <si>
    <t>M5</t>
  </si>
  <si>
    <t>Legacy AWD</t>
  </si>
  <si>
    <t>Taos</t>
  </si>
  <si>
    <t>Niro FE</t>
  </si>
  <si>
    <t>Malibu</t>
  </si>
  <si>
    <t>Crosstrek AWD</t>
  </si>
  <si>
    <t>Sentra SR</t>
  </si>
  <si>
    <t>Impreza 4-Door AWD</t>
  </si>
  <si>
    <t>Seltos</t>
  </si>
  <si>
    <t>Seltos AWD</t>
  </si>
  <si>
    <t>CX-3</t>
  </si>
  <si>
    <t>CX-30 4WD</t>
  </si>
  <si>
    <t>Corolla Cross</t>
  </si>
  <si>
    <t>Corolla Cross AWD</t>
  </si>
  <si>
    <t>Grand Caravan</t>
  </si>
  <si>
    <t>EcoSport AWD</t>
  </si>
  <si>
    <t>CX-3 (SIL)</t>
  </si>
  <si>
    <t>CX-3 4WD</t>
  </si>
  <si>
    <t>HR-V</t>
  </si>
  <si>
    <t>HR-V AWD</t>
  </si>
  <si>
    <t>Trailblazer</t>
  </si>
  <si>
    <t>Trailblazer AWD</t>
  </si>
  <si>
    <t>Trax</t>
  </si>
  <si>
    <t>Trax AWD</t>
  </si>
  <si>
    <t>Kona</t>
  </si>
  <si>
    <t>Kona AWD</t>
  </si>
  <si>
    <t>Corolla Hatchback</t>
  </si>
  <si>
    <t>Mazda3 4-Door (SIL)</t>
  </si>
  <si>
    <t>Maverick AWD</t>
  </si>
  <si>
    <t>Corolla</t>
  </si>
  <si>
    <t>Jetta</t>
  </si>
  <si>
    <t>Qashqai</t>
  </si>
  <si>
    <t>Elantra</t>
  </si>
  <si>
    <t>AV1</t>
  </si>
  <si>
    <t>Elantra (ISG)</t>
  </si>
  <si>
    <t>Kicks</t>
  </si>
  <si>
    <t>Sentra</t>
  </si>
  <si>
    <t>Forte 5</t>
  </si>
  <si>
    <t>RVR</t>
  </si>
  <si>
    <t>Soul</t>
  </si>
  <si>
    <t>Forte</t>
  </si>
  <si>
    <t>Venue</t>
  </si>
  <si>
    <t>Rio</t>
  </si>
  <si>
    <t>Versa</t>
  </si>
  <si>
    <t>Mirage</t>
  </si>
  <si>
    <t>Spark</t>
  </si>
  <si>
    <t>weight</t>
    <phoneticPr fontId="5" type="noConversion"/>
  </si>
  <si>
    <t>con</t>
    <phoneticPr fontId="5" type="noConversion"/>
  </si>
  <si>
    <t>CO2 Emissions(g/km)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</si>
</sst>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Microsoft JhengHei"/>
      <family val="2"/>
      <charset val="136"/>
    </font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52464932ac9a5ee/&#26700;&#38754;/1208&#36554;&#37325;&#36039;&#26009;&#38598;.xlsx" TargetMode="External"/><Relationship Id="rId1" Type="http://schemas.openxmlformats.org/officeDocument/2006/relationships/externalLinkPath" Target="/b52464932ac9a5ee/&#26700;&#38754;/1208&#36554;&#37325;&#36039;&#26009;&#3859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工作表1"/>
      <sheetName val="工作表2"/>
    </sheetNames>
    <sheetDataSet>
      <sheetData sheetId="0">
        <row r="2">
          <cell r="E2">
            <v>3095</v>
          </cell>
          <cell r="R2" t="str">
            <v>AcuraILXCompact2.44AM8</v>
          </cell>
        </row>
        <row r="3">
          <cell r="E3">
            <v>4503</v>
          </cell>
          <cell r="R3" t="str">
            <v>AcuraMDX SH-AWDSUV: Small3.56AS10</v>
          </cell>
        </row>
        <row r="4">
          <cell r="E4">
            <v>3990</v>
          </cell>
          <cell r="R4" t="str">
            <v>AcuraRDX SH-AWDSUV: Small24AS10</v>
          </cell>
        </row>
        <row r="5">
          <cell r="E5">
            <v>4043</v>
          </cell>
          <cell r="R5" t="str">
            <v>AcuraRDX SH-AWD A-SPECSUV: Small24AS10</v>
          </cell>
        </row>
        <row r="6">
          <cell r="E6">
            <v>3927</v>
          </cell>
          <cell r="R6" t="str">
            <v>AcuraTLX SH-AWDCompact24AS10</v>
          </cell>
        </row>
        <row r="7">
          <cell r="E7">
            <v>3990</v>
          </cell>
          <cell r="R7" t="str">
            <v>AcuraTLX SH-AWD A-SPECCompact24AS10</v>
          </cell>
        </row>
        <row r="8">
          <cell r="E8">
            <v>4221</v>
          </cell>
          <cell r="R8" t="str">
            <v>AcuraTLX Type SCompact36AS10</v>
          </cell>
        </row>
        <row r="9">
          <cell r="E9">
            <v>4200</v>
          </cell>
          <cell r="R9" t="str">
            <v>AcuraTLX Type S (Performance Tire)Compact36AS10</v>
          </cell>
        </row>
        <row r="10">
          <cell r="E10">
            <v>3521</v>
          </cell>
          <cell r="R10" t="str">
            <v>Alfa RomeoGiuliaMid-size24A8</v>
          </cell>
        </row>
        <row r="11">
          <cell r="E11">
            <v>3632</v>
          </cell>
          <cell r="R11" t="str">
            <v>Alfa RomeoGiulia AWDMid-size24A8</v>
          </cell>
        </row>
        <row r="12">
          <cell r="E12">
            <v>3806</v>
          </cell>
          <cell r="R12" t="str">
            <v>Alfa RomeoGiulia QuadrifoglioMid-size2.96A8</v>
          </cell>
        </row>
        <row r="13">
          <cell r="E13">
            <v>3901</v>
          </cell>
          <cell r="R13" t="str">
            <v>Alfa RomeoStelvioSUV: Small24A8</v>
          </cell>
        </row>
        <row r="14">
          <cell r="E14">
            <v>4007</v>
          </cell>
          <cell r="R14" t="str">
            <v>Alfa RomeoStelvio AWDSUV: Small24A8</v>
          </cell>
        </row>
        <row r="15">
          <cell r="E15">
            <v>4313</v>
          </cell>
          <cell r="R15" t="str">
            <v>Alfa RomeoStelvio AWD QuadrifoglioSUV: Small2.96A8</v>
          </cell>
        </row>
        <row r="16">
          <cell r="E16">
            <v>3880</v>
          </cell>
          <cell r="R16" t="str">
            <v>Aston MartinDB11 V8Minicompact48A8</v>
          </cell>
        </row>
        <row r="17">
          <cell r="E17">
            <v>4134</v>
          </cell>
          <cell r="R17" t="str">
            <v>Aston MartinDB11 V12Minicompact5.212A8</v>
          </cell>
        </row>
        <row r="18">
          <cell r="E18">
            <v>4068</v>
          </cell>
          <cell r="R18" t="str">
            <v>Aston MartinDBS V12Minicompact5.212A8</v>
          </cell>
        </row>
        <row r="19">
          <cell r="E19">
            <v>3880</v>
          </cell>
          <cell r="R19" t="str">
            <v>Aston MartinDBX V8SUV: Standard48A9</v>
          </cell>
        </row>
        <row r="20">
          <cell r="E20">
            <v>3715</v>
          </cell>
          <cell r="R20" t="str">
            <v>Aston MartinVantage V8Two-seater48A8</v>
          </cell>
        </row>
        <row r="21">
          <cell r="E21">
            <v>3494</v>
          </cell>
          <cell r="R21" t="str">
            <v>AudiA3 Sedan 40 TFSI quattroSubcompact24AM7</v>
          </cell>
        </row>
        <row r="22">
          <cell r="E22">
            <v>3682</v>
          </cell>
          <cell r="R22" t="str">
            <v>AudiA4 Sedan 40 TFSI quattroCompact24AM7</v>
          </cell>
        </row>
        <row r="23">
          <cell r="E23">
            <v>3682</v>
          </cell>
          <cell r="R23" t="str">
            <v>AudiA4 Sedan 45 TFSI quattroCompact24AM7</v>
          </cell>
        </row>
        <row r="24">
          <cell r="E24">
            <v>3880</v>
          </cell>
          <cell r="R24" t="str">
            <v>AudiA4 allroad 45 TFSI quattroStation wagon: Small24AM7</v>
          </cell>
        </row>
        <row r="25">
          <cell r="E25">
            <v>4045</v>
          </cell>
          <cell r="R25" t="str">
            <v>AudiA5 Cabriolet 45 TFSI quattroSubcompact24AM7</v>
          </cell>
        </row>
        <row r="26">
          <cell r="E26">
            <v>3759</v>
          </cell>
          <cell r="R26" t="str">
            <v>AudiA5 Coupe 45 TFSI quattroSubcompact24AM7</v>
          </cell>
        </row>
        <row r="27">
          <cell r="E27">
            <v>3781</v>
          </cell>
          <cell r="R27" t="str">
            <v>AudiA5 Sportback 45 TFSI quattroMid-size24AM7</v>
          </cell>
        </row>
        <row r="28">
          <cell r="E28">
            <v>4101</v>
          </cell>
          <cell r="R28" t="str">
            <v>AudiA6 Sedan 45 TFSI quattroMid-size24AM7</v>
          </cell>
        </row>
        <row r="29">
          <cell r="E29">
            <v>4266</v>
          </cell>
          <cell r="R29" t="str">
            <v>AudiA6 Sedan 55 TFSI quattroMid-size36AM7</v>
          </cell>
        </row>
        <row r="30">
          <cell r="E30">
            <v>4266</v>
          </cell>
          <cell r="R30" t="str">
            <v>AudiA6 allroad 55 TFSI quattroStation wagon: Mid-size36AM7</v>
          </cell>
        </row>
        <row r="31">
          <cell r="E31">
            <v>4332</v>
          </cell>
          <cell r="R31" t="str">
            <v>AudiA7 Sportback 55 TFSI quattroMid-size36AM7</v>
          </cell>
        </row>
        <row r="32">
          <cell r="E32">
            <v>4773</v>
          </cell>
          <cell r="R32" t="str">
            <v>AudiA8 L Sedan 55 TFSI quattroFull-size36AS8</v>
          </cell>
        </row>
        <row r="33">
          <cell r="E33">
            <v>3902</v>
          </cell>
          <cell r="R33" t="str">
            <v>AudiQ3 40 TFSI quattroSUV: Small24AS8</v>
          </cell>
        </row>
        <row r="34">
          <cell r="E34">
            <v>3916</v>
          </cell>
          <cell r="R34" t="str">
            <v>AudiQ3 45 TFSI quattroSUV: Small24AS8</v>
          </cell>
        </row>
        <row r="35">
          <cell r="E35">
            <v>4079</v>
          </cell>
          <cell r="R35" t="str">
            <v>AudiQ5 40 TFSI quattroSUV: Small24AM7</v>
          </cell>
        </row>
        <row r="36">
          <cell r="E36">
            <v>4079</v>
          </cell>
          <cell r="R36" t="str">
            <v>AudiQ5 45 TFSI quattroSUV: Small24AM7</v>
          </cell>
        </row>
        <row r="37">
          <cell r="E37">
            <v>4178</v>
          </cell>
          <cell r="R37" t="str">
            <v>AudiQ5 Sportback 45 TFSI quattroSUV: Small24AM7</v>
          </cell>
        </row>
        <row r="38">
          <cell r="E38">
            <v>4806</v>
          </cell>
          <cell r="R38" t="str">
            <v>AudiQ7 45 TFSI quattroSUV: Standard24AS8</v>
          </cell>
        </row>
        <row r="39">
          <cell r="E39">
            <v>4971</v>
          </cell>
          <cell r="R39" t="str">
            <v>AudiQ7 55 TFSI quattroSUV: Standard36AS8</v>
          </cell>
        </row>
        <row r="40">
          <cell r="E40">
            <v>4960</v>
          </cell>
          <cell r="R40" t="str">
            <v>AudiQ8 55 TFSI quattroSUV: Standard36AS8</v>
          </cell>
        </row>
        <row r="41">
          <cell r="E41">
            <v>3594</v>
          </cell>
          <cell r="R41" t="str">
            <v>AudiR8 Coupe PerformanceTwo-seater5.210AM7</v>
          </cell>
        </row>
        <row r="42">
          <cell r="E42">
            <v>3638</v>
          </cell>
          <cell r="R42" t="str">
            <v>AudiR8 Coupe Performance quattroTwo-seater5.210AM7</v>
          </cell>
        </row>
        <row r="43">
          <cell r="E43">
            <v>3847</v>
          </cell>
          <cell r="R43" t="str">
            <v>AudiR8 Spyder PerformanceTwo-seater5.210AM7</v>
          </cell>
        </row>
        <row r="44">
          <cell r="E44">
            <v>3913</v>
          </cell>
          <cell r="R44" t="str">
            <v>AudiR8 Spyder Performance quattroTwo-seater5.210AM7</v>
          </cell>
        </row>
        <row r="45">
          <cell r="E45">
            <v>3990</v>
          </cell>
          <cell r="R45" t="str">
            <v>AudiRS 5 Coupe quattroSubcompact2.96AS8</v>
          </cell>
        </row>
        <row r="46">
          <cell r="E46">
            <v>4057</v>
          </cell>
          <cell r="R46" t="str">
            <v>AudiRS 5 Sportback quattroMid-size2.96AS8</v>
          </cell>
        </row>
        <row r="47">
          <cell r="E47">
            <v>4960</v>
          </cell>
          <cell r="R47" t="str">
            <v>AudiRS 6 Avant quattroStation wagon: Mid-size48AS8</v>
          </cell>
        </row>
        <row r="48">
          <cell r="E48">
            <v>4938</v>
          </cell>
          <cell r="R48" t="str">
            <v>AudiRS 7 Sportback quattroMid-size48AS8</v>
          </cell>
        </row>
        <row r="49">
          <cell r="E49">
            <v>5490</v>
          </cell>
          <cell r="R49" t="str">
            <v>AudiRS Q8 quattroSUV: Standard48AS8</v>
          </cell>
        </row>
        <row r="50">
          <cell r="E50">
            <v>3538</v>
          </cell>
          <cell r="R50" t="str">
            <v>AudiS3 Sedan quattroSubcompact24AM7</v>
          </cell>
        </row>
        <row r="51">
          <cell r="E51">
            <v>3792</v>
          </cell>
          <cell r="R51" t="str">
            <v>AudiS4 Sedan quattroCompact36AS8</v>
          </cell>
        </row>
        <row r="52">
          <cell r="E52">
            <v>4222</v>
          </cell>
          <cell r="R52" t="str">
            <v>AudiS5 Cabriolet quattroSubcompact36AS8</v>
          </cell>
        </row>
        <row r="53">
          <cell r="E53">
            <v>3605</v>
          </cell>
          <cell r="R53" t="str">
            <v>AudiS5 Coupe quattroSubcompact36AS8</v>
          </cell>
        </row>
        <row r="54">
          <cell r="E54">
            <v>3605</v>
          </cell>
          <cell r="R54" t="str">
            <v>AudiS5 Sportback quattroMid-size36AS8</v>
          </cell>
        </row>
        <row r="55">
          <cell r="E55">
            <v>4486</v>
          </cell>
          <cell r="R55" t="str">
            <v>AudiS6 Sedan quattroMid-size2.96AS8</v>
          </cell>
        </row>
        <row r="56">
          <cell r="E56">
            <v>4486</v>
          </cell>
          <cell r="R56" t="str">
            <v>AudiS7 Sportback quattroMid-size2.96AS8</v>
          </cell>
        </row>
        <row r="57">
          <cell r="E57">
            <v>5302</v>
          </cell>
          <cell r="R57" t="str">
            <v>AudiS8 Sedan quattroFull-size48AS8</v>
          </cell>
        </row>
        <row r="58">
          <cell r="E58">
            <v>4288</v>
          </cell>
          <cell r="R58" t="str">
            <v>AudiSQ5 quattroSUV: Small36AS8</v>
          </cell>
        </row>
        <row r="59">
          <cell r="E59">
            <v>4288</v>
          </cell>
          <cell r="R59" t="str">
            <v>AudiSQ5 Sportback quattroSUV: Small36AS8</v>
          </cell>
        </row>
        <row r="60">
          <cell r="E60">
            <v>5291</v>
          </cell>
          <cell r="R60" t="str">
            <v>AudiSQ7 quattroSUV: Standard48AS8</v>
          </cell>
        </row>
        <row r="61">
          <cell r="E61">
            <v>5005</v>
          </cell>
          <cell r="R61" t="str">
            <v>AudiSQ8 quattroSUV: Standard48AS8</v>
          </cell>
        </row>
        <row r="62">
          <cell r="E62">
            <v>3197</v>
          </cell>
          <cell r="R62" t="str">
            <v>AudiTT Coupe 45 TFSI quattroSubcompact24AM7</v>
          </cell>
        </row>
        <row r="63">
          <cell r="E63">
            <v>3395</v>
          </cell>
          <cell r="R63" t="str">
            <v>AudiTT Roadster 45 TFSI quattroTwo-seater24AM7</v>
          </cell>
        </row>
        <row r="64">
          <cell r="E64">
            <v>3307</v>
          </cell>
          <cell r="R64" t="str">
            <v>AudiTT RS Coupe quattroSubcompact2.55AM7</v>
          </cell>
        </row>
        <row r="65">
          <cell r="E65">
            <v>3263</v>
          </cell>
          <cell r="R65" t="str">
            <v>AudiTTS Coupe quattroSubcompact24AM7</v>
          </cell>
        </row>
        <row r="66">
          <cell r="E66">
            <v>5324</v>
          </cell>
          <cell r="R66" t="str">
            <v>BentleyBentaygaSUV: Standard48AS8</v>
          </cell>
        </row>
        <row r="67">
          <cell r="E67">
            <v>5264</v>
          </cell>
          <cell r="R67" t="str">
            <v>BentleyBentayga SpeedSUV: Standard612AS8</v>
          </cell>
        </row>
        <row r="68">
          <cell r="E68">
            <v>4773</v>
          </cell>
          <cell r="R68" t="str">
            <v>BentleyContinental GTSubcompact48AM8</v>
          </cell>
        </row>
        <row r="69">
          <cell r="E69">
            <v>5322</v>
          </cell>
          <cell r="R69" t="str">
            <v>BentleyContinental GT SpeedSubcompact612AM8</v>
          </cell>
        </row>
        <row r="70">
          <cell r="E70">
            <v>4294</v>
          </cell>
          <cell r="R70" t="str">
            <v>BentleyContinental GT ConvertibleMinicompact48AM8</v>
          </cell>
        </row>
        <row r="71">
          <cell r="E71">
            <v>5322</v>
          </cell>
          <cell r="R71" t="str">
            <v>BentleyContinental GT Convertible SpeedMinicompact612AM8</v>
          </cell>
        </row>
        <row r="72">
          <cell r="E72">
            <v>5137</v>
          </cell>
          <cell r="R72" t="str">
            <v>BentleyFlying SpurMid-size48AM8</v>
          </cell>
        </row>
        <row r="73">
          <cell r="E73">
            <v>5137</v>
          </cell>
          <cell r="R73" t="str">
            <v>BentleyFlying SpurMid-size612AM8</v>
          </cell>
        </row>
        <row r="74">
          <cell r="E74">
            <v>3764</v>
          </cell>
          <cell r="R74" t="str">
            <v>BMW330i xDrive SedanCompact24AS8</v>
          </cell>
        </row>
        <row r="75">
          <cell r="E75">
            <v>3708</v>
          </cell>
          <cell r="R75" t="str">
            <v>BMW430i xDrive CabrioletSubcompact24AS8</v>
          </cell>
        </row>
        <row r="76">
          <cell r="E76">
            <v>3708</v>
          </cell>
          <cell r="R76" t="str">
            <v>BMW430i xDrive CoupeSubcompact24AS8</v>
          </cell>
        </row>
        <row r="77">
          <cell r="E77">
            <v>3878</v>
          </cell>
          <cell r="R77" t="str">
            <v>BMW530i xDrive SedanMid-size24AS8</v>
          </cell>
        </row>
        <row r="78">
          <cell r="E78">
            <v>4050</v>
          </cell>
          <cell r="R78" t="str">
            <v>BMW540i xDrive SedanFull-size36AS8</v>
          </cell>
        </row>
        <row r="79">
          <cell r="E79">
            <v>4722</v>
          </cell>
          <cell r="R79" t="str">
            <v>BMW750i xDrive SedanFull-size4.48AS8</v>
          </cell>
        </row>
        <row r="80">
          <cell r="E80">
            <v>4722</v>
          </cell>
          <cell r="R80" t="str">
            <v>BMW750Li xDrive SedanFull-size4.48AS8</v>
          </cell>
        </row>
        <row r="81">
          <cell r="E81">
            <v>4722</v>
          </cell>
          <cell r="R81" t="str">
            <v>BMWAlpina B7Full-size4.48AS8</v>
          </cell>
        </row>
        <row r="82">
          <cell r="E82">
            <v>4831</v>
          </cell>
          <cell r="R82" t="str">
            <v>BMWAlpina B8 Gran CoupeMid-size4.48AS8</v>
          </cell>
        </row>
        <row r="83">
          <cell r="E83">
            <v>5860</v>
          </cell>
          <cell r="R83" t="str">
            <v>BMWAlpina XB7SUV: Standard4.48AS8</v>
          </cell>
        </row>
        <row r="84">
          <cell r="E84">
            <v>3605</v>
          </cell>
          <cell r="R84" t="str">
            <v>BMWM235i xDrive Gran CoupeCompact24AS8</v>
          </cell>
        </row>
        <row r="85">
          <cell r="E85">
            <v>3871</v>
          </cell>
          <cell r="R85" t="str">
            <v>BMWM240i xDrive CoupeSubcompact36AS8</v>
          </cell>
        </row>
        <row r="86">
          <cell r="E86">
            <v>3840</v>
          </cell>
          <cell r="R86" t="str">
            <v>BMWM3 SedanCompact36M6</v>
          </cell>
        </row>
        <row r="87">
          <cell r="E87">
            <v>3890</v>
          </cell>
          <cell r="R87" t="str">
            <v>BMWM3 Competition SedanCompact36AS8</v>
          </cell>
        </row>
        <row r="88">
          <cell r="E88">
            <v>3990</v>
          </cell>
          <cell r="R88" t="str">
            <v>BMWM3 Competition Sedan M xDriveCompact36AS8</v>
          </cell>
        </row>
        <row r="89">
          <cell r="E89">
            <v>3968</v>
          </cell>
          <cell r="R89" t="str">
            <v>BMWM340i xDrive SedanCompact36AS8</v>
          </cell>
        </row>
        <row r="90">
          <cell r="E90">
            <v>4233</v>
          </cell>
          <cell r="R90" t="str">
            <v>BMWM4 Competition Cabriolet M xDriveSubcompact36AS8</v>
          </cell>
        </row>
        <row r="91">
          <cell r="E91">
            <v>3830</v>
          </cell>
          <cell r="R91" t="str">
            <v>BMWM4 CoupeSubcompact36M6</v>
          </cell>
        </row>
        <row r="92">
          <cell r="E92">
            <v>3880</v>
          </cell>
          <cell r="R92" t="str">
            <v>BMWM4 Competition CoupeSubcompact36AS8</v>
          </cell>
        </row>
        <row r="93">
          <cell r="E93">
            <v>3913</v>
          </cell>
          <cell r="R93" t="str">
            <v>BMWM4 Competition Coupe M xDriveSubcompact36AS8</v>
          </cell>
        </row>
        <row r="94">
          <cell r="E94">
            <v>3858</v>
          </cell>
          <cell r="R94" t="str">
            <v>BMWM440i xDrive CabrioletSubcompact36AS8</v>
          </cell>
        </row>
        <row r="95">
          <cell r="E95">
            <v>3858</v>
          </cell>
          <cell r="R95" t="str">
            <v>BMWM440i xDrive CoupeSubcompact36AS8</v>
          </cell>
        </row>
        <row r="96">
          <cell r="E96">
            <v>4169</v>
          </cell>
          <cell r="R96" t="str">
            <v>BMWM440i xDrive Gran CoupeCompact36AS8</v>
          </cell>
        </row>
        <row r="97">
          <cell r="E97">
            <v>4345</v>
          </cell>
          <cell r="R97" t="str">
            <v>BMWM5 SedanMid-size4.48AS8</v>
          </cell>
        </row>
        <row r="98">
          <cell r="E98">
            <v>4090</v>
          </cell>
          <cell r="R98" t="str">
            <v>BMWM5 CompetitionMid-size4.48AS8</v>
          </cell>
        </row>
        <row r="99">
          <cell r="E99">
            <v>4114</v>
          </cell>
          <cell r="R99" t="str">
            <v>BMWM5 CSMid-size4.48AS8</v>
          </cell>
        </row>
        <row r="100">
          <cell r="E100">
            <v>4275</v>
          </cell>
          <cell r="R100" t="str">
            <v>BMWM550i xDrive SedanMid-size4.48AS8</v>
          </cell>
        </row>
        <row r="101">
          <cell r="E101">
            <v>5159</v>
          </cell>
          <cell r="R101" t="str">
            <v>BMWM760i xDrive SedanFull-size6.612AS8</v>
          </cell>
        </row>
        <row r="102">
          <cell r="E102">
            <v>4464</v>
          </cell>
          <cell r="R102" t="str">
            <v>BMWM8 CabrioletSubcompact4.48AS8</v>
          </cell>
        </row>
        <row r="103">
          <cell r="E103">
            <v>4672</v>
          </cell>
          <cell r="R103" t="str">
            <v>BMWM8 Cabriolet CompetitionSubcompact4.48AS8</v>
          </cell>
        </row>
        <row r="104">
          <cell r="E104">
            <v>4431</v>
          </cell>
          <cell r="R104" t="str">
            <v>BMWM8 CoupeSubcompact4.48AS8</v>
          </cell>
        </row>
        <row r="105">
          <cell r="E105">
            <v>4295</v>
          </cell>
          <cell r="R105" t="str">
            <v>BMWM8 Coupe CompetitionSubcompact4.48AS8</v>
          </cell>
        </row>
        <row r="106">
          <cell r="E106">
            <v>4295</v>
          </cell>
          <cell r="R106" t="str">
            <v>BMWM8 Gran CoupeMid-size4.48AS8</v>
          </cell>
        </row>
        <row r="107">
          <cell r="E107">
            <v>4480</v>
          </cell>
          <cell r="R107" t="str">
            <v>BMWM8 Gran Coupe CompetitionMid-size4.48AS8</v>
          </cell>
        </row>
        <row r="108">
          <cell r="E108">
            <v>4650</v>
          </cell>
          <cell r="R108" t="str">
            <v>BMWM850i xDrive CabrioletSubcompact4.48AS8</v>
          </cell>
        </row>
        <row r="109">
          <cell r="E109">
            <v>4758</v>
          </cell>
          <cell r="R109" t="str">
            <v>BMWM850i xDrive CoupeSubcompact4.48AS8</v>
          </cell>
        </row>
        <row r="110">
          <cell r="E110">
            <v>4758</v>
          </cell>
          <cell r="R110" t="str">
            <v>BMWM850i xDrive Gran CoupeMid-size4.48AS8</v>
          </cell>
        </row>
        <row r="111">
          <cell r="E111">
            <v>3726</v>
          </cell>
          <cell r="R111" t="str">
            <v>BMWX1 xDrive28iSUV: Small24AS8</v>
          </cell>
        </row>
        <row r="112">
          <cell r="E112">
            <v>3664</v>
          </cell>
          <cell r="R112" t="str">
            <v>BMWX2 xDrive28iSUV: Small24AS8</v>
          </cell>
        </row>
        <row r="113">
          <cell r="E113">
            <v>3721</v>
          </cell>
          <cell r="R113" t="str">
            <v>BMWX2 M35iSUV: Small24AS8</v>
          </cell>
        </row>
        <row r="114">
          <cell r="E114">
            <v>4149</v>
          </cell>
          <cell r="R114" t="str">
            <v>BMWX3 xDrive30iSUV: Small24AS8</v>
          </cell>
        </row>
        <row r="115">
          <cell r="E115">
            <v>4610</v>
          </cell>
          <cell r="R115" t="str">
            <v>BMWX3 MSUV: Small36AS8</v>
          </cell>
        </row>
        <row r="116">
          <cell r="E116">
            <v>5000</v>
          </cell>
          <cell r="R116" t="str">
            <v>BMWX3 M CompetitionSUV: Small36AS8</v>
          </cell>
        </row>
        <row r="117">
          <cell r="E117">
            <v>4392</v>
          </cell>
          <cell r="R117" t="str">
            <v>BMWX3 M40iSUV: Small36AS8</v>
          </cell>
        </row>
        <row r="118">
          <cell r="E118">
            <v>4178</v>
          </cell>
          <cell r="R118" t="str">
            <v>BMWX4 xDrive30iSUV: Small24AS8</v>
          </cell>
        </row>
        <row r="119">
          <cell r="E119">
            <v>4597</v>
          </cell>
          <cell r="R119" t="str">
            <v>BMWX4 MSUV: Small36AS8</v>
          </cell>
        </row>
        <row r="120">
          <cell r="E120">
            <v>4431</v>
          </cell>
          <cell r="R120" t="str">
            <v>BMWX4 M CompetitionSUV: Small36AS8</v>
          </cell>
        </row>
        <row r="121">
          <cell r="E121">
            <v>4403</v>
          </cell>
          <cell r="R121" t="str">
            <v>BMWX4 M40iSUV: Small36AS8</v>
          </cell>
        </row>
        <row r="122">
          <cell r="E122">
            <v>4863</v>
          </cell>
          <cell r="R122" t="str">
            <v>BMWX5 xDrive40iSUV: Standard36AS8</v>
          </cell>
        </row>
        <row r="123">
          <cell r="E123">
            <v>5455</v>
          </cell>
          <cell r="R123" t="str">
            <v>BMWX5 MSUV: Standard4.48AS8</v>
          </cell>
        </row>
        <row r="124">
          <cell r="E124">
            <v>5455</v>
          </cell>
          <cell r="R124" t="str">
            <v>BMWX5 M CompetitionSUV: Standard4.48AS8</v>
          </cell>
        </row>
        <row r="125">
          <cell r="E125">
            <v>5260</v>
          </cell>
          <cell r="R125" t="str">
            <v>BMWX5 M50iSUV: Standard4.48AS8</v>
          </cell>
        </row>
        <row r="126">
          <cell r="E126">
            <v>4784</v>
          </cell>
          <cell r="R126" t="str">
            <v>BMWX6 xDrive40iSUV: Standard36AS8</v>
          </cell>
        </row>
        <row r="127">
          <cell r="E127">
            <v>5060</v>
          </cell>
          <cell r="R127" t="str">
            <v>BMWX6 MSUV: Standard4.48AS8</v>
          </cell>
        </row>
        <row r="128">
          <cell r="E128">
            <v>5060</v>
          </cell>
          <cell r="R128" t="str">
            <v>BMWX6 M CompetitionSUV: Standard4.48AS8</v>
          </cell>
        </row>
        <row r="129">
          <cell r="E129">
            <v>5115</v>
          </cell>
          <cell r="R129" t="str">
            <v>BMWX6 M50iSUV: Standard4.48AS8</v>
          </cell>
        </row>
        <row r="130">
          <cell r="E130">
            <v>5370</v>
          </cell>
          <cell r="R130" t="str">
            <v>BMWX7 xDrive40iSUV: Standard36AS8</v>
          </cell>
        </row>
        <row r="131">
          <cell r="E131">
            <v>5661</v>
          </cell>
          <cell r="R131" t="str">
            <v>BMWX7 M50iSUV: Standard4.48AS8</v>
          </cell>
        </row>
        <row r="132">
          <cell r="E132">
            <v>3287</v>
          </cell>
          <cell r="R132" t="str">
            <v>BMWZ4 sDrive30iTwo-seater24AS8</v>
          </cell>
        </row>
        <row r="133">
          <cell r="E133">
            <v>3428</v>
          </cell>
          <cell r="R133" t="str">
            <v>BMWZ4 M40iTwo-seater36AS8</v>
          </cell>
        </row>
        <row r="134">
          <cell r="E134">
            <v>4587</v>
          </cell>
          <cell r="R134" t="str">
            <v>BugattiChironTwo-seater816AM7</v>
          </cell>
        </row>
        <row r="135">
          <cell r="E135">
            <v>4587</v>
          </cell>
          <cell r="R135" t="str">
            <v>BugattiChiron Pur SportTwo-seater816AM7</v>
          </cell>
        </row>
        <row r="136">
          <cell r="E136">
            <v>4587</v>
          </cell>
          <cell r="R136" t="str">
            <v>BugattiChiron Super SportTwo-seater816AM7</v>
          </cell>
        </row>
        <row r="137">
          <cell r="E137">
            <v>4359</v>
          </cell>
          <cell r="R137" t="str">
            <v>BuickEnclaveSUV: Standard3.66A9</v>
          </cell>
        </row>
        <row r="138">
          <cell r="E138">
            <v>4359</v>
          </cell>
          <cell r="R138" t="str">
            <v>BuickEnclave AWDSUV: Standard3.66A9</v>
          </cell>
        </row>
        <row r="139">
          <cell r="E139">
            <v>3237</v>
          </cell>
          <cell r="R139" t="str">
            <v>BuickEncoreSUV: Small1.44AS6</v>
          </cell>
        </row>
        <row r="140">
          <cell r="E140">
            <v>3237</v>
          </cell>
          <cell r="R140" t="str">
            <v>BuickEncore AWDSUV: Small1.44AS6</v>
          </cell>
        </row>
        <row r="141">
          <cell r="E141">
            <v>3094</v>
          </cell>
          <cell r="R141" t="str">
            <v>BuickEncore GXSUV: Small1.23AV</v>
          </cell>
        </row>
        <row r="142">
          <cell r="E142">
            <v>3094</v>
          </cell>
          <cell r="R142" t="str">
            <v>BuickEncore GXSUV: Small1.33AV</v>
          </cell>
        </row>
        <row r="143">
          <cell r="E143">
            <v>3094</v>
          </cell>
          <cell r="R143" t="str">
            <v>BuickEncore GX AWDSUV: Small1.33A9</v>
          </cell>
        </row>
        <row r="144">
          <cell r="E144">
            <v>3692</v>
          </cell>
          <cell r="R144" t="str">
            <v>BuickEnvisionSUV: Small24AS9</v>
          </cell>
        </row>
        <row r="145">
          <cell r="E145">
            <v>3692</v>
          </cell>
          <cell r="R145" t="str">
            <v>BuickEnvision AWDSUV: Small24AS9</v>
          </cell>
        </row>
        <row r="146">
          <cell r="E146">
            <v>3422</v>
          </cell>
          <cell r="R146" t="str">
            <v>CadillacCT4Compact24AS8</v>
          </cell>
        </row>
        <row r="147">
          <cell r="E147">
            <v>3422</v>
          </cell>
          <cell r="R147" t="str">
            <v>CadillacCT4Compact2.74AS10</v>
          </cell>
        </row>
        <row r="148">
          <cell r="E148">
            <v>3422</v>
          </cell>
          <cell r="R148" t="str">
            <v>CadillacCT4 AWDCompact24AS8</v>
          </cell>
        </row>
        <row r="149">
          <cell r="E149">
            <v>3422</v>
          </cell>
          <cell r="R149" t="str">
            <v>CadillacCT4 AWDCompact2.74AS10</v>
          </cell>
        </row>
        <row r="150">
          <cell r="E150">
            <v>3616</v>
          </cell>
          <cell r="R150" t="str">
            <v>CadillacCT4-VCompact2.74AS10</v>
          </cell>
        </row>
        <row r="151">
          <cell r="E151">
            <v>3761</v>
          </cell>
          <cell r="R151" t="str">
            <v>CadillacCT4-V AWDCompact2.74AS10</v>
          </cell>
        </row>
        <row r="152">
          <cell r="E152">
            <v>3860</v>
          </cell>
          <cell r="R152" t="str">
            <v>CadillacCT4-V BlackwingCompact3.66AS10</v>
          </cell>
        </row>
        <row r="153">
          <cell r="E153">
            <v>3860</v>
          </cell>
          <cell r="R153" t="str">
            <v>CadillacCT4-V BlackwingCompact3.66M6</v>
          </cell>
        </row>
        <row r="154">
          <cell r="E154">
            <v>3659</v>
          </cell>
          <cell r="R154" t="str">
            <v>CadillacCT5Mid-size24AS10</v>
          </cell>
        </row>
        <row r="155">
          <cell r="E155">
            <v>3659</v>
          </cell>
          <cell r="R155" t="str">
            <v>CadillacCT5Mid-size36AS10</v>
          </cell>
        </row>
        <row r="156">
          <cell r="E156">
            <v>3659</v>
          </cell>
          <cell r="R156" t="str">
            <v>CadillacCT5 AWDMid-size24AS10</v>
          </cell>
        </row>
        <row r="157">
          <cell r="E157">
            <v>3659</v>
          </cell>
          <cell r="R157" t="str">
            <v>CadillacCT5 AWDMid-size36AS10</v>
          </cell>
        </row>
        <row r="158">
          <cell r="E158">
            <v>3975</v>
          </cell>
          <cell r="R158" t="str">
            <v>CadillacCT5-VMid-size36AS10</v>
          </cell>
        </row>
        <row r="159">
          <cell r="E159">
            <v>4145</v>
          </cell>
          <cell r="R159" t="str">
            <v>CadillacCT5-V AWDMid-size36AS10</v>
          </cell>
        </row>
        <row r="160">
          <cell r="E160">
            <v>4123</v>
          </cell>
          <cell r="R160" t="str">
            <v>CadillacCT5-V BlackwingMid-size6.28AS10</v>
          </cell>
        </row>
        <row r="161">
          <cell r="E161">
            <v>4123</v>
          </cell>
          <cell r="R161" t="str">
            <v>CadillacCT5-V BlackwingMid-size6.28M6</v>
          </cell>
        </row>
        <row r="162">
          <cell r="E162">
            <v>5370</v>
          </cell>
          <cell r="R162" t="str">
            <v>CadillacEscalade 4WDSUV: Standard36A10</v>
          </cell>
        </row>
        <row r="163">
          <cell r="E163">
            <v>5822</v>
          </cell>
          <cell r="R163" t="str">
            <v>CadillacEscalade 4WDSUV: Standard6.28A10</v>
          </cell>
        </row>
        <row r="164">
          <cell r="E164">
            <v>5822</v>
          </cell>
          <cell r="R164" t="str">
            <v>CadillacEscalade 4WD (No Stop-Start)SUV: Standard6.28A10</v>
          </cell>
        </row>
        <row r="165">
          <cell r="E165">
            <v>3660</v>
          </cell>
          <cell r="R165" t="str">
            <v>CadillacXT4SUV: Small24AS9</v>
          </cell>
        </row>
        <row r="166">
          <cell r="E166">
            <v>3660</v>
          </cell>
          <cell r="R166" t="str">
            <v>CadillacXT4 AWDSUV: Small24AS9</v>
          </cell>
        </row>
        <row r="167">
          <cell r="E167">
            <v>3915</v>
          </cell>
          <cell r="R167" t="str">
            <v>CadillacXT5SUV: Small24AS9</v>
          </cell>
        </row>
        <row r="168">
          <cell r="E168">
            <v>3915</v>
          </cell>
          <cell r="R168" t="str">
            <v>CadillacXT5 AWDSUV: Small24AS9</v>
          </cell>
        </row>
        <row r="169">
          <cell r="E169">
            <v>3915</v>
          </cell>
          <cell r="R169" t="str">
            <v>CadillacXT5 AWDSUV: Small3.66AS9</v>
          </cell>
        </row>
        <row r="170">
          <cell r="E170">
            <v>4362</v>
          </cell>
          <cell r="R170" t="str">
            <v>CadillacXT6 AWDSUV: Small24AS9</v>
          </cell>
        </row>
        <row r="171">
          <cell r="E171">
            <v>4362</v>
          </cell>
          <cell r="R171" t="str">
            <v>CadillacXT6 AWDSUV: Small3.66AS9</v>
          </cell>
        </row>
        <row r="172">
          <cell r="E172">
            <v>3907</v>
          </cell>
          <cell r="R172" t="str">
            <v>ChevroletBlazerSUV: Small24A9</v>
          </cell>
        </row>
        <row r="173">
          <cell r="E173">
            <v>3907</v>
          </cell>
          <cell r="R173" t="str">
            <v>ChevroletBlazerSUV: Small3.66A9</v>
          </cell>
        </row>
        <row r="174">
          <cell r="E174">
            <v>3907</v>
          </cell>
          <cell r="R174" t="str">
            <v>ChevroletBlazer AWDSUV: Small24A9</v>
          </cell>
        </row>
        <row r="175">
          <cell r="E175">
            <v>3907</v>
          </cell>
          <cell r="R175" t="str">
            <v>ChevroletBlazer AWDSUV: Small3.66A9</v>
          </cell>
        </row>
        <row r="176">
          <cell r="E176">
            <v>3351</v>
          </cell>
          <cell r="R176" t="str">
            <v>ChevroletCamaroSubcompact24AS8</v>
          </cell>
        </row>
        <row r="177">
          <cell r="E177">
            <v>3351</v>
          </cell>
          <cell r="R177" t="str">
            <v>ChevroletCamaroSubcompact24M6</v>
          </cell>
        </row>
        <row r="178">
          <cell r="E178">
            <v>3351</v>
          </cell>
          <cell r="R178" t="str">
            <v>ChevroletCamaroSubcompact3.66AS10</v>
          </cell>
        </row>
        <row r="179">
          <cell r="E179">
            <v>3351</v>
          </cell>
          <cell r="R179" t="str">
            <v>ChevroletCamaroSubcompact3.66M6</v>
          </cell>
        </row>
        <row r="180">
          <cell r="E180">
            <v>3686</v>
          </cell>
          <cell r="R180" t="str">
            <v>ChevroletCamaro SSSubcompact6.28AS10</v>
          </cell>
        </row>
        <row r="181">
          <cell r="E181">
            <v>3686</v>
          </cell>
          <cell r="R181" t="str">
            <v>ChevroletCamaro SSSubcompact6.28M6</v>
          </cell>
        </row>
        <row r="182">
          <cell r="E182">
            <v>3907</v>
          </cell>
          <cell r="R182" t="str">
            <v>ChevroletCamaro ZL1Subcompact6.28AS10</v>
          </cell>
        </row>
        <row r="183">
          <cell r="E183">
            <v>3907</v>
          </cell>
          <cell r="R183" t="str">
            <v>ChevroletCamaro ZL1Subcompact6.28M6</v>
          </cell>
        </row>
        <row r="184">
          <cell r="E184">
            <v>3968</v>
          </cell>
          <cell r="R184" t="str">
            <v>ChevroletColoradoPickup truck: Small2.54A6</v>
          </cell>
        </row>
        <row r="185">
          <cell r="E185">
            <v>3968</v>
          </cell>
          <cell r="R185" t="str">
            <v>ChevroletColoradoPickup truck: Small2.84A6</v>
          </cell>
        </row>
        <row r="186">
          <cell r="E186">
            <v>4050</v>
          </cell>
          <cell r="R186" t="str">
            <v>ChevroletColoradoPickup truck: Small3.66A8</v>
          </cell>
        </row>
        <row r="187">
          <cell r="E187">
            <v>4198</v>
          </cell>
          <cell r="R187" t="str">
            <v>ChevroletColorado 4WDPickup truck: Small2.54A6</v>
          </cell>
        </row>
        <row r="188">
          <cell r="E188">
            <v>4480</v>
          </cell>
          <cell r="R188" t="str">
            <v>ChevroletColorado 4WDPickup truck: Small2.84A6</v>
          </cell>
        </row>
        <row r="189">
          <cell r="E189">
            <v>4480</v>
          </cell>
          <cell r="R189" t="str">
            <v>ChevroletColorado 4WDPickup truck: Small3.66A8</v>
          </cell>
        </row>
        <row r="190">
          <cell r="E190">
            <v>4716</v>
          </cell>
          <cell r="R190" t="str">
            <v>ChevroletColorado ZR2 4WDPickup truck: Small2.84A6</v>
          </cell>
        </row>
        <row r="191">
          <cell r="E191">
            <v>4716</v>
          </cell>
          <cell r="R191" t="str">
            <v>ChevroletColorado ZR2 4WDPickup truck: Small3.66A8</v>
          </cell>
        </row>
        <row r="192">
          <cell r="E192">
            <v>3366</v>
          </cell>
          <cell r="R192" t="str">
            <v>ChevroletCorvetteTwo-seater6.28AS8</v>
          </cell>
        </row>
        <row r="193">
          <cell r="E193">
            <v>3274</v>
          </cell>
          <cell r="R193" t="str">
            <v>ChevroletEquinoxSUV: Small1.54A6</v>
          </cell>
        </row>
        <row r="194">
          <cell r="E194">
            <v>3274</v>
          </cell>
          <cell r="R194" t="str">
            <v>ChevroletEquinox AWDSUV: Small1.54A6</v>
          </cell>
        </row>
        <row r="195">
          <cell r="E195">
            <v>3135</v>
          </cell>
          <cell r="R195" t="str">
            <v>ChevroletMalibuMid-size1.54AV</v>
          </cell>
        </row>
        <row r="196">
          <cell r="E196">
            <v>3135</v>
          </cell>
          <cell r="R196" t="str">
            <v>ChevroletMalibuMid-size24A9</v>
          </cell>
        </row>
        <row r="197">
          <cell r="E197">
            <v>4400</v>
          </cell>
          <cell r="R197" t="str">
            <v>ChevroletSilveradoPickup truck: Standard2.74A8</v>
          </cell>
        </row>
        <row r="198">
          <cell r="E198">
            <v>4400</v>
          </cell>
          <cell r="R198" t="str">
            <v>ChevroletSilveradoPickup truck: Standard36A10</v>
          </cell>
        </row>
        <row r="199">
          <cell r="E199">
            <v>5060</v>
          </cell>
          <cell r="R199" t="str">
            <v>ChevroletSilverado FFVPickup truck: Standard5.38A6</v>
          </cell>
        </row>
        <row r="200">
          <cell r="E200">
            <v>5060</v>
          </cell>
          <cell r="R200" t="str">
            <v>ChevroletSilverado FFVPickup truck: Standard5.38A6</v>
          </cell>
        </row>
        <row r="201">
          <cell r="E201">
            <v>4860</v>
          </cell>
          <cell r="R201" t="str">
            <v>ChevroletSilveradoPickup truck: Standard5.38A8</v>
          </cell>
        </row>
        <row r="202">
          <cell r="E202">
            <v>4860</v>
          </cell>
          <cell r="R202" t="str">
            <v>ChevroletSilveradoPickup truck: Standard5.38A10</v>
          </cell>
        </row>
        <row r="203">
          <cell r="E203">
            <v>4700</v>
          </cell>
          <cell r="R203" t="str">
            <v>ChevroletSilverado 4WDPickup truck: Standard2.74A8</v>
          </cell>
        </row>
        <row r="204">
          <cell r="E204">
            <v>4700</v>
          </cell>
          <cell r="R204" t="str">
            <v>ChevroletSilverado 4WD Mud Terrain TirePickup truck: Standard2.74A8</v>
          </cell>
        </row>
        <row r="205">
          <cell r="E205">
            <v>4921</v>
          </cell>
          <cell r="R205" t="str">
            <v>ChevroletSilverado 4WDPickup truck: Standard36A10</v>
          </cell>
        </row>
        <row r="206">
          <cell r="E206">
            <v>4921</v>
          </cell>
          <cell r="R206" t="str">
            <v>ChevroletSilverado 4WD (With Sport Mode)Pickup truck: Standard36A10</v>
          </cell>
        </row>
        <row r="207">
          <cell r="E207">
            <v>4921</v>
          </cell>
          <cell r="R207" t="str">
            <v>ChevroletSilverado 4WD Mud Terrain TirePickup truck: Standard36A10</v>
          </cell>
        </row>
        <row r="208">
          <cell r="E208">
            <v>4969</v>
          </cell>
          <cell r="R208" t="str">
            <v>ChevroletSilverado 4WD FFVPickup truck: Standard5.38A6</v>
          </cell>
        </row>
        <row r="209">
          <cell r="E209">
            <v>4969</v>
          </cell>
          <cell r="R209" t="str">
            <v>ChevroletSilverado 4WD FFVPickup truck: Standard5.38A6</v>
          </cell>
        </row>
        <row r="210">
          <cell r="E210">
            <v>5209</v>
          </cell>
          <cell r="R210" t="str">
            <v>ChevroletSilverado 4WD Mud Terrain Tire FFVPickup truck: Standard5.38A6</v>
          </cell>
        </row>
        <row r="211">
          <cell r="E211">
            <v>5209</v>
          </cell>
          <cell r="R211" t="str">
            <v>ChevroletSilverado 4WD Mud Terrain Tire FFVPickup truck: Standard5.38A6</v>
          </cell>
        </row>
        <row r="212">
          <cell r="E212">
            <v>5060</v>
          </cell>
          <cell r="R212" t="str">
            <v>ChevroletSilverado 4WDPickup truck: Standard5.38A8</v>
          </cell>
        </row>
        <row r="213">
          <cell r="E213">
            <v>5209</v>
          </cell>
          <cell r="R213" t="str">
            <v>ChevroletSilverado 4WD Mud Terrain TirePickup truck: Standard5.38A8</v>
          </cell>
        </row>
        <row r="214">
          <cell r="E214">
            <v>5209</v>
          </cell>
          <cell r="R214" t="str">
            <v>ChevroletSilverado 4WDPickup truck: Standard5.38A10</v>
          </cell>
        </row>
        <row r="215">
          <cell r="E215">
            <v>5060</v>
          </cell>
          <cell r="R215" t="str">
            <v>ChevroletSilverado 4WD (No DFM)Pickup truck: Standard5.38A10</v>
          </cell>
        </row>
        <row r="216">
          <cell r="E216">
            <v>5060</v>
          </cell>
          <cell r="R216" t="str">
            <v>ChevroletSilverado 4WD (With Sport Mode)Pickup truck: Standard5.38A10</v>
          </cell>
        </row>
        <row r="217">
          <cell r="E217">
            <v>5060</v>
          </cell>
          <cell r="R217" t="str">
            <v>ChevroletSilverado 4WD (No Stop-Start)Pickup truck: Standard5.38A10</v>
          </cell>
        </row>
        <row r="218">
          <cell r="E218">
            <v>5209</v>
          </cell>
          <cell r="R218" t="str">
            <v>ChevroletSilverado 4WD Mud Terrain TirePickup truck: Standard5.38A10</v>
          </cell>
        </row>
        <row r="219">
          <cell r="E219">
            <v>5209</v>
          </cell>
          <cell r="R219" t="str">
            <v>ChevroletSilverado 4WD Mud Terrain Tire (No Stop-Start)Pickup truck: Standard5.38A10</v>
          </cell>
        </row>
        <row r="220">
          <cell r="E220">
            <v>5209</v>
          </cell>
          <cell r="R220" t="str">
            <v>ChevroletSilverado 4WD Mud Terrain Tire (No DFM)Pickup truck: Standard5.38A10</v>
          </cell>
        </row>
        <row r="221">
          <cell r="E221">
            <v>5320</v>
          </cell>
          <cell r="R221" t="str">
            <v>ChevroletSilverado 4WDPickup truck: Standard6.28A10</v>
          </cell>
        </row>
        <row r="222">
          <cell r="E222">
            <v>5320</v>
          </cell>
          <cell r="R222" t="str">
            <v>ChevroletSilverado 4WD (No Stop-Start)Pickup truck: Standard6.28A10</v>
          </cell>
        </row>
        <row r="223">
          <cell r="E223">
            <v>5320</v>
          </cell>
          <cell r="R223" t="str">
            <v>ChevroletSilverado 4WD Custom Trail BossPickup truck: Standard6.28A10</v>
          </cell>
        </row>
        <row r="224">
          <cell r="E224">
            <v>5209</v>
          </cell>
          <cell r="R224" t="str">
            <v>ChevroletSilverado 4WD Mud Terrain TirePickup truck: Standard6.28A10</v>
          </cell>
        </row>
        <row r="225">
          <cell r="E225">
            <v>5209</v>
          </cell>
          <cell r="R225" t="str">
            <v>ChevroletSilverado 4WD Mud Terrain Tire (No Stop-Start)Pickup truck: Standard6.28A10</v>
          </cell>
        </row>
        <row r="226">
          <cell r="E226">
            <v>5620</v>
          </cell>
          <cell r="R226" t="str">
            <v>ChevroletSilverado 4WD ZR2Pickup truck: Standard6.28A10</v>
          </cell>
        </row>
        <row r="227">
          <cell r="E227">
            <v>2278</v>
          </cell>
          <cell r="R227" t="str">
            <v>ChevroletSparkSubcompact1.44AV</v>
          </cell>
        </row>
        <row r="228">
          <cell r="E228">
            <v>2278</v>
          </cell>
          <cell r="R228" t="str">
            <v>ChevroletSparkSubcompact1.44M5</v>
          </cell>
        </row>
        <row r="229">
          <cell r="E229">
            <v>5864</v>
          </cell>
          <cell r="R229" t="str">
            <v>ChevroletSuburbanSUV: Standard36A10</v>
          </cell>
        </row>
        <row r="230">
          <cell r="E230">
            <v>5824</v>
          </cell>
          <cell r="R230" t="str">
            <v>ChevroletSuburbanSUV: Standard5.38A10</v>
          </cell>
        </row>
        <row r="231">
          <cell r="E231">
            <v>5824</v>
          </cell>
          <cell r="R231" t="str">
            <v>ChevroletSuburban (No Stop-Start)SUV: Standard5.38A10</v>
          </cell>
        </row>
        <row r="232">
          <cell r="E232">
            <v>6072</v>
          </cell>
          <cell r="R232" t="str">
            <v>ChevroletSuburban 4WDSUV: Standard36A10</v>
          </cell>
        </row>
        <row r="233">
          <cell r="E233">
            <v>5824</v>
          </cell>
          <cell r="R233" t="str">
            <v>ChevroletSuburban 4WDSUV: Standard5.38A10</v>
          </cell>
        </row>
        <row r="234">
          <cell r="E234">
            <v>5824</v>
          </cell>
          <cell r="R234" t="str">
            <v>ChevroletSuburban 4WD (No Stop-Start)SUV: Standard5.38A10</v>
          </cell>
        </row>
        <row r="235">
          <cell r="E235">
            <v>6016</v>
          </cell>
          <cell r="R235" t="str">
            <v>ChevroletSuburban 4WDSUV: Standard6.28A10</v>
          </cell>
        </row>
        <row r="236">
          <cell r="E236">
            <v>6016</v>
          </cell>
          <cell r="R236" t="str">
            <v>ChevroletSuburban 4WD (No Stop-Start)SUV: Standard6.28A10</v>
          </cell>
        </row>
        <row r="237">
          <cell r="E237">
            <v>5717</v>
          </cell>
          <cell r="R237" t="str">
            <v>ChevroletTahoeSUV: Standard36A10</v>
          </cell>
        </row>
        <row r="238">
          <cell r="E238">
            <v>5473</v>
          </cell>
          <cell r="R238" t="str">
            <v>ChevroletTahoeSUV: Standard5.38A10</v>
          </cell>
        </row>
        <row r="239">
          <cell r="E239">
            <v>5473</v>
          </cell>
          <cell r="R239" t="str">
            <v>ChevroletTahoe (No Stop-Start)SUV: Standard5.38A10</v>
          </cell>
        </row>
        <row r="240">
          <cell r="E240">
            <v>5904</v>
          </cell>
          <cell r="R240" t="str">
            <v>ChevroletTahoe 4WDSUV: Standard36A10</v>
          </cell>
        </row>
        <row r="241">
          <cell r="E241">
            <v>5661</v>
          </cell>
          <cell r="R241" t="str">
            <v>ChevroletTahoe 4WDSUV: Standard5.38A10</v>
          </cell>
        </row>
        <row r="242">
          <cell r="E242">
            <v>5661</v>
          </cell>
          <cell r="R242" t="str">
            <v>ChevroletTahoe 4WD (No Stop-Start)SUV: Standard5.38A10</v>
          </cell>
        </row>
        <row r="243">
          <cell r="E243">
            <v>5845</v>
          </cell>
          <cell r="R243" t="str">
            <v>ChevroletTahoe 4WDSUV: Standard6.28A10</v>
          </cell>
        </row>
        <row r="244">
          <cell r="E244">
            <v>5845</v>
          </cell>
          <cell r="R244" t="str">
            <v>ChevroletTahoe 4WD (No Stop-Start)SUV: Standard6.28A10</v>
          </cell>
        </row>
        <row r="245">
          <cell r="E245">
            <v>3252</v>
          </cell>
          <cell r="R245" t="str">
            <v>ChevroletTrailblazerSUV: Small1.23AV</v>
          </cell>
        </row>
        <row r="246">
          <cell r="E246">
            <v>3252</v>
          </cell>
          <cell r="R246" t="str">
            <v>ChevroletTrailblazerSUV: Small1.33AV</v>
          </cell>
        </row>
        <row r="247">
          <cell r="E247">
            <v>3252</v>
          </cell>
          <cell r="R247" t="str">
            <v>ChevroletTrailblazer AWDSUV: Small1.33A9</v>
          </cell>
        </row>
        <row r="248">
          <cell r="E248">
            <v>4310</v>
          </cell>
          <cell r="R248" t="str">
            <v>ChevroletTraverseSUV: Standard3.66A9</v>
          </cell>
        </row>
        <row r="249">
          <cell r="E249">
            <v>4310</v>
          </cell>
          <cell r="R249" t="str">
            <v>ChevroletTraverse AWDSUV: Standard3.66A9</v>
          </cell>
        </row>
        <row r="250">
          <cell r="E250">
            <v>3124</v>
          </cell>
          <cell r="R250" t="str">
            <v>ChevroletTraxSUV: Small1.44AS6</v>
          </cell>
        </row>
        <row r="251">
          <cell r="E251">
            <v>3124</v>
          </cell>
          <cell r="R251" t="str">
            <v>ChevroletTrax AWDSUV: Small1.44AS6</v>
          </cell>
        </row>
        <row r="252">
          <cell r="E252">
            <v>4013</v>
          </cell>
          <cell r="R252" t="str">
            <v>Chrysler300Full-size3.66A8</v>
          </cell>
        </row>
        <row r="253">
          <cell r="E253">
            <v>4013</v>
          </cell>
          <cell r="R253" t="str">
            <v>Chrysler300Full-size5.78A8</v>
          </cell>
        </row>
        <row r="254">
          <cell r="E254">
            <v>4013</v>
          </cell>
          <cell r="R254" t="str">
            <v>Chrysler300 AWDFull-size3.66A8</v>
          </cell>
        </row>
        <row r="255">
          <cell r="E255">
            <v>4330</v>
          </cell>
          <cell r="R255" t="str">
            <v>ChryslerGrand CaravanMinivan3.66A9</v>
          </cell>
        </row>
        <row r="256">
          <cell r="E256">
            <v>4521</v>
          </cell>
          <cell r="R256" t="str">
            <v>ChryslerPacificaMinivan3.66A9</v>
          </cell>
        </row>
        <row r="257">
          <cell r="E257">
            <v>4521</v>
          </cell>
          <cell r="R257" t="str">
            <v>ChryslerPacifica AWDMinivan3.66A9</v>
          </cell>
        </row>
        <row r="258">
          <cell r="E258">
            <v>3841</v>
          </cell>
          <cell r="R258" t="str">
            <v>DodgeChallengerMid-size3.66A8</v>
          </cell>
        </row>
        <row r="259">
          <cell r="E259">
            <v>4182</v>
          </cell>
          <cell r="R259" t="str">
            <v>DodgeChallenger (MDS)Mid-size5.78A8</v>
          </cell>
        </row>
        <row r="260">
          <cell r="E260">
            <v>3841</v>
          </cell>
          <cell r="R260" t="str">
            <v>DodgeChallengerMid-size5.78M6</v>
          </cell>
        </row>
        <row r="261">
          <cell r="E261">
            <v>4233</v>
          </cell>
          <cell r="R261" t="str">
            <v>DodgeChallenger (MDS)Mid-size6.48A8</v>
          </cell>
        </row>
        <row r="262">
          <cell r="E262">
            <v>3841</v>
          </cell>
          <cell r="R262" t="str">
            <v>DodgeChallengerMid-size6.48M6</v>
          </cell>
        </row>
        <row r="263">
          <cell r="E263">
            <v>3841</v>
          </cell>
          <cell r="R263" t="str">
            <v>DodgeChallenger AWDMid-size3.66A8</v>
          </cell>
        </row>
        <row r="264">
          <cell r="E264">
            <v>4233</v>
          </cell>
          <cell r="R264" t="str">
            <v>DodgeChallenger Widebody (MDS)Mid-size6.48A8</v>
          </cell>
        </row>
        <row r="265">
          <cell r="E265">
            <v>4308</v>
          </cell>
          <cell r="R265" t="str">
            <v>DodgeChallenger WidebodyMid-size6.48M6</v>
          </cell>
        </row>
        <row r="266">
          <cell r="E266">
            <v>4422</v>
          </cell>
          <cell r="R266" t="str">
            <v>DodgeChallenger SRT HellcatMid-size6.28A8</v>
          </cell>
        </row>
        <row r="267">
          <cell r="E267">
            <v>4422</v>
          </cell>
          <cell r="R267" t="str">
            <v>DodgeChallenger SRT HellcatMid-size6.28M6</v>
          </cell>
        </row>
        <row r="268">
          <cell r="E268">
            <v>4473</v>
          </cell>
          <cell r="R268" t="str">
            <v>DodgeChallenger SRT Hellcat WidebodyMid-size6.28A8</v>
          </cell>
        </row>
        <row r="269">
          <cell r="E269">
            <v>4473</v>
          </cell>
          <cell r="R269" t="str">
            <v>DodgeChallenger SRT Hellcat WidebodyMid-size6.28M6</v>
          </cell>
        </row>
        <row r="270">
          <cell r="E270">
            <v>3964</v>
          </cell>
          <cell r="R270" t="str">
            <v>DodgeChargerFull-size3.66A8</v>
          </cell>
        </row>
        <row r="271">
          <cell r="E271">
            <v>4286</v>
          </cell>
          <cell r="R271" t="str">
            <v>DodgeCharger (MDS)Full-size5.78A8</v>
          </cell>
        </row>
        <row r="272">
          <cell r="E272">
            <v>4373</v>
          </cell>
          <cell r="R272" t="str">
            <v>DodgeCharger (MDS)Full-size6.48A8</v>
          </cell>
        </row>
        <row r="273">
          <cell r="E273">
            <v>3964</v>
          </cell>
          <cell r="R273" t="str">
            <v>DodgeCharger AWDFull-size3.66A8</v>
          </cell>
        </row>
        <row r="274">
          <cell r="E274">
            <v>4373</v>
          </cell>
          <cell r="R274" t="str">
            <v>DodgeCharger Widebody (MDS)Full-size6.48A8</v>
          </cell>
        </row>
        <row r="275">
          <cell r="E275">
            <v>4586</v>
          </cell>
          <cell r="R275" t="str">
            <v>DodgeCharger SRT Hellcat WidebodyFull-size6.28A8</v>
          </cell>
        </row>
        <row r="276">
          <cell r="E276">
            <v>4689</v>
          </cell>
          <cell r="R276" t="str">
            <v>DodgeDurango AWDSUV: Standard3.66A8</v>
          </cell>
        </row>
        <row r="277">
          <cell r="E277">
            <v>4689</v>
          </cell>
          <cell r="R277" t="str">
            <v>DodgeDurango AWDSUV: Standard5.78A8</v>
          </cell>
        </row>
        <row r="278">
          <cell r="E278">
            <v>5378</v>
          </cell>
          <cell r="R278" t="str">
            <v>DodgeDurango AWD SRTSUV: Standard6.48A8</v>
          </cell>
        </row>
        <row r="279">
          <cell r="E279">
            <v>3305</v>
          </cell>
          <cell r="R279" t="str">
            <v>FIAT500X AWDSUV: Small1.34A9</v>
          </cell>
        </row>
        <row r="280">
          <cell r="E280">
            <v>4286</v>
          </cell>
          <cell r="R280" t="str">
            <v>FordBronco 4WDSUV: Small2.34AS10</v>
          </cell>
        </row>
        <row r="281">
          <cell r="E281">
            <v>4286</v>
          </cell>
          <cell r="R281" t="str">
            <v>FordBronco 4WDSUV: Small2.34M7</v>
          </cell>
        </row>
        <row r="282">
          <cell r="E282">
            <v>4286</v>
          </cell>
          <cell r="R282" t="str">
            <v>FordBronco 4WDSUV: Small2.76AS10</v>
          </cell>
        </row>
        <row r="283">
          <cell r="E283">
            <v>4705</v>
          </cell>
          <cell r="R283" t="str">
            <v>FordBronco Badlands 4WDSUV: Small2.34AS10</v>
          </cell>
        </row>
        <row r="284">
          <cell r="E284">
            <v>4705</v>
          </cell>
          <cell r="R284" t="str">
            <v>FordBronco Badlands 4WDSUV: Small2.34M7</v>
          </cell>
        </row>
        <row r="285">
          <cell r="E285">
            <v>4705</v>
          </cell>
          <cell r="R285" t="str">
            <v>FordBronco Badlands 4WDSUV: Small2.76AS10</v>
          </cell>
        </row>
        <row r="286">
          <cell r="E286">
            <v>4587</v>
          </cell>
          <cell r="R286" t="str">
            <v>FordBronco Black Diamond 4WDSUV: Small2.34AS10</v>
          </cell>
        </row>
        <row r="287">
          <cell r="E287">
            <v>4587</v>
          </cell>
          <cell r="R287" t="str">
            <v>FordBronco Black Diamond 4WDSUV: Small2.34M7</v>
          </cell>
        </row>
        <row r="288">
          <cell r="E288">
            <v>4497</v>
          </cell>
          <cell r="R288" t="str">
            <v>FordBronco Sasquatch 4WDSUV: Small2.34AS10</v>
          </cell>
        </row>
        <row r="289">
          <cell r="E289">
            <v>4467</v>
          </cell>
          <cell r="R289" t="str">
            <v>FordBronco Sasquatch 4WDSUV: Small2.34M7</v>
          </cell>
        </row>
        <row r="290">
          <cell r="E290">
            <v>4580</v>
          </cell>
          <cell r="R290" t="str">
            <v>FordBronco Sasquatch 4WDSUV: Small2.76AS10</v>
          </cell>
        </row>
        <row r="291">
          <cell r="E291">
            <v>3467</v>
          </cell>
          <cell r="R291" t="str">
            <v>FordBronco Sport 4WDSUV: Small1.53A8</v>
          </cell>
        </row>
        <row r="292">
          <cell r="E292">
            <v>3467</v>
          </cell>
          <cell r="R292" t="str">
            <v>FordBronco Sport 4WDSUV: Small24AS8</v>
          </cell>
        </row>
        <row r="293">
          <cell r="E293">
            <v>3300</v>
          </cell>
          <cell r="R293" t="str">
            <v>FordEcoSport AWDSUV: Small24AS6</v>
          </cell>
        </row>
        <row r="294">
          <cell r="E294">
            <v>4124</v>
          </cell>
          <cell r="R294" t="str">
            <v>FordEdge AWDSUV: Small24A8</v>
          </cell>
        </row>
        <row r="295">
          <cell r="E295">
            <v>4124</v>
          </cell>
          <cell r="R295" t="str">
            <v>FordEdge AWDSUV: Small24AS8</v>
          </cell>
        </row>
        <row r="296">
          <cell r="E296">
            <v>4124</v>
          </cell>
          <cell r="R296" t="str">
            <v>FordEdge AWDSUV: Small2.76AS8</v>
          </cell>
        </row>
        <row r="297">
          <cell r="E297">
            <v>3298</v>
          </cell>
          <cell r="R297" t="str">
            <v>FordEscapeSUV: Small1.53A8</v>
          </cell>
        </row>
        <row r="298">
          <cell r="E298">
            <v>3298</v>
          </cell>
          <cell r="R298" t="str">
            <v>FordEscape AWDSUV: Small1.53A8</v>
          </cell>
        </row>
        <row r="299">
          <cell r="E299">
            <v>3298</v>
          </cell>
          <cell r="R299" t="str">
            <v>FordEscape AWDSUV: Small24A8</v>
          </cell>
        </row>
        <row r="300">
          <cell r="E300">
            <v>3491</v>
          </cell>
          <cell r="R300" t="str">
            <v>FordEscape HybridSUV: Small2.54AV</v>
          </cell>
        </row>
        <row r="301">
          <cell r="E301">
            <v>3491</v>
          </cell>
          <cell r="R301" t="str">
            <v>FordEscape Hybrid AWDSUV: Small2.54AV</v>
          </cell>
        </row>
        <row r="302">
          <cell r="E302">
            <v>5623</v>
          </cell>
          <cell r="R302" t="str">
            <v>FordExpedition 4X4SUV: Standard3.56AS10</v>
          </cell>
        </row>
        <row r="303">
          <cell r="E303">
            <v>5623</v>
          </cell>
          <cell r="R303" t="str">
            <v>FordExpedition 4X4 (Without Stop-Start)SUV: Standard3.56AS10</v>
          </cell>
        </row>
        <row r="304">
          <cell r="E304">
            <v>5623</v>
          </cell>
          <cell r="R304" t="str">
            <v>FordExpedition Timberline 4X4SUV: Standard3.56AS10</v>
          </cell>
        </row>
        <row r="305">
          <cell r="E305">
            <v>5692</v>
          </cell>
          <cell r="R305" t="str">
            <v>FordExpedition Timberline 4X4 (Without Stop-Start)SUV: Standard3.56AS10</v>
          </cell>
        </row>
        <row r="306">
          <cell r="E306">
            <v>4345</v>
          </cell>
          <cell r="R306" t="str">
            <v>FordExplorer AWDSUV: Standard2.34A10</v>
          </cell>
        </row>
        <row r="307">
          <cell r="E307">
            <v>4437</v>
          </cell>
          <cell r="R307" t="str">
            <v>FordExplorer AWD (Without Stop-Start)SUV: Standard2.34A10</v>
          </cell>
        </row>
        <row r="308">
          <cell r="E308">
            <v>4437</v>
          </cell>
          <cell r="R308" t="str">
            <v>FordExplorer Timberline AWDSUV: Standard2.34AS10</v>
          </cell>
        </row>
        <row r="309">
          <cell r="E309">
            <v>4437</v>
          </cell>
          <cell r="R309" t="str">
            <v>FordExplorer Timberline AWD (Without Stop-Start)SUV: Standard2.34AS10</v>
          </cell>
        </row>
        <row r="310">
          <cell r="E310">
            <v>4345</v>
          </cell>
          <cell r="R310" t="str">
            <v>FordExplorer AWDSUV: Standard36A10</v>
          </cell>
        </row>
        <row r="311">
          <cell r="E311">
            <v>5076</v>
          </cell>
          <cell r="R311" t="str">
            <v>FordExplorer Hybrid AWDSUV: Standard3.36AS10</v>
          </cell>
        </row>
        <row r="312">
          <cell r="E312">
            <v>4171</v>
          </cell>
          <cell r="R312" t="str">
            <v>FordF-150Pickup truck: Standard2.76AS10</v>
          </cell>
        </row>
        <row r="313">
          <cell r="E313">
            <v>4171</v>
          </cell>
          <cell r="R313" t="str">
            <v>FordF-150 (Without Stop-Start)Pickup truck: Standard2.76AS10</v>
          </cell>
        </row>
        <row r="314">
          <cell r="E314">
            <v>4122</v>
          </cell>
          <cell r="R314" t="str">
            <v>FordF-150 FFVPickup truck: Standard3.36AS10</v>
          </cell>
        </row>
        <row r="315">
          <cell r="E315">
            <v>4021</v>
          </cell>
          <cell r="R315" t="str">
            <v>FordF-150 FFVPickup truck: Standard3.36AS10</v>
          </cell>
        </row>
        <row r="316">
          <cell r="E316">
            <v>4428</v>
          </cell>
          <cell r="R316" t="str">
            <v>FordF-150Pickup truck: Standard3.56AS10</v>
          </cell>
        </row>
        <row r="317">
          <cell r="E317">
            <v>4428</v>
          </cell>
          <cell r="R317" t="str">
            <v>FordF-150 (Without Stop-Start)Pickup truck: Standard3.56AS10</v>
          </cell>
        </row>
        <row r="318">
          <cell r="E318">
            <v>4396</v>
          </cell>
          <cell r="R318" t="str">
            <v>FordF-150 FFVPickup truck: Standard58AS10</v>
          </cell>
        </row>
        <row r="319">
          <cell r="E319">
            <v>4300</v>
          </cell>
          <cell r="R319" t="str">
            <v>FordF-150 FFVPickup truck: Standard58AS10</v>
          </cell>
        </row>
        <row r="320">
          <cell r="E320">
            <v>4396</v>
          </cell>
          <cell r="R320" t="str">
            <v>FordF-150 FFV (Without Stop-Start)Pickup truck: Standard58AS10</v>
          </cell>
        </row>
        <row r="321">
          <cell r="E321">
            <v>4300</v>
          </cell>
          <cell r="R321" t="str">
            <v>FordF-150 FFV (Without Stop-Start)Pickup truck: Standard58AS10</v>
          </cell>
        </row>
        <row r="322">
          <cell r="E322">
            <v>4441</v>
          </cell>
          <cell r="R322" t="str">
            <v>FordF-150 4X4Pickup truck: Standard2.76AS10</v>
          </cell>
        </row>
        <row r="323">
          <cell r="E323">
            <v>4363</v>
          </cell>
          <cell r="R323" t="str">
            <v>FordF-150 4X4 FFVPickup truck: Standard3.36AS10</v>
          </cell>
        </row>
        <row r="324">
          <cell r="E324">
            <v>4275</v>
          </cell>
          <cell r="R324" t="str">
            <v>FordF-150 4X4 FFVPickup truck: Standard3.36AS10</v>
          </cell>
        </row>
        <row r="325">
          <cell r="E325">
            <v>4690</v>
          </cell>
          <cell r="R325" t="str">
            <v>FordF-150 4X4Pickup truck: Standard3.56AS10</v>
          </cell>
        </row>
        <row r="326">
          <cell r="E326">
            <v>4690</v>
          </cell>
          <cell r="R326" t="str">
            <v>FordF-150 4X4 (Without Stop-Start)Pickup truck: Standard3.56AS10</v>
          </cell>
        </row>
        <row r="327">
          <cell r="E327">
            <v>4650</v>
          </cell>
          <cell r="R327" t="str">
            <v>FordF-150 4X4 FFVPickup truck: Standard58AS10</v>
          </cell>
        </row>
        <row r="328">
          <cell r="E328">
            <v>4564</v>
          </cell>
          <cell r="R328" t="str">
            <v>FordF-150 4X4 FFVPickup truck: Standard58AS10</v>
          </cell>
        </row>
        <row r="329">
          <cell r="E329">
            <v>4650</v>
          </cell>
          <cell r="R329" t="str">
            <v>FordF-150 4X4 FFV (Without Stop-Start)Pickup truck: Standard58AS10</v>
          </cell>
        </row>
        <row r="330">
          <cell r="E330">
            <v>4564</v>
          </cell>
          <cell r="R330" t="str">
            <v>FordF-150 4X4 FFV (Without Stop-Start)Pickup truck: Standard58AS10</v>
          </cell>
        </row>
        <row r="331">
          <cell r="E331">
            <v>4860</v>
          </cell>
          <cell r="R331" t="str">
            <v>FordF-150 Raptor 4X4Pickup truck: Standard3.56AS10</v>
          </cell>
        </row>
        <row r="332">
          <cell r="E332">
            <v>4860</v>
          </cell>
          <cell r="R332" t="str">
            <v>FordF-150 Raptor 4X4 (Without Stop-Start)Pickup truck: Standard3.56AS10</v>
          </cell>
        </row>
        <row r="333">
          <cell r="E333">
            <v>4860</v>
          </cell>
          <cell r="R333" t="str">
            <v>FordF-150 Raptor 37 4X4Pickup truck: Standard3.56AS10</v>
          </cell>
        </row>
        <row r="334">
          <cell r="E334">
            <v>4860</v>
          </cell>
          <cell r="R334" t="str">
            <v>FordF-150 Raptor 37 4X4 (Without Stop-Start)Pickup truck: Standard3.56AS10</v>
          </cell>
        </row>
        <row r="335">
          <cell r="E335">
            <v>4690</v>
          </cell>
          <cell r="R335" t="str">
            <v>FordF-150 Tremor 4X4Pickup truck: Standard3.56AS10</v>
          </cell>
        </row>
        <row r="336">
          <cell r="E336">
            <v>4690</v>
          </cell>
          <cell r="R336" t="str">
            <v>FordF-150 Tremor 4X4 (Without Stop-Start)Pickup truck: Standard3.56AS10</v>
          </cell>
        </row>
        <row r="337">
          <cell r="E337">
            <v>4616</v>
          </cell>
          <cell r="R337" t="str">
            <v>FordF-150 HybridPickup truck: Standard3.56AS10</v>
          </cell>
        </row>
        <row r="338">
          <cell r="E338">
            <v>5016</v>
          </cell>
          <cell r="R338" t="str">
            <v>FordF-150 Hybrid 4X4Pickup truck: Standard3.56AS10</v>
          </cell>
        </row>
        <row r="339">
          <cell r="E339">
            <v>3705</v>
          </cell>
          <cell r="R339" t="str">
            <v>FordGTTwo-seater3.56AM7</v>
          </cell>
        </row>
        <row r="340">
          <cell r="E340">
            <v>3693</v>
          </cell>
          <cell r="R340" t="str">
            <v>FordMaverick AWDPickup truck: Small24A8</v>
          </cell>
        </row>
        <row r="341">
          <cell r="E341">
            <v>3636</v>
          </cell>
          <cell r="R341" t="str">
            <v>FordMaverick HybridPickup truck: Small2.54AV</v>
          </cell>
        </row>
        <row r="342">
          <cell r="E342">
            <v>3704</v>
          </cell>
          <cell r="R342" t="str">
            <v>FordMustangSubcompact2.34A10</v>
          </cell>
        </row>
        <row r="343">
          <cell r="E343">
            <v>3588</v>
          </cell>
          <cell r="R343" t="str">
            <v>FordMustangSubcompact2.34AS10</v>
          </cell>
        </row>
        <row r="344">
          <cell r="E344">
            <v>3588</v>
          </cell>
          <cell r="R344" t="str">
            <v>FordMustang (High Performance)Subcompact2.34AS10</v>
          </cell>
        </row>
        <row r="345">
          <cell r="E345">
            <v>3532</v>
          </cell>
          <cell r="R345" t="str">
            <v>FordMustangSubcompact2.34M6</v>
          </cell>
        </row>
        <row r="346">
          <cell r="E346">
            <v>3532</v>
          </cell>
          <cell r="R346" t="str">
            <v>FordMustang (High Performance)Subcompact2.34M6</v>
          </cell>
        </row>
        <row r="347">
          <cell r="E347">
            <v>3832</v>
          </cell>
          <cell r="R347" t="str">
            <v>FordMustangSubcompact58AS10</v>
          </cell>
        </row>
        <row r="348">
          <cell r="E348">
            <v>3827</v>
          </cell>
          <cell r="R348" t="str">
            <v>FordMustangSubcompact58M6</v>
          </cell>
        </row>
        <row r="349">
          <cell r="E349">
            <v>3741</v>
          </cell>
          <cell r="R349" t="str">
            <v>FordMustang ConvertibleSubcompact2.34A10</v>
          </cell>
        </row>
        <row r="350">
          <cell r="E350">
            <v>3741</v>
          </cell>
          <cell r="R350" t="str">
            <v>FordMustang ConvertibleSubcompact2.34AS10</v>
          </cell>
        </row>
        <row r="351">
          <cell r="E351">
            <v>3741</v>
          </cell>
          <cell r="R351" t="str">
            <v>FordMustang Convertible (High Performance)Subcompact2.34AS10</v>
          </cell>
        </row>
        <row r="352">
          <cell r="E352">
            <v>3825</v>
          </cell>
          <cell r="R352" t="str">
            <v>FordMustang ConvertibleSubcompact2.34M6</v>
          </cell>
        </row>
        <row r="353">
          <cell r="E353">
            <v>3825</v>
          </cell>
          <cell r="R353" t="str">
            <v>FordMustang Convertible (High Performance)Subcompact2.34M6</v>
          </cell>
        </row>
        <row r="354">
          <cell r="E354">
            <v>4012</v>
          </cell>
          <cell r="R354" t="str">
            <v>FordMustang ConvertibleSubcompact58AS10</v>
          </cell>
        </row>
        <row r="355">
          <cell r="E355">
            <v>3993</v>
          </cell>
          <cell r="R355" t="str">
            <v>FordMustang Mach 1Subcompact58AS10</v>
          </cell>
        </row>
        <row r="356">
          <cell r="E356">
            <v>3949</v>
          </cell>
          <cell r="R356" t="str">
            <v>FordMustang Mach 1Subcompact58M6</v>
          </cell>
        </row>
        <row r="357">
          <cell r="E357">
            <v>4354</v>
          </cell>
          <cell r="R357" t="str">
            <v>FordRanger 4WDPickup truck: Standard2.34AS10</v>
          </cell>
        </row>
        <row r="358">
          <cell r="E358">
            <v>4354</v>
          </cell>
          <cell r="R358" t="str">
            <v>FordRanger 4WD (Without Stop-Start)Pickup truck: Standard2.34AS10</v>
          </cell>
        </row>
        <row r="359">
          <cell r="E359">
            <v>4441</v>
          </cell>
          <cell r="R359" t="str">
            <v>FordRanger 4WD TremorPickup truck: Standard2.34AS10</v>
          </cell>
        </row>
        <row r="360">
          <cell r="E360">
            <v>4183</v>
          </cell>
          <cell r="R360" t="str">
            <v>FordShelby GT500 MustangSubcompact5.28AM7</v>
          </cell>
        </row>
        <row r="361">
          <cell r="E361">
            <v>3581</v>
          </cell>
          <cell r="R361" t="str">
            <v>FordTransit Connect VanSpecial purpose vehicle24AS8</v>
          </cell>
        </row>
        <row r="362">
          <cell r="E362">
            <v>3581</v>
          </cell>
          <cell r="R362" t="str">
            <v>FordTransit Connect Van FFVSpecial purpose vehicle24AS8</v>
          </cell>
        </row>
        <row r="363">
          <cell r="E363">
            <v>3581</v>
          </cell>
          <cell r="R363" t="str">
            <v>FordTransit Connect Van FFVSpecial purpose vehicle24AS8</v>
          </cell>
        </row>
        <row r="364">
          <cell r="E364">
            <v>3581</v>
          </cell>
          <cell r="R364" t="str">
            <v>FordTransit Connect VanSpecial purpose vehicle2.54AS6</v>
          </cell>
        </row>
        <row r="365">
          <cell r="E365">
            <v>4028</v>
          </cell>
          <cell r="R365" t="str">
            <v>FordTransit Connect Wagon LWBSpecial purpose vehicle24AS8</v>
          </cell>
        </row>
        <row r="366">
          <cell r="E366">
            <v>4028</v>
          </cell>
          <cell r="R366" t="str">
            <v>FordTransit Connect Wagon LWB FFVSpecial purpose vehicle24AS8</v>
          </cell>
        </row>
        <row r="367">
          <cell r="E367">
            <v>4028</v>
          </cell>
          <cell r="R367" t="str">
            <v>FordTransit Connect Wagon LWB FFVSpecial purpose vehicle24AS8</v>
          </cell>
        </row>
        <row r="368">
          <cell r="E368">
            <v>4028</v>
          </cell>
          <cell r="R368" t="str">
            <v>FordTransit Connect Wagon LWBSpecial purpose vehicle2.54AS6</v>
          </cell>
        </row>
        <row r="369">
          <cell r="E369">
            <v>3516</v>
          </cell>
          <cell r="R369" t="str">
            <v>GenesisG70 AWDCompact3.36AS8</v>
          </cell>
        </row>
        <row r="370">
          <cell r="E370">
            <v>3957</v>
          </cell>
          <cell r="R370" t="str">
            <v>GenesisG80 AWDFull-size2.54AS8</v>
          </cell>
        </row>
        <row r="371">
          <cell r="E371">
            <v>3957</v>
          </cell>
          <cell r="R371" t="str">
            <v>GenesisG80 AWDFull-size3.56AS8</v>
          </cell>
        </row>
        <row r="372">
          <cell r="E372">
            <v>4663</v>
          </cell>
          <cell r="R372" t="str">
            <v>GenesisG90 AWDFull-size58AS8</v>
          </cell>
        </row>
        <row r="373">
          <cell r="E373">
            <v>4167</v>
          </cell>
          <cell r="R373" t="str">
            <v>GenesisGV70 AWDSUV: Small2.54AS8</v>
          </cell>
        </row>
        <row r="374">
          <cell r="E374">
            <v>4167</v>
          </cell>
          <cell r="R374" t="str">
            <v>GenesisGV70 AWDSUV: Small3.56AS8</v>
          </cell>
        </row>
        <row r="375">
          <cell r="E375">
            <v>4707</v>
          </cell>
          <cell r="R375" t="str">
            <v>GenesisGV80 AWDSUV: Standard2.54AS8</v>
          </cell>
        </row>
        <row r="376">
          <cell r="E376">
            <v>4707</v>
          </cell>
          <cell r="R376" t="str">
            <v>GenesisGV80 AWDSUV: Standard3.56AS8</v>
          </cell>
        </row>
        <row r="377">
          <cell r="E377">
            <v>4155</v>
          </cell>
          <cell r="R377" t="str">
            <v>GMCAcadiaSUV: Standard24A9</v>
          </cell>
        </row>
        <row r="378">
          <cell r="E378">
            <v>4155</v>
          </cell>
          <cell r="R378" t="str">
            <v>GMCAcadiaSUV: Standard3.66A9</v>
          </cell>
        </row>
        <row r="379">
          <cell r="E379">
            <v>4155</v>
          </cell>
          <cell r="R379" t="str">
            <v>GMCAcadia AWDSUV: Standard24A9</v>
          </cell>
        </row>
        <row r="380">
          <cell r="E380">
            <v>4155</v>
          </cell>
          <cell r="R380" t="str">
            <v>GMCAcadia AWDSUV: Standard3.66A9</v>
          </cell>
        </row>
        <row r="381">
          <cell r="E381">
            <v>3845</v>
          </cell>
          <cell r="R381" t="str">
            <v>GMCCanyonPickup truck: Small2.54A6</v>
          </cell>
        </row>
        <row r="382">
          <cell r="E382">
            <v>3938</v>
          </cell>
          <cell r="R382" t="str">
            <v>GMCCanyonPickup truck: Small2.84A6</v>
          </cell>
        </row>
        <row r="383">
          <cell r="E383">
            <v>4050</v>
          </cell>
          <cell r="R383" t="str">
            <v>GMCCanyonPickup truck: Small3.66A8</v>
          </cell>
        </row>
        <row r="384">
          <cell r="E384">
            <v>4102</v>
          </cell>
          <cell r="R384" t="str">
            <v>GMCCanyon 4WDPickup truck: Small2.54A6</v>
          </cell>
        </row>
        <row r="385">
          <cell r="E385">
            <v>4154</v>
          </cell>
          <cell r="R385" t="str">
            <v>GMCCanyon 4WDPickup truck: Small2.84A6</v>
          </cell>
        </row>
        <row r="386">
          <cell r="E386">
            <v>4355</v>
          </cell>
          <cell r="R386" t="str">
            <v>GMCCanyon 4WDPickup truck: Small3.66A8</v>
          </cell>
        </row>
        <row r="387">
          <cell r="E387">
            <v>4290</v>
          </cell>
          <cell r="R387" t="str">
            <v>GMCSierraPickup truck: Standard2.74A8</v>
          </cell>
        </row>
        <row r="388">
          <cell r="E388">
            <v>4359</v>
          </cell>
          <cell r="R388" t="str">
            <v>GMCSierraPickup truck: Standard36A10</v>
          </cell>
        </row>
        <row r="389">
          <cell r="E389">
            <v>4815</v>
          </cell>
          <cell r="R389" t="str">
            <v>GMCSierra FFVPickup truck: Standard5.38A6</v>
          </cell>
        </row>
        <row r="390">
          <cell r="E390">
            <v>4815</v>
          </cell>
          <cell r="R390" t="str">
            <v>GMCSierra FFVPickup truck: Standard5.38A6</v>
          </cell>
        </row>
        <row r="391">
          <cell r="E391">
            <v>4614</v>
          </cell>
          <cell r="R391" t="str">
            <v>GMCSierraPickup truck: Standard5.38A8</v>
          </cell>
        </row>
        <row r="392">
          <cell r="E392">
            <v>4614</v>
          </cell>
          <cell r="R392" t="str">
            <v>GMCSierraPickup truck: Standard5.38A10</v>
          </cell>
        </row>
        <row r="393">
          <cell r="E393">
            <v>4509</v>
          </cell>
          <cell r="R393" t="str">
            <v>GMCSierra 4WDPickup truck: Standard2.74A8</v>
          </cell>
        </row>
        <row r="394">
          <cell r="E394">
            <v>4710</v>
          </cell>
          <cell r="R394" t="str">
            <v>GMCSierra 4WD Mud Terrain TirePickup truck: Standard2.74A8</v>
          </cell>
        </row>
        <row r="395">
          <cell r="E395">
            <v>4601</v>
          </cell>
          <cell r="R395" t="str">
            <v>GMCSierra 4WDPickup truck: Standard36A10</v>
          </cell>
        </row>
        <row r="396">
          <cell r="E396">
            <v>4828</v>
          </cell>
          <cell r="R396" t="str">
            <v>GMCSierra 4WD Mud Terrain TirePickup truck: Standard36A10</v>
          </cell>
        </row>
        <row r="397">
          <cell r="E397">
            <v>5079</v>
          </cell>
          <cell r="R397" t="str">
            <v>GMCSierra 4WD FFVPickup truck: Standard5.38A6</v>
          </cell>
        </row>
        <row r="398">
          <cell r="E398">
            <v>5079</v>
          </cell>
          <cell r="R398" t="str">
            <v>GMCSierra 4WD FFVPickup truck: Standard5.38A6</v>
          </cell>
        </row>
        <row r="399">
          <cell r="E399">
            <v>5280</v>
          </cell>
          <cell r="R399" t="str">
            <v>GMCSierra 4WD Mud Terrain Tire FFVPickup truck: Standard5.38A6</v>
          </cell>
        </row>
        <row r="400">
          <cell r="E400">
            <v>5280</v>
          </cell>
          <cell r="R400" t="str">
            <v>GMCSierra 4WD Mud Terrain Tire FFVPickup truck: Standard5.38A6</v>
          </cell>
        </row>
        <row r="401">
          <cell r="E401">
            <v>5022</v>
          </cell>
          <cell r="R401" t="str">
            <v>GMCSierra 4WDPickup truck: Standard5.38A8</v>
          </cell>
        </row>
        <row r="402">
          <cell r="E402">
            <v>5042</v>
          </cell>
          <cell r="R402" t="str">
            <v>GMCSierra 4WD Mud Terrain TirePickup truck: Standard5.38A8</v>
          </cell>
        </row>
        <row r="403">
          <cell r="E403">
            <v>5022</v>
          </cell>
          <cell r="R403" t="str">
            <v>GMCSierra 4WDPickup truck: Standard5.38A10</v>
          </cell>
        </row>
        <row r="404">
          <cell r="E404">
            <v>5022</v>
          </cell>
          <cell r="R404" t="str">
            <v>GMCSierra 4WD (No DFM)Pickup truck: Standard5.38A10</v>
          </cell>
        </row>
        <row r="405">
          <cell r="E405">
            <v>5022</v>
          </cell>
          <cell r="R405" t="str">
            <v>GMCSierra 4WD (With Sport Mode)Pickup truck: Standard5.38A10</v>
          </cell>
        </row>
        <row r="406">
          <cell r="E406">
            <v>5022</v>
          </cell>
          <cell r="R406" t="str">
            <v>GMCSierra 4WD (No Stop-Start)Pickup truck: Standard5.38A10</v>
          </cell>
        </row>
        <row r="407">
          <cell r="E407">
            <v>5042</v>
          </cell>
          <cell r="R407" t="str">
            <v>GMCSierra 4WD Mud Terrain TirePickup truck: Standard5.38A10</v>
          </cell>
        </row>
        <row r="408">
          <cell r="E408">
            <v>5042</v>
          </cell>
          <cell r="R408" t="str">
            <v>GMCSierra 4WD Mud Terrain Tire (No DFM)Pickup truck: Standard5.38A10</v>
          </cell>
        </row>
        <row r="409">
          <cell r="E409">
            <v>5418</v>
          </cell>
          <cell r="R409" t="str">
            <v>GMCSierra 4WDPickup truck: Standard6.28A10</v>
          </cell>
        </row>
        <row r="410">
          <cell r="E410">
            <v>5418</v>
          </cell>
          <cell r="R410" t="str">
            <v>GMCSierra 4WD (No Stop-Start)Pickup truck: Standard6.28A10</v>
          </cell>
        </row>
        <row r="411">
          <cell r="E411">
            <v>5620</v>
          </cell>
          <cell r="R411" t="str">
            <v>GMCSierra 4WD Mud Terrain TirePickup truck: Standard6.28A10</v>
          </cell>
        </row>
        <row r="412">
          <cell r="E412">
            <v>5620</v>
          </cell>
          <cell r="R412" t="str">
            <v>GMCSierra 4WD Mud Terrain Tire (No Stop-Start)Pickup truck: Standard6.28A10</v>
          </cell>
        </row>
        <row r="413">
          <cell r="E413">
            <v>3449</v>
          </cell>
          <cell r="R413" t="str">
            <v>GMCTerrainSUV: Small1.54A9</v>
          </cell>
        </row>
        <row r="414">
          <cell r="E414">
            <v>3449</v>
          </cell>
          <cell r="R414" t="str">
            <v>GMCTerrain AWDSUV: Small1.54A9</v>
          </cell>
        </row>
        <row r="415">
          <cell r="E415">
            <v>5734</v>
          </cell>
          <cell r="R415" t="str">
            <v>GMCYukonSUV: Standard36A10</v>
          </cell>
        </row>
        <row r="416">
          <cell r="E416">
            <v>5490</v>
          </cell>
          <cell r="R416" t="str">
            <v>GMCYukonSUV: Standard5.38A10</v>
          </cell>
        </row>
        <row r="417">
          <cell r="E417">
            <v>5490</v>
          </cell>
          <cell r="R417" t="str">
            <v>GMCYukon (No Stop-Start)SUV: Standard5.38A10</v>
          </cell>
        </row>
        <row r="418">
          <cell r="E418">
            <v>5922</v>
          </cell>
          <cell r="R418" t="str">
            <v>GMCYukon 4WDSUV: Standard36A10</v>
          </cell>
        </row>
        <row r="419">
          <cell r="E419">
            <v>5677</v>
          </cell>
          <cell r="R419" t="str">
            <v>GMCYukon 4WDSUV: Standard5.38A10</v>
          </cell>
        </row>
        <row r="420">
          <cell r="E420">
            <v>5677</v>
          </cell>
          <cell r="R420" t="str">
            <v>GMCYukon 4WD (No Stop-Start)SUV: Standard5.38A10</v>
          </cell>
        </row>
        <row r="421">
          <cell r="E421">
            <v>5827</v>
          </cell>
          <cell r="R421" t="str">
            <v>GMCYukon 4WDSUV: Standard6.28A10</v>
          </cell>
        </row>
        <row r="422">
          <cell r="E422">
            <v>5827</v>
          </cell>
          <cell r="R422" t="str">
            <v>GMCYukon 4WD (No Stop-Start)SUV: Standard6.28A10</v>
          </cell>
        </row>
        <row r="423">
          <cell r="E423">
            <v>5881</v>
          </cell>
          <cell r="R423" t="str">
            <v>GMCYukon XLSUV: Standard36A10</v>
          </cell>
        </row>
        <row r="424">
          <cell r="E424">
            <v>5503</v>
          </cell>
          <cell r="R424" t="str">
            <v>GMCYukon XLSUV: Standard5.38A10</v>
          </cell>
        </row>
        <row r="425">
          <cell r="E425">
            <v>5633</v>
          </cell>
          <cell r="R425" t="str">
            <v>GMCYukon XL (No Stop-Start)SUV: Standard5.38A10</v>
          </cell>
        </row>
        <row r="426">
          <cell r="E426">
            <v>6088</v>
          </cell>
          <cell r="R426" t="str">
            <v>GMCYukon XL 4WDSUV: Standard36A10</v>
          </cell>
        </row>
        <row r="427">
          <cell r="E427">
            <v>5841</v>
          </cell>
          <cell r="R427" t="str">
            <v>GMCYukon XL 4WDSUV: Standard5.38A10</v>
          </cell>
        </row>
        <row r="428">
          <cell r="E428">
            <v>5841</v>
          </cell>
          <cell r="R428" t="str">
            <v>GMCYukon XL 4WD (No Stop-Start)SUV: Standard5.38A10</v>
          </cell>
        </row>
        <row r="429">
          <cell r="E429">
            <v>5998</v>
          </cell>
          <cell r="R429" t="str">
            <v>GMCYukon XL 4WDSUV: Standard6.28A10</v>
          </cell>
        </row>
        <row r="430">
          <cell r="E430">
            <v>5998</v>
          </cell>
          <cell r="R430" t="str">
            <v>GMCYukon XL 4WD (No Stop-Start)SUV: Standard6.28A10</v>
          </cell>
        </row>
        <row r="431">
          <cell r="E431">
            <v>3150</v>
          </cell>
          <cell r="R431" t="str">
            <v>HondaAccordFull-size1.54AV</v>
          </cell>
        </row>
        <row r="432">
          <cell r="E432">
            <v>3272</v>
          </cell>
          <cell r="R432" t="str">
            <v>HondaAccord Sport/TouringFull-size1.54AV7</v>
          </cell>
        </row>
        <row r="433">
          <cell r="E433">
            <v>3444</v>
          </cell>
          <cell r="R433" t="str">
            <v>HondaAccord Sport/TouringFull-size24AS10</v>
          </cell>
        </row>
        <row r="434">
          <cell r="E434">
            <v>3326</v>
          </cell>
          <cell r="R434" t="str">
            <v>HondaAccord HybridFull-size24AV</v>
          </cell>
        </row>
        <row r="435">
          <cell r="E435">
            <v>3424</v>
          </cell>
          <cell r="R435" t="str">
            <v>HondaAccord Hybrid Sport/TouringFull-size24AV</v>
          </cell>
        </row>
        <row r="436">
          <cell r="E436">
            <v>3133</v>
          </cell>
          <cell r="R436" t="str">
            <v>HondaCivic HatchbackFull-size1.54AV7</v>
          </cell>
        </row>
        <row r="437">
          <cell r="E437">
            <v>3047</v>
          </cell>
          <cell r="R437" t="str">
            <v>HondaCivic HatchbackFull-size1.54M6</v>
          </cell>
        </row>
        <row r="438">
          <cell r="E438">
            <v>2939</v>
          </cell>
          <cell r="R438" t="str">
            <v>HondaCivic HatchbackFull-size24AV</v>
          </cell>
        </row>
        <row r="439">
          <cell r="E439">
            <v>2915</v>
          </cell>
          <cell r="R439" t="str">
            <v>HondaCivic HatchbackFull-size24M6</v>
          </cell>
        </row>
        <row r="440">
          <cell r="E440">
            <v>3023</v>
          </cell>
          <cell r="R440" t="str">
            <v>HondaCivic SedanMid-size1.54AV7</v>
          </cell>
        </row>
        <row r="441">
          <cell r="E441">
            <v>2895</v>
          </cell>
          <cell r="R441" t="str">
            <v>HondaCivic SedanMid-size24AV</v>
          </cell>
        </row>
        <row r="442">
          <cell r="E442">
            <v>2932</v>
          </cell>
          <cell r="R442" t="str">
            <v>HondaCivic SedanMid-size24AV7</v>
          </cell>
        </row>
        <row r="443">
          <cell r="E443">
            <v>2998</v>
          </cell>
          <cell r="R443" t="str">
            <v>HondaCivic Sedan SiMid-size1.54M6</v>
          </cell>
        </row>
        <row r="444">
          <cell r="E444">
            <v>3337</v>
          </cell>
          <cell r="R444" t="str">
            <v>HondaCR-VSUV: Small1.54AV</v>
          </cell>
        </row>
        <row r="445">
          <cell r="E445">
            <v>3470</v>
          </cell>
          <cell r="R445" t="str">
            <v>HondaCR-V AWDSUV: Small1.54AV</v>
          </cell>
        </row>
        <row r="446">
          <cell r="E446">
            <v>2906</v>
          </cell>
          <cell r="R446" t="str">
            <v>HondaHR-VStation wagon: Small1.84AV</v>
          </cell>
        </row>
        <row r="447">
          <cell r="E447">
            <v>2906</v>
          </cell>
          <cell r="R447" t="str">
            <v>HondaHR-V AWDStation wagon: Small1.84AV</v>
          </cell>
        </row>
        <row r="448">
          <cell r="E448">
            <v>2906</v>
          </cell>
          <cell r="R448" t="str">
            <v>HondaHR-V AWDStation wagon: Small1.84AV7</v>
          </cell>
        </row>
        <row r="449">
          <cell r="E449">
            <v>4398</v>
          </cell>
          <cell r="R449" t="str">
            <v>HondaOdysseyMinivan3.56AS10</v>
          </cell>
        </row>
        <row r="450">
          <cell r="E450">
            <v>4057</v>
          </cell>
          <cell r="R450" t="str">
            <v>HondaPassport AWDSUV: Small3.56AS9</v>
          </cell>
        </row>
        <row r="451">
          <cell r="E451">
            <v>4030</v>
          </cell>
          <cell r="R451" t="str">
            <v>HondaPilot AWDSUV: Small3.56AS9</v>
          </cell>
        </row>
        <row r="452">
          <cell r="E452">
            <v>4290</v>
          </cell>
          <cell r="R452" t="str">
            <v>HondaPilot AWD TrailSportSUV: Small3.56AS9</v>
          </cell>
        </row>
        <row r="453">
          <cell r="E453">
            <v>4436</v>
          </cell>
          <cell r="R453" t="str">
            <v>HondaRidgeline AWDPickup truck: Standard3.56AS9</v>
          </cell>
        </row>
        <row r="454">
          <cell r="E454">
            <v>2868</v>
          </cell>
          <cell r="R454" t="str">
            <v>HyundaiElantraMid-size1.64AM7</v>
          </cell>
        </row>
        <row r="455">
          <cell r="E455">
            <v>2868</v>
          </cell>
          <cell r="R455" t="str">
            <v>HyundaiElantraMid-size24AV1</v>
          </cell>
        </row>
        <row r="456">
          <cell r="E456">
            <v>2725</v>
          </cell>
          <cell r="R456" t="str">
            <v>HyundaiElantra (ISG)Mid-size24AV1</v>
          </cell>
        </row>
        <row r="457">
          <cell r="E457">
            <v>2868</v>
          </cell>
          <cell r="R457" t="str">
            <v>HyundaiElantraMid-size24M6</v>
          </cell>
        </row>
        <row r="458">
          <cell r="E458">
            <v>2954</v>
          </cell>
          <cell r="R458" t="str">
            <v>HyundaiElantra NMid-size24AM8</v>
          </cell>
        </row>
        <row r="459">
          <cell r="E459">
            <v>2954</v>
          </cell>
          <cell r="R459" t="str">
            <v>HyundaiElantra NMid-size24M6</v>
          </cell>
        </row>
        <row r="460">
          <cell r="E460">
            <v>2965</v>
          </cell>
          <cell r="R460" t="str">
            <v>HyundaiElantra Hybrid BlueMid-size1.64AM6</v>
          </cell>
        </row>
        <row r="461">
          <cell r="E461">
            <v>2996</v>
          </cell>
          <cell r="R461" t="str">
            <v>HyundaiIONIQFull-size1.64AM6</v>
          </cell>
        </row>
        <row r="462">
          <cell r="E462">
            <v>2996</v>
          </cell>
          <cell r="R462" t="str">
            <v>HyundaiIONIQ BlueFull-size1.64AM6</v>
          </cell>
        </row>
        <row r="463">
          <cell r="E463">
            <v>2899</v>
          </cell>
          <cell r="R463" t="str">
            <v>HyundaiKonaSUV: Small24AV</v>
          </cell>
        </row>
        <row r="464">
          <cell r="E464">
            <v>3106</v>
          </cell>
          <cell r="R464" t="str">
            <v>HyundaiKona NSUV: Small24AM8</v>
          </cell>
        </row>
        <row r="465">
          <cell r="E465">
            <v>2899</v>
          </cell>
          <cell r="R465" t="str">
            <v>HyundaiKona AWDSUV: Small1.64AM7</v>
          </cell>
        </row>
        <row r="466">
          <cell r="E466">
            <v>2899</v>
          </cell>
          <cell r="R466" t="str">
            <v>HyundaiKona AWDSUV: Small24AV</v>
          </cell>
        </row>
        <row r="467">
          <cell r="E467">
            <v>4127</v>
          </cell>
          <cell r="R467" t="str">
            <v>HyundaiPalisade AWDSUV: Standard3.86AS8</v>
          </cell>
        </row>
        <row r="468">
          <cell r="E468">
            <v>3704</v>
          </cell>
          <cell r="R468" t="str">
            <v>HyundaiSanta Cruz AWDPickup truck: Small2.54AM8</v>
          </cell>
        </row>
        <row r="469">
          <cell r="E469">
            <v>3799</v>
          </cell>
          <cell r="R469" t="str">
            <v>HyundaiSanta Fe AWDSUV: Small2.54AM8</v>
          </cell>
        </row>
        <row r="470">
          <cell r="E470">
            <v>3799</v>
          </cell>
          <cell r="R470" t="str">
            <v>HyundaiSanta Fe AWDSUV: Small2.54AS8</v>
          </cell>
        </row>
        <row r="471">
          <cell r="E471">
            <v>4078</v>
          </cell>
          <cell r="R471" t="str">
            <v>HyundaiSanta Fe HybridSUV: Small1.64AM6</v>
          </cell>
        </row>
        <row r="472">
          <cell r="E472">
            <v>3120</v>
          </cell>
          <cell r="R472" t="str">
            <v>HyundaiSonataFull-size1.64AS8</v>
          </cell>
        </row>
        <row r="473">
          <cell r="E473">
            <v>3120</v>
          </cell>
          <cell r="R473" t="str">
            <v>HyundaiSonataFull-size2.54AM8</v>
          </cell>
        </row>
        <row r="474">
          <cell r="E474">
            <v>3120</v>
          </cell>
          <cell r="R474" t="str">
            <v>HyundaiSonataFull-size2.54AS8</v>
          </cell>
        </row>
        <row r="475">
          <cell r="E475">
            <v>3325</v>
          </cell>
          <cell r="R475" t="str">
            <v>HyundaiSonata HybridFull-size24AM6</v>
          </cell>
        </row>
        <row r="476">
          <cell r="E476">
            <v>3329</v>
          </cell>
          <cell r="R476" t="str">
            <v>HyundaiTucsonSUV: Small2.54AS8</v>
          </cell>
        </row>
        <row r="477">
          <cell r="E477">
            <v>3329</v>
          </cell>
          <cell r="R477" t="str">
            <v>HyundaiTucson AWDSUV: Small2.54AS8</v>
          </cell>
        </row>
        <row r="478">
          <cell r="E478">
            <v>3644</v>
          </cell>
          <cell r="R478" t="str">
            <v>HyundaiTucson HybridSUV: Small1.64AM6</v>
          </cell>
        </row>
        <row r="479">
          <cell r="E479">
            <v>3247</v>
          </cell>
          <cell r="R479" t="str">
            <v>HyundaiVeloster NCompact24AM8</v>
          </cell>
        </row>
        <row r="480">
          <cell r="E480">
            <v>3247</v>
          </cell>
          <cell r="R480" t="str">
            <v>HyundaiVeloster NCompact24M6</v>
          </cell>
        </row>
        <row r="481">
          <cell r="E481">
            <v>2612</v>
          </cell>
          <cell r="R481" t="str">
            <v>HyundaiVenueMid-size1.64AV1</v>
          </cell>
        </row>
        <row r="482">
          <cell r="E482">
            <v>2612</v>
          </cell>
          <cell r="R482" t="str">
            <v>HyundaiVenueMid-size1.64M6</v>
          </cell>
        </row>
        <row r="483">
          <cell r="E483">
            <v>3937</v>
          </cell>
          <cell r="R483" t="str">
            <v>InfinitiQ50 AWDMid-size36AS7</v>
          </cell>
        </row>
        <row r="484">
          <cell r="E484">
            <v>4054</v>
          </cell>
          <cell r="R484" t="str">
            <v>InfinitiQ50 AWD Red SportMid-size36AS7</v>
          </cell>
        </row>
        <row r="485">
          <cell r="E485">
            <v>3915</v>
          </cell>
          <cell r="R485" t="str">
            <v>InfinitiQ60 AWDSubcompact36AS7</v>
          </cell>
        </row>
        <row r="486">
          <cell r="E486">
            <v>4048</v>
          </cell>
          <cell r="R486" t="str">
            <v>InfinitiQ60 AWD Red SportSubcompact36AS7</v>
          </cell>
        </row>
        <row r="487">
          <cell r="E487">
            <v>3937</v>
          </cell>
          <cell r="R487" t="str">
            <v>InfinitiQX50 AWDSUV: Small24AV8</v>
          </cell>
        </row>
        <row r="488">
          <cell r="E488">
            <v>4019</v>
          </cell>
          <cell r="R488" t="str">
            <v>InfinitiQX55 AWDSUV: Small24AV8</v>
          </cell>
        </row>
        <row r="489">
          <cell r="E489">
            <v>4555</v>
          </cell>
          <cell r="R489" t="str">
            <v>InfinitiQX60 AWDSUV: Standard3.56AS9</v>
          </cell>
        </row>
        <row r="490">
          <cell r="E490">
            <v>5889</v>
          </cell>
          <cell r="R490" t="str">
            <v>InfinitiQX80 4WDSUV: Standard5.68AS7</v>
          </cell>
        </row>
        <row r="491">
          <cell r="E491">
            <v>3924</v>
          </cell>
          <cell r="R491" t="str">
            <v>JaguarE-PACE P250SUV: Small24AS9</v>
          </cell>
        </row>
        <row r="492">
          <cell r="E492">
            <v>4136</v>
          </cell>
          <cell r="R492" t="str">
            <v>JaguarE-PACE P300SUV: Small24AS9</v>
          </cell>
        </row>
        <row r="493">
          <cell r="E493">
            <v>3785</v>
          </cell>
          <cell r="R493" t="str">
            <v>JaguarF-TYPE P450 ConvertibleTwo-seater58AS8</v>
          </cell>
        </row>
        <row r="494">
          <cell r="E494">
            <v>5378</v>
          </cell>
          <cell r="R494" t="str">
            <v>JaguarF-TYPE P450 Convertible AWDTwo-seater58AS8</v>
          </cell>
        </row>
        <row r="495">
          <cell r="E495">
            <v>3760</v>
          </cell>
          <cell r="R495" t="str">
            <v>JaguarF-TYPE P450 CoupeTwo-seater58AS8</v>
          </cell>
        </row>
        <row r="496">
          <cell r="E496">
            <v>3760</v>
          </cell>
          <cell r="R496" t="str">
            <v>JaguarF-TYPE P450 Coupe AWDTwo-seater58AS8</v>
          </cell>
        </row>
        <row r="497">
          <cell r="E497">
            <v>3887</v>
          </cell>
          <cell r="R497" t="str">
            <v>JaguarF-TYPE R Convertible AWDTwo-seater58AS8</v>
          </cell>
        </row>
        <row r="498">
          <cell r="E498">
            <v>3843</v>
          </cell>
          <cell r="R498" t="str">
            <v>JaguarF-TYPE R Coupe AWDTwo-seater58AS8</v>
          </cell>
        </row>
        <row r="499">
          <cell r="E499">
            <v>3960</v>
          </cell>
          <cell r="R499" t="str">
            <v>JeepCherokeeSUV: Small24A9</v>
          </cell>
        </row>
        <row r="500">
          <cell r="E500">
            <v>3590</v>
          </cell>
          <cell r="R500" t="str">
            <v>JeepCherokeeSUV: Small2.44A9</v>
          </cell>
        </row>
        <row r="501">
          <cell r="E501">
            <v>3710</v>
          </cell>
          <cell r="R501" t="str">
            <v>JeepCherokeeSUV: Small3.26A9</v>
          </cell>
        </row>
        <row r="502">
          <cell r="E502">
            <v>4000</v>
          </cell>
          <cell r="R502" t="str">
            <v>JeepCherokee 4X4 Active Drive ISUV: Small24A9</v>
          </cell>
        </row>
        <row r="503">
          <cell r="E503">
            <v>3876</v>
          </cell>
          <cell r="R503" t="str">
            <v>JeepCherokee 4X4 Active Drive ISUV: Small2.44A9</v>
          </cell>
        </row>
        <row r="504">
          <cell r="E504">
            <v>4251</v>
          </cell>
          <cell r="R504" t="str">
            <v>JeepCherokee 4X4 Active Drive ISUV: Small3.26A9</v>
          </cell>
        </row>
        <row r="505">
          <cell r="E505">
            <v>3960</v>
          </cell>
          <cell r="R505" t="str">
            <v>JeepCherokee 4X4 Active Drive LockSUV: Small3.26A9</v>
          </cell>
        </row>
        <row r="506">
          <cell r="E506">
            <v>3183</v>
          </cell>
          <cell r="R506" t="str">
            <v>JeepCompassSUV: Small2.44A6</v>
          </cell>
        </row>
        <row r="507">
          <cell r="E507">
            <v>3327</v>
          </cell>
          <cell r="R507" t="str">
            <v>JeepCompass 4X4SUV: Small2.44A9</v>
          </cell>
        </row>
        <row r="508">
          <cell r="E508">
            <v>4971</v>
          </cell>
          <cell r="R508" t="str">
            <v>JeepGladiator 4X4 EcoDieselPickup truck: Standard36A8</v>
          </cell>
        </row>
        <row r="509">
          <cell r="E509">
            <v>4989</v>
          </cell>
          <cell r="R509" t="str">
            <v>JeepGladiator 4X4 Rubicon EcoDieselPickup truck: Standard36A8</v>
          </cell>
        </row>
        <row r="510">
          <cell r="E510">
            <v>5071</v>
          </cell>
          <cell r="R510" t="str">
            <v>JeepGladiator 4X4Pickup truck: Standard3.66A8</v>
          </cell>
        </row>
        <row r="511">
          <cell r="E511">
            <v>4650</v>
          </cell>
          <cell r="R511" t="str">
            <v>JeepGladiator 4X4Pickup truck: Standard3.66M6</v>
          </cell>
        </row>
        <row r="512">
          <cell r="E512">
            <v>4365</v>
          </cell>
          <cell r="R512" t="str">
            <v>JeepGrand Cherokee 4X4SUV: Standard3.66A8</v>
          </cell>
        </row>
        <row r="513">
          <cell r="E513">
            <v>4721</v>
          </cell>
          <cell r="R513" t="str">
            <v>JeepGrand Cherokee 4X4SUV: Standard5.78A8</v>
          </cell>
        </row>
        <row r="514">
          <cell r="E514">
            <v>4658</v>
          </cell>
          <cell r="R514" t="str">
            <v>JeepGrand Cherokee L 4X4SUV: Standard3.66A8</v>
          </cell>
        </row>
        <row r="515">
          <cell r="E515">
            <v>4997</v>
          </cell>
          <cell r="R515" t="str">
            <v>JeepGrand Cherokee L 4X4SUV: Standard5.78A8</v>
          </cell>
        </row>
        <row r="516">
          <cell r="E516">
            <v>4513</v>
          </cell>
          <cell r="R516" t="str">
            <v>JeepGrand Cherokee WK 4X4SUV: Standard3.66A8</v>
          </cell>
        </row>
        <row r="517">
          <cell r="E517">
            <v>6420</v>
          </cell>
          <cell r="R517" t="str">
            <v>JeepGrand Wagoneer 4X4SUV: Standard6.48A8</v>
          </cell>
        </row>
        <row r="518">
          <cell r="E518">
            <v>3056</v>
          </cell>
          <cell r="R518" t="str">
            <v>JeepRenegadeSUV: Small1.34A9</v>
          </cell>
        </row>
        <row r="519">
          <cell r="E519">
            <v>3210</v>
          </cell>
          <cell r="R519" t="str">
            <v>JeepRenegade 4X4SUV: Small1.34A9</v>
          </cell>
        </row>
        <row r="520">
          <cell r="E520">
            <v>3532</v>
          </cell>
          <cell r="R520" t="str">
            <v>JeepRenegade 4X4 TrailhawkSUV: Small1.34A9</v>
          </cell>
        </row>
        <row r="521">
          <cell r="E521">
            <v>6191</v>
          </cell>
          <cell r="R521" t="str">
            <v>JeepWagoneer 4X4SUV: Standard5.78A8</v>
          </cell>
        </row>
        <row r="522">
          <cell r="E522">
            <v>4191</v>
          </cell>
          <cell r="R522" t="str">
            <v>JeepWrangler JL 4X4SUV: Small24A8</v>
          </cell>
        </row>
        <row r="523">
          <cell r="E523">
            <v>4167</v>
          </cell>
          <cell r="R523" t="str">
            <v>JeepWrangler JL 4X4SUV: Small3.66A8</v>
          </cell>
        </row>
        <row r="524">
          <cell r="E524">
            <v>4167</v>
          </cell>
          <cell r="R524" t="str">
            <v>JeepWrangler JL 4X4 eTorqueSUV: Small3.66A8</v>
          </cell>
        </row>
        <row r="525">
          <cell r="E525">
            <v>3948</v>
          </cell>
          <cell r="R525" t="str">
            <v>JeepWrangler JL 4X4SUV: Small3.66M6</v>
          </cell>
        </row>
        <row r="526">
          <cell r="E526">
            <v>4696</v>
          </cell>
          <cell r="R526" t="str">
            <v>JeepWrangler JL Unlimited 4X4SUV: Small24A8</v>
          </cell>
        </row>
        <row r="527">
          <cell r="E527">
            <v>5400</v>
          </cell>
          <cell r="R527" t="str">
            <v>JeepWrangler JL Unlimited 4X4 EcoDieselSUV: Small36A8</v>
          </cell>
        </row>
        <row r="528">
          <cell r="E528">
            <v>4766</v>
          </cell>
          <cell r="R528" t="str">
            <v>JeepWrangler JL Unlimited 4X4 Rubicon EcoDieselSUV: Small36A8</v>
          </cell>
        </row>
        <row r="529">
          <cell r="E529">
            <v>4196</v>
          </cell>
          <cell r="R529" t="str">
            <v>JeepWrangler JL Unlimited 4X4SUV: Small3.66A8</v>
          </cell>
        </row>
        <row r="530">
          <cell r="E530">
            <v>4167</v>
          </cell>
          <cell r="R530" t="str">
            <v>JeepWrangler JL Unlimited 4X4 eTorqueSUV: Small3.66A8</v>
          </cell>
        </row>
        <row r="531">
          <cell r="E531">
            <v>4195</v>
          </cell>
          <cell r="R531" t="str">
            <v>JeepWrangler JL Unlimited 4X4SUV: Small3.66M6</v>
          </cell>
        </row>
        <row r="532">
          <cell r="E532">
            <v>5103</v>
          </cell>
          <cell r="R532" t="str">
            <v>JeepWrangler JL Unlimited 4X4SUV: Small6.48A8</v>
          </cell>
        </row>
        <row r="533">
          <cell r="E533">
            <v>4535</v>
          </cell>
          <cell r="R533" t="str">
            <v>KiaCarnivalMinivan3.56AS8</v>
          </cell>
        </row>
        <row r="534">
          <cell r="E534">
            <v>3968</v>
          </cell>
          <cell r="R534" t="str">
            <v>KiaForteMid-size1.64AM7</v>
          </cell>
        </row>
        <row r="535">
          <cell r="E535">
            <v>3792</v>
          </cell>
          <cell r="R535" t="str">
            <v>KiaForteMid-size24AV</v>
          </cell>
        </row>
        <row r="536">
          <cell r="E536">
            <v>3792</v>
          </cell>
          <cell r="R536" t="str">
            <v>KiaForteMid-size24M6</v>
          </cell>
        </row>
        <row r="537">
          <cell r="E537">
            <v>3120</v>
          </cell>
          <cell r="R537" t="str">
            <v>KiaForte 5Full-size1.64AM7</v>
          </cell>
        </row>
        <row r="538">
          <cell r="E538">
            <v>3120</v>
          </cell>
          <cell r="R538" t="str">
            <v>KiaForte 5Full-size24AV</v>
          </cell>
        </row>
        <row r="539">
          <cell r="E539">
            <v>3571</v>
          </cell>
          <cell r="R539" t="str">
            <v>KiaK5Full-size2.54AM8</v>
          </cell>
        </row>
        <row r="540">
          <cell r="E540">
            <v>3228</v>
          </cell>
          <cell r="R540" t="str">
            <v>KiaK5 AWDFull-size1.64AS8</v>
          </cell>
        </row>
        <row r="541">
          <cell r="E541">
            <v>3106</v>
          </cell>
          <cell r="R541" t="str">
            <v>KiaNiroStation wagon: Small1.64AM6</v>
          </cell>
        </row>
        <row r="542">
          <cell r="E542">
            <v>3117</v>
          </cell>
          <cell r="R542" t="str">
            <v>KiaNiro FEStation wagon: Small1.64AM6</v>
          </cell>
        </row>
        <row r="543">
          <cell r="E543">
            <v>3234</v>
          </cell>
          <cell r="R543" t="str">
            <v>KiaNiro TouringStation wagon: Small1.64AM6</v>
          </cell>
        </row>
        <row r="544">
          <cell r="E544">
            <v>3616</v>
          </cell>
          <cell r="R544" t="str">
            <v>KiaRioCompact1.64AV1</v>
          </cell>
        </row>
        <row r="545">
          <cell r="E545">
            <v>3616</v>
          </cell>
          <cell r="R545" t="str">
            <v>KiaRioCompact1.64M6</v>
          </cell>
        </row>
        <row r="546">
          <cell r="E546">
            <v>2987</v>
          </cell>
          <cell r="R546" t="str">
            <v>KiaSeltosSUV: Small24AV8</v>
          </cell>
        </row>
        <row r="547">
          <cell r="E547">
            <v>3318</v>
          </cell>
          <cell r="R547" t="str">
            <v>KiaSeltos AWDSUV: Small1.64AM7</v>
          </cell>
        </row>
        <row r="548">
          <cell r="E548">
            <v>3186</v>
          </cell>
          <cell r="R548" t="str">
            <v>KiaSeltos AWDSUV: Small24AV8</v>
          </cell>
        </row>
        <row r="549">
          <cell r="E549">
            <v>3856</v>
          </cell>
          <cell r="R549" t="str">
            <v>KiaSorento AWDSUV: Small2.54AM8</v>
          </cell>
        </row>
        <row r="550">
          <cell r="E550">
            <v>3856</v>
          </cell>
          <cell r="R550" t="str">
            <v>KiaSorento AWDSUV: Small2.54AS8</v>
          </cell>
        </row>
        <row r="551">
          <cell r="E551">
            <v>4502</v>
          </cell>
          <cell r="R551" t="str">
            <v>KiaSorento Hybrid AWDSUV: Small1.64AM6</v>
          </cell>
        </row>
        <row r="552">
          <cell r="E552">
            <v>2844</v>
          </cell>
          <cell r="R552" t="str">
            <v>KiaSoulStation wagon: Small24AV</v>
          </cell>
        </row>
        <row r="553">
          <cell r="E553">
            <v>3448</v>
          </cell>
          <cell r="R553" t="str">
            <v>KiaSportageSUV: Small2.44AS6</v>
          </cell>
        </row>
        <row r="554">
          <cell r="E554">
            <v>3997</v>
          </cell>
          <cell r="R554" t="str">
            <v>KiaSportage AWDSUV: Small24AS6</v>
          </cell>
        </row>
        <row r="555">
          <cell r="E555">
            <v>3448</v>
          </cell>
          <cell r="R555" t="str">
            <v>KiaSportage AWDSUV: Small2.44AS6</v>
          </cell>
        </row>
        <row r="556">
          <cell r="E556">
            <v>4043</v>
          </cell>
          <cell r="R556" t="str">
            <v>KiaStinger AWDMid-size3.36AS8</v>
          </cell>
        </row>
        <row r="557">
          <cell r="E557">
            <v>4255</v>
          </cell>
          <cell r="R557" t="str">
            <v>KiaTelluride AWDSUV: Small3.86AS8</v>
          </cell>
        </row>
        <row r="558">
          <cell r="E558">
            <v>3516</v>
          </cell>
          <cell r="R558" t="str">
            <v>LamborghiniAventador CountachTwo-seater6.512AM7</v>
          </cell>
        </row>
        <row r="559">
          <cell r="E559">
            <v>3615</v>
          </cell>
          <cell r="R559" t="str">
            <v>LamborghiniAventador CoupeTwo-seater6.512AM7</v>
          </cell>
        </row>
        <row r="560">
          <cell r="E560">
            <v>3852.5</v>
          </cell>
          <cell r="R560" t="str">
            <v>LamborghiniAventador RoadsterTwo-seater6.512AM7</v>
          </cell>
        </row>
        <row r="561">
          <cell r="E561">
            <v>3419</v>
          </cell>
          <cell r="R561" t="str">
            <v>LamborghiniHuracan evo CoupeTwo-seater5.210AM7</v>
          </cell>
        </row>
        <row r="562">
          <cell r="E562">
            <v>3419</v>
          </cell>
          <cell r="R562" t="str">
            <v>LamborghiniHuracan evo Coupe AWDTwo-seater5.210AM7</v>
          </cell>
        </row>
        <row r="563">
          <cell r="E563">
            <v>3611</v>
          </cell>
          <cell r="R563" t="str">
            <v>LamborghiniHuracan evo SpyderTwo-seater5.210AM7</v>
          </cell>
        </row>
        <row r="564">
          <cell r="E564">
            <v>3351</v>
          </cell>
          <cell r="R564" t="str">
            <v>LamborghiniHuracan evo Spyder AWDTwo-seater5.210AM7</v>
          </cell>
        </row>
        <row r="565">
          <cell r="E565">
            <v>4850</v>
          </cell>
          <cell r="R565" t="str">
            <v>LamborghiniUrusSUV: Standard48AS8</v>
          </cell>
        </row>
        <row r="566">
          <cell r="E566">
            <v>7716</v>
          </cell>
          <cell r="R566" t="str">
            <v>Land RoverDefender 90 P300SUV: Standard24AS8</v>
          </cell>
        </row>
        <row r="567">
          <cell r="E567">
            <v>4780</v>
          </cell>
          <cell r="R567" t="str">
            <v>Land RoverDefender 90 P400SUV: Standard36AS8</v>
          </cell>
        </row>
        <row r="568">
          <cell r="E568">
            <v>5445</v>
          </cell>
          <cell r="R568" t="str">
            <v>Land RoverDefender 90 5.0L V8SUV: Standard58AS8</v>
          </cell>
        </row>
        <row r="569">
          <cell r="E569">
            <v>5278</v>
          </cell>
          <cell r="R569" t="str">
            <v>Land RoverDefender 110 P300SUV: Standard24AS8</v>
          </cell>
        </row>
        <row r="570">
          <cell r="E570">
            <v>5035</v>
          </cell>
          <cell r="R570" t="str">
            <v>Land RoverDefender 110 P400SUV: Standard36AS8</v>
          </cell>
        </row>
        <row r="571">
          <cell r="E571">
            <v>5735</v>
          </cell>
          <cell r="R571" t="str">
            <v>Land RoverDefender 110 5.0L V8SUV: Standard58AS8</v>
          </cell>
        </row>
        <row r="572">
          <cell r="E572">
            <v>4865</v>
          </cell>
          <cell r="R572" t="str">
            <v>Land RoverDiscovery P300SUV: Standard24AS8</v>
          </cell>
        </row>
        <row r="573">
          <cell r="E573">
            <v>5160</v>
          </cell>
          <cell r="R573" t="str">
            <v>Land RoverDiscovery P360SUV: Standard36AS8</v>
          </cell>
        </row>
        <row r="574">
          <cell r="E574">
            <v>5135</v>
          </cell>
          <cell r="R574" t="str">
            <v>Land RoverRange Rover P360SUV: Standard36AS8</v>
          </cell>
        </row>
        <row r="575">
          <cell r="E575">
            <v>4974</v>
          </cell>
          <cell r="R575" t="str">
            <v>Land RoverRange Rover P400SUV: Standard36AS8</v>
          </cell>
        </row>
        <row r="576">
          <cell r="E576">
            <v>7716</v>
          </cell>
          <cell r="R576" t="str">
            <v>Land RoverRange Rover P525SUV: Standard58AS8</v>
          </cell>
        </row>
        <row r="577">
          <cell r="E577">
            <v>5254</v>
          </cell>
          <cell r="R577" t="str">
            <v>Land RoverRange Rover P525 LWBSUV: Standard58AS8</v>
          </cell>
        </row>
        <row r="578">
          <cell r="E578">
            <v>6000</v>
          </cell>
          <cell r="R578" t="str">
            <v>Land RoverRange Rover SVAutobiographySUV: Standard58AS8</v>
          </cell>
        </row>
        <row r="579">
          <cell r="E579">
            <v>5745</v>
          </cell>
          <cell r="R579" t="str">
            <v>Land RoverRange Rover SVAutobiography LWBSUV: Standard58AS8</v>
          </cell>
        </row>
        <row r="580">
          <cell r="E580">
            <v>5135</v>
          </cell>
          <cell r="R580" t="str">
            <v>Land RoverRange Rover Sport P360SUV: Standard36AS8</v>
          </cell>
        </row>
        <row r="581">
          <cell r="E581">
            <v>7716</v>
          </cell>
          <cell r="R581" t="str">
            <v>Land RoverRange Rover Sport HST P400SUV: Standard36AS8</v>
          </cell>
        </row>
        <row r="582">
          <cell r="E582">
            <v>5254</v>
          </cell>
          <cell r="R582" t="str">
            <v>Land RoverRange Rover Sport P525SUV: Standard58AS8</v>
          </cell>
        </row>
        <row r="583">
          <cell r="E583">
            <v>3727</v>
          </cell>
          <cell r="R583" t="str">
            <v>Land RoverRange Rover Sport P575 SVRSUV: Standard58AS8</v>
          </cell>
        </row>
        <row r="584">
          <cell r="E584">
            <v>3780</v>
          </cell>
          <cell r="R584" t="str">
            <v>LexusES 250 AWDMid-size2.54AS8</v>
          </cell>
        </row>
        <row r="585">
          <cell r="E585">
            <v>3730</v>
          </cell>
          <cell r="R585" t="str">
            <v>LexusES 300hMid-size2.54AV6</v>
          </cell>
        </row>
        <row r="586">
          <cell r="E586">
            <v>3690</v>
          </cell>
          <cell r="R586" t="str">
            <v>LexusES 350Mid-size3.56AS8</v>
          </cell>
        </row>
        <row r="587">
          <cell r="E587">
            <v>3690</v>
          </cell>
          <cell r="R587" t="str">
            <v>LexusES 350 F SPORTMid-size3.56AS8</v>
          </cell>
        </row>
        <row r="588">
          <cell r="E588">
            <v>5130</v>
          </cell>
          <cell r="R588" t="str">
            <v>LexusGX 460SUV: Standard4.68AS6</v>
          </cell>
        </row>
        <row r="589">
          <cell r="E589">
            <v>3715</v>
          </cell>
          <cell r="R589" t="str">
            <v>LexusIS 300Compact24AS6</v>
          </cell>
        </row>
        <row r="590">
          <cell r="E590">
            <v>3847</v>
          </cell>
          <cell r="R590" t="str">
            <v>LexusIS 300 AWDCompact3.56AS6</v>
          </cell>
        </row>
        <row r="591">
          <cell r="E591">
            <v>3880</v>
          </cell>
          <cell r="R591" t="str">
            <v>LexusIS 350 AWDCompact3.56AS6</v>
          </cell>
        </row>
        <row r="592">
          <cell r="E592">
            <v>3891</v>
          </cell>
          <cell r="R592" t="str">
            <v>LexusIS 500Compact58AS8</v>
          </cell>
        </row>
        <row r="593">
          <cell r="E593">
            <v>4540</v>
          </cell>
          <cell r="R593" t="str">
            <v>LexusLC 500Subcompact58AS10</v>
          </cell>
        </row>
        <row r="594">
          <cell r="E594">
            <v>4540</v>
          </cell>
          <cell r="R594" t="str">
            <v>LexusLC 500 ConvertibleMinicompact58AS10</v>
          </cell>
        </row>
        <row r="595">
          <cell r="E595">
            <v>4420</v>
          </cell>
          <cell r="R595" t="str">
            <v>LexusLC 500hSubcompact3.56AV10</v>
          </cell>
        </row>
        <row r="596">
          <cell r="E596">
            <v>4905</v>
          </cell>
          <cell r="R596" t="str">
            <v>LexusLS 500 AWDMid-size3.46AS10</v>
          </cell>
        </row>
        <row r="597">
          <cell r="E597">
            <v>5302</v>
          </cell>
          <cell r="R597" t="str">
            <v>LexusLS 500h AWDMid-size3.56AV10</v>
          </cell>
        </row>
        <row r="598">
          <cell r="E598">
            <v>5665</v>
          </cell>
          <cell r="R598" t="str">
            <v>LexusLX 600SUV: Standard3.46AS10</v>
          </cell>
        </row>
        <row r="599">
          <cell r="E599">
            <v>3790</v>
          </cell>
          <cell r="R599" t="str">
            <v>LexusNX 250 AWDSUV: Small2.54AS8</v>
          </cell>
        </row>
        <row r="600">
          <cell r="E600">
            <v>4035</v>
          </cell>
          <cell r="R600" t="str">
            <v>LexusNX 350 AWDSUV: Small2.44AS8</v>
          </cell>
        </row>
        <row r="601">
          <cell r="E601">
            <v>4035</v>
          </cell>
          <cell r="R601" t="str">
            <v>LexusNX 350 AWD F SPORTSUV: Small2.44AS8</v>
          </cell>
        </row>
        <row r="602">
          <cell r="E602">
            <v>4080</v>
          </cell>
          <cell r="R602" t="str">
            <v>LexusNX 350h AWDSUV: Small2.54AV6</v>
          </cell>
        </row>
        <row r="603">
          <cell r="E603">
            <v>3891</v>
          </cell>
          <cell r="R603" t="str">
            <v>LexusRC 300 AWDSubcompact3.56AS6</v>
          </cell>
        </row>
        <row r="604">
          <cell r="E604">
            <v>3891</v>
          </cell>
          <cell r="R604" t="str">
            <v>LexusRC 350 AWDSubcompact3.56AS6</v>
          </cell>
        </row>
        <row r="605">
          <cell r="E605">
            <v>3902</v>
          </cell>
          <cell r="R605" t="str">
            <v>LexusRC FSubcompact58AS8</v>
          </cell>
        </row>
        <row r="606">
          <cell r="E606">
            <v>4387</v>
          </cell>
          <cell r="R606" t="str">
            <v>LexusRX 350 AWDSUV: Small3.56AS8</v>
          </cell>
        </row>
        <row r="607">
          <cell r="E607">
            <v>4619</v>
          </cell>
          <cell r="R607" t="str">
            <v>LexusRX 350 L AWDSUV: Small3.56AS8</v>
          </cell>
        </row>
        <row r="608">
          <cell r="E608">
            <v>4740</v>
          </cell>
          <cell r="R608" t="str">
            <v>LexusRX 450h AWDSUV: Standard3.56AV6</v>
          </cell>
        </row>
        <row r="609">
          <cell r="E609">
            <v>4905</v>
          </cell>
          <cell r="R609" t="str">
            <v>LexusRX 450h L AWDSUV: Standard3.56AV6</v>
          </cell>
        </row>
        <row r="610">
          <cell r="E610">
            <v>3307</v>
          </cell>
          <cell r="R610" t="str">
            <v>LexusUX 200Mid-size24AS10</v>
          </cell>
        </row>
        <row r="611">
          <cell r="E611">
            <v>3605</v>
          </cell>
          <cell r="R611" t="str">
            <v>LexusUX 250h AWDCompact24AV6</v>
          </cell>
        </row>
        <row r="612">
          <cell r="E612">
            <v>4862</v>
          </cell>
          <cell r="R612" t="str">
            <v>LincolnAviator AWDSUV: Standard36AS10</v>
          </cell>
        </row>
        <row r="613">
          <cell r="E613">
            <v>3703</v>
          </cell>
          <cell r="R613" t="str">
            <v>LincolnCorsair AWDSUV: Small24AS8</v>
          </cell>
        </row>
        <row r="614">
          <cell r="E614">
            <v>4532</v>
          </cell>
          <cell r="R614" t="str">
            <v>LincolnCorsair AWDSUV: Small2.34AS8</v>
          </cell>
        </row>
        <row r="615">
          <cell r="E615">
            <v>4545</v>
          </cell>
          <cell r="R615" t="str">
            <v>LincolnNautilus AWDSUV: Small24A8</v>
          </cell>
        </row>
        <row r="616">
          <cell r="E616">
            <v>4545</v>
          </cell>
          <cell r="R616" t="str">
            <v>LincolnNautilus AWDSUV: Small24AS8</v>
          </cell>
        </row>
        <row r="617">
          <cell r="E617">
            <v>4545</v>
          </cell>
          <cell r="R617" t="str">
            <v>LincolnNautilus AWDSUV: Small2.76AS8</v>
          </cell>
        </row>
        <row r="618">
          <cell r="E618">
            <v>5854</v>
          </cell>
          <cell r="R618" t="str">
            <v>LincolnNavigator 4X4SUV: Standard3.56AS10</v>
          </cell>
        </row>
        <row r="619">
          <cell r="E619">
            <v>4140</v>
          </cell>
          <cell r="R619" t="str">
            <v>MaseratiGhibli GTMid-size36A8</v>
          </cell>
        </row>
        <row r="620">
          <cell r="E620">
            <v>3990</v>
          </cell>
          <cell r="R620" t="str">
            <v>MaseratiGhibli ModenaMid-size36A8</v>
          </cell>
        </row>
        <row r="621">
          <cell r="E621">
            <v>3990</v>
          </cell>
          <cell r="R621" t="str">
            <v>MaseratiGhibli Modena AWDMid-size36A8</v>
          </cell>
        </row>
        <row r="622">
          <cell r="E622">
            <v>4453</v>
          </cell>
          <cell r="R622" t="str">
            <v>MaseratiGhibli TrofeoMid-size3.88A8</v>
          </cell>
        </row>
        <row r="623">
          <cell r="E623">
            <v>4607</v>
          </cell>
          <cell r="R623" t="str">
            <v>MaseratiLevante GTSUV: Standard36A8</v>
          </cell>
        </row>
        <row r="624">
          <cell r="E624">
            <v>4649</v>
          </cell>
          <cell r="R624" t="str">
            <v>MaseratiLevante ModenaSUV: Standard36A8</v>
          </cell>
        </row>
        <row r="625">
          <cell r="E625">
            <v>5070</v>
          </cell>
          <cell r="R625" t="str">
            <v>MaseratiLevante Modena V8SUV: Standard3.88A8</v>
          </cell>
        </row>
        <row r="626">
          <cell r="E626">
            <v>5070</v>
          </cell>
          <cell r="R626" t="str">
            <v>MaseratiLevante TrofeoSUV: Standard3.88A8</v>
          </cell>
        </row>
        <row r="627">
          <cell r="E627">
            <v>3307</v>
          </cell>
          <cell r="R627" t="str">
            <v>MaseratiMC20Two-seater36AS8</v>
          </cell>
        </row>
        <row r="628">
          <cell r="E628">
            <v>3880</v>
          </cell>
          <cell r="R628" t="str">
            <v>MaseratiQuattroporte GTFull-size36A8</v>
          </cell>
        </row>
        <row r="629">
          <cell r="E629">
            <v>4233</v>
          </cell>
          <cell r="R629" t="str">
            <v>MaseratiQuattroporte ModenaFull-size36A8</v>
          </cell>
        </row>
        <row r="630">
          <cell r="E630">
            <v>4233</v>
          </cell>
          <cell r="R630" t="str">
            <v>MaseratiQuattroporte Modena AWDFull-size36A8</v>
          </cell>
        </row>
        <row r="631">
          <cell r="E631">
            <v>4541</v>
          </cell>
          <cell r="R631" t="str">
            <v>MaseratiQuattroporte TrofeoFull-size3.88A8</v>
          </cell>
        </row>
        <row r="632">
          <cell r="E632">
            <v>2729</v>
          </cell>
          <cell r="R632" t="str">
            <v>MazdaCX-3Compact24AS6</v>
          </cell>
        </row>
        <row r="633">
          <cell r="E633">
            <v>2729</v>
          </cell>
          <cell r="R633" t="str">
            <v>MazdaCX-3 (SIL)Compact24M6</v>
          </cell>
        </row>
        <row r="634">
          <cell r="E634">
            <v>2954</v>
          </cell>
          <cell r="R634" t="str">
            <v>MazdaCX-3 4WDCompact24AS6</v>
          </cell>
        </row>
        <row r="635">
          <cell r="E635">
            <v>3426</v>
          </cell>
          <cell r="R635" t="str">
            <v>MazdaCX-30 4WDSUV: Small24AS6</v>
          </cell>
        </row>
        <row r="636">
          <cell r="E636">
            <v>3379</v>
          </cell>
          <cell r="R636" t="str">
            <v>MazdaCX-30 4WDSUV: Small2.54AS6</v>
          </cell>
        </row>
        <row r="637">
          <cell r="E637">
            <v>3505</v>
          </cell>
          <cell r="R637" t="str">
            <v>MazdaCX-30 Turbo 4WDSUV: Small2.54AS6</v>
          </cell>
        </row>
        <row r="638">
          <cell r="E638">
            <v>3717</v>
          </cell>
          <cell r="R638" t="str">
            <v>MazdaCX-5 4WDSUV: Small2.54AS6</v>
          </cell>
        </row>
        <row r="639">
          <cell r="E639">
            <v>3717</v>
          </cell>
          <cell r="R639" t="str">
            <v>MazdaCX-5 4WD (Cylinder Deactivation)SUV: Small2.54AS6</v>
          </cell>
        </row>
        <row r="640">
          <cell r="E640">
            <v>3791</v>
          </cell>
          <cell r="R640" t="str">
            <v>MazdaCX-5 Turbo 4WDSUV: Small2.54AS6</v>
          </cell>
        </row>
        <row r="641">
          <cell r="E641">
            <v>4307</v>
          </cell>
          <cell r="R641" t="str">
            <v>MazdaCX-9 4WDSUV: Small2.54AS6</v>
          </cell>
        </row>
        <row r="642">
          <cell r="E642">
            <v>3100</v>
          </cell>
          <cell r="R642" t="str">
            <v>MazdaMazda3 4-DoorCompact24AS6</v>
          </cell>
        </row>
        <row r="643">
          <cell r="E643">
            <v>3100</v>
          </cell>
          <cell r="R643" t="str">
            <v>MazdaMazda3 4-Door (SIL)Compact24M6</v>
          </cell>
        </row>
        <row r="644">
          <cell r="E644">
            <v>3092</v>
          </cell>
          <cell r="R644" t="str">
            <v>MazdaMazda3 4-DoorCompact2.54AS6</v>
          </cell>
        </row>
        <row r="645">
          <cell r="E645">
            <v>3092</v>
          </cell>
          <cell r="R645" t="str">
            <v>MazdaMazda3 4-Door 4WDCompact2.54AS6</v>
          </cell>
        </row>
        <row r="646">
          <cell r="E646">
            <v>3379</v>
          </cell>
          <cell r="R646" t="str">
            <v>MazdaMazda3 4-Door Turbo 4WDCompact2.54AS6</v>
          </cell>
        </row>
        <row r="647">
          <cell r="E647">
            <v>3100</v>
          </cell>
          <cell r="R647" t="str">
            <v>MazdaMazda3 5-DoorMid-size24AS6</v>
          </cell>
        </row>
        <row r="648">
          <cell r="E648">
            <v>3100</v>
          </cell>
          <cell r="R648" t="str">
            <v>MazdaMazda3 5-Door (SIL)Mid-size24M6</v>
          </cell>
        </row>
        <row r="649">
          <cell r="E649">
            <v>3092</v>
          </cell>
          <cell r="R649" t="str">
            <v>MazdaMazda3 5-DoorMid-size2.54AS6</v>
          </cell>
        </row>
        <row r="650">
          <cell r="E650">
            <v>3092</v>
          </cell>
          <cell r="R650" t="str">
            <v>MazdaMazda3 5-Door (SIL)Mid-size2.54M6</v>
          </cell>
        </row>
        <row r="651">
          <cell r="E651">
            <v>3379</v>
          </cell>
          <cell r="R651" t="str">
            <v>MazdaMazda3 5-Door 4WDMid-size2.54AS6</v>
          </cell>
        </row>
        <row r="652">
          <cell r="E652">
            <v>3379</v>
          </cell>
          <cell r="R652" t="str">
            <v>MazdaMazda3 5-Door Turbo 4WDMid-size2.54AS6</v>
          </cell>
        </row>
        <row r="653">
          <cell r="E653">
            <v>2341</v>
          </cell>
          <cell r="R653" t="str">
            <v>MazdaMX-5Two-seater24AS6</v>
          </cell>
        </row>
        <row r="654">
          <cell r="E654">
            <v>2341</v>
          </cell>
          <cell r="R654" t="str">
            <v>MazdaMX-5 (SIL)Two-seater24M6</v>
          </cell>
        </row>
        <row r="655">
          <cell r="E655">
            <v>3395</v>
          </cell>
          <cell r="R655" t="str">
            <v>Mercedes-BenzA 220 4MATIC SedanSubcompact24AM7</v>
          </cell>
        </row>
        <row r="656">
          <cell r="E656">
            <v>3325</v>
          </cell>
          <cell r="R656" t="str">
            <v>Mercedes-BenzA 250 4MATIC HatchStation wagon: Small24AM7</v>
          </cell>
        </row>
        <row r="657">
          <cell r="E657">
            <v>3479</v>
          </cell>
          <cell r="R657" t="str">
            <v>Mercedes-BenzAMG A 35 4MATIC SedanSubcompact24AM7</v>
          </cell>
        </row>
        <row r="658">
          <cell r="E658">
            <v>3446</v>
          </cell>
          <cell r="R658" t="str">
            <v>Mercedes-BenzAMG A 35 4MATIC HatchStation wagon: Small24AM7</v>
          </cell>
        </row>
        <row r="659">
          <cell r="E659">
            <v>4204</v>
          </cell>
          <cell r="R659" t="str">
            <v>Mercedes-BenzAMG C 43 4MATIC CabrioletSubcompact36A9</v>
          </cell>
        </row>
        <row r="660">
          <cell r="E660">
            <v>3913</v>
          </cell>
          <cell r="R660" t="str">
            <v>Mercedes-BenzAMG C 43 4MATIC CoupeSubcompact36A9</v>
          </cell>
        </row>
        <row r="661">
          <cell r="E661">
            <v>3505</v>
          </cell>
          <cell r="R661" t="str">
            <v>Mercedes-BenzAMG CLA 35 4MATIC CoupeCompact24AM7</v>
          </cell>
        </row>
        <row r="662">
          <cell r="E662">
            <v>3660</v>
          </cell>
          <cell r="R662" t="str">
            <v>Mercedes-BenzAMG CLA 45 4MATIC CoupeCompact24AM8</v>
          </cell>
        </row>
        <row r="663">
          <cell r="E663">
            <v>4416</v>
          </cell>
          <cell r="R663" t="str">
            <v>Mercedes-BenzAMG CLS 53 4MATIC+ CoupeCompact36A9</v>
          </cell>
        </row>
        <row r="664">
          <cell r="E664">
            <v>4429</v>
          </cell>
          <cell r="R664" t="str">
            <v>Mercedes-BenzAMG E 53 4MATIC+ SedanMid-size36A9</v>
          </cell>
        </row>
        <row r="665">
          <cell r="E665">
            <v>4566</v>
          </cell>
          <cell r="R665" t="str">
            <v>Mercedes-BenzAMG E 53 4MATIC+ CabrioletSubcompact36A9</v>
          </cell>
        </row>
        <row r="666">
          <cell r="E666">
            <v>4429</v>
          </cell>
          <cell r="R666" t="str">
            <v>Mercedes-BenzAMG E 53 4MATIC+ CoupeSubcompact36A9</v>
          </cell>
        </row>
        <row r="667">
          <cell r="E667">
            <v>3653</v>
          </cell>
          <cell r="R667" t="str">
            <v>Mercedes-BenzAMG GLA 35 4MATIC SUVStation wagon: Small24AM8</v>
          </cell>
        </row>
        <row r="668">
          <cell r="E668">
            <v>3913</v>
          </cell>
          <cell r="R668" t="str">
            <v>Mercedes-BenzAMG GLA 45 4MATIC SUVStation wagon: Small24AM8</v>
          </cell>
        </row>
        <row r="669">
          <cell r="E669">
            <v>3869</v>
          </cell>
          <cell r="R669" t="str">
            <v>Mercedes-BenzAMG GLB 35 4MATIC SUVStation wagon: Mid-size24AM8</v>
          </cell>
        </row>
        <row r="670">
          <cell r="E670">
            <v>4235</v>
          </cell>
          <cell r="R670" t="str">
            <v>Mercedes-BenzAMG GLC 43 4MATIC SUVSUV: Small36A9</v>
          </cell>
        </row>
        <row r="671">
          <cell r="E671">
            <v>4233</v>
          </cell>
          <cell r="R671" t="str">
            <v>Mercedes-BenzAMG GLC 43 4MATIC CoupeSUV: Small36A9</v>
          </cell>
        </row>
        <row r="672">
          <cell r="E672">
            <v>4610</v>
          </cell>
          <cell r="R672" t="str">
            <v>Mercedes-BenzRAV4 (Stop/Start)SUV: Standard36A9</v>
          </cell>
        </row>
        <row r="673">
          <cell r="E673">
            <v>5082</v>
          </cell>
          <cell r="R673" t="str">
            <v>Mercedes-BenzAMG GLE 53 4MATIC+ CoupeSUV: Standard36A9</v>
          </cell>
        </row>
        <row r="674">
          <cell r="E674">
            <v>4553</v>
          </cell>
          <cell r="R674" t="str">
            <v>Mercedes-BenzAMG GT 53 4MATIC+ CoupeCompact36A9</v>
          </cell>
        </row>
        <row r="675">
          <cell r="E675">
            <v>3979</v>
          </cell>
          <cell r="R675" t="str">
            <v>Mercedes-BenzC 300 4MATIC CabrioletSubcompact24A9</v>
          </cell>
        </row>
        <row r="676">
          <cell r="E676">
            <v>3583</v>
          </cell>
          <cell r="R676" t="str">
            <v>Mercedes-BenzC 300 4MATIC CoupeSubcompact24A9</v>
          </cell>
        </row>
        <row r="677">
          <cell r="E677">
            <v>3483</v>
          </cell>
          <cell r="R677" t="str">
            <v>Mercedes-BenzCLA 250 4MATIC CoupeCompact24AM7</v>
          </cell>
        </row>
        <row r="678">
          <cell r="E678">
            <v>4255</v>
          </cell>
          <cell r="R678" t="str">
            <v>Mercedes-BenzCLS 450 4MATIC CoupeCompact36A9</v>
          </cell>
        </row>
        <row r="679">
          <cell r="E679">
            <v>3924</v>
          </cell>
          <cell r="R679" t="str">
            <v>Mercedes-BenzE 350 4MATIC SedanMid-size24A9</v>
          </cell>
        </row>
        <row r="680">
          <cell r="E680">
            <v>4222</v>
          </cell>
          <cell r="R680" t="str">
            <v>Mercedes-BenzE 450 4MATIC SedanMid-size36A9</v>
          </cell>
        </row>
        <row r="681">
          <cell r="E681">
            <v>4537</v>
          </cell>
          <cell r="R681" t="str">
            <v>Mercedes-BenzE 450 4MATIC CabrioletSubcompact36A9</v>
          </cell>
        </row>
        <row r="682">
          <cell r="E682">
            <v>4603</v>
          </cell>
          <cell r="R682" t="str">
            <v>Mercedes-BenzE 450 4MATIC CoupeSubcompact36A9</v>
          </cell>
        </row>
        <row r="683">
          <cell r="E683">
            <v>4530</v>
          </cell>
          <cell r="R683" t="str">
            <v>Mercedes-BenzE 450 4MATIC All-Terrain WagonStation wagon: Mid-size36A9</v>
          </cell>
        </row>
        <row r="684">
          <cell r="E684">
            <v>3494</v>
          </cell>
          <cell r="R684" t="str">
            <v>Mercedes-BenzGLA 250 4MATIC SUVSUV: Small24AM8</v>
          </cell>
        </row>
        <row r="685">
          <cell r="E685">
            <v>3494</v>
          </cell>
          <cell r="R685" t="str">
            <v>Mercedes-BenzGLB 250 4MATIC SUVSUV: Small24AM8</v>
          </cell>
        </row>
        <row r="686">
          <cell r="E686">
            <v>3977</v>
          </cell>
          <cell r="R686" t="str">
            <v>Mercedes-BenzGLC 300 4MATIC SUVSUV: Small24A9</v>
          </cell>
        </row>
        <row r="687">
          <cell r="E687">
            <v>4028</v>
          </cell>
          <cell r="R687" t="str">
            <v>Mercedes-BenzGLC 300 4MATIC CoupeSUV: Small24A9</v>
          </cell>
        </row>
        <row r="688">
          <cell r="E688">
            <v>4718</v>
          </cell>
          <cell r="R688" t="str">
            <v>Mercedes-BenzGLE 350 4MATIC SUVSUV: Standard24A9</v>
          </cell>
        </row>
        <row r="689">
          <cell r="E689">
            <v>5016</v>
          </cell>
          <cell r="R689" t="str">
            <v>Mercedes-BenzGLE 450 4MATIC SUVSUV: Standard36A9</v>
          </cell>
        </row>
        <row r="690">
          <cell r="E690">
            <v>5016</v>
          </cell>
          <cell r="R690" t="str">
            <v>Mercedes-BenzGLE 450 4MATIC CoupeSUV: Standard36A9</v>
          </cell>
        </row>
        <row r="691">
          <cell r="E691">
            <v>5016</v>
          </cell>
          <cell r="R691" t="str">
            <v>Mercedes-BenzGLS 450 4MATIC SUVSUV: Standard36A9</v>
          </cell>
        </row>
        <row r="692">
          <cell r="E692">
            <v>5236</v>
          </cell>
          <cell r="R692" t="str">
            <v>Mercedes-BenzMaybach S 580 4MATIC SedanFull-size48A9</v>
          </cell>
        </row>
        <row r="693">
          <cell r="E693">
            <v>4123</v>
          </cell>
          <cell r="R693" t="str">
            <v>Mercedes-BenzMetris Cargo VanSpecial purpose vehicle24A9</v>
          </cell>
        </row>
        <row r="694">
          <cell r="E694">
            <v>4178</v>
          </cell>
          <cell r="R694" t="str">
            <v>Mercedes-BenzMetris Cargo Van LWBSpecial purpose vehicle24A9</v>
          </cell>
        </row>
        <row r="695">
          <cell r="E695">
            <v>4409</v>
          </cell>
          <cell r="R695" t="str">
            <v>Mercedes-BenzMetris Passenger VanSpecial purpose vehicle24A9</v>
          </cell>
        </row>
        <row r="696">
          <cell r="E696">
            <v>4553</v>
          </cell>
          <cell r="R696" t="str">
            <v>Mercedes-BenzS 500 4MATIC SWB SedanFull-size36A9</v>
          </cell>
        </row>
        <row r="697">
          <cell r="E697">
            <v>4771</v>
          </cell>
          <cell r="R697" t="str">
            <v>Mercedes-BenzS 580 4MATIC LWB SedanFull-size48A9</v>
          </cell>
        </row>
        <row r="698">
          <cell r="E698">
            <v>2701</v>
          </cell>
          <cell r="R698" t="str">
            <v>MINICooper 3 DoorSubcompact1.53AM7</v>
          </cell>
        </row>
        <row r="699">
          <cell r="E699">
            <v>2701</v>
          </cell>
          <cell r="R699" t="str">
            <v>MINICooper 3 DoorSubcompact1.53M6</v>
          </cell>
        </row>
        <row r="700">
          <cell r="E700">
            <v>2826</v>
          </cell>
          <cell r="R700" t="str">
            <v>MINICooper 5 DoorSubcompact1.53AM7</v>
          </cell>
        </row>
        <row r="701">
          <cell r="E701">
            <v>2826</v>
          </cell>
          <cell r="R701" t="str">
            <v>MINICooper 5 DoorSubcompact1.53M6</v>
          </cell>
        </row>
        <row r="702">
          <cell r="E702">
            <v>3018</v>
          </cell>
          <cell r="R702" t="str">
            <v>MINICooper ConvertibleMinicompact1.53AM7</v>
          </cell>
        </row>
        <row r="703">
          <cell r="E703">
            <v>3018</v>
          </cell>
          <cell r="R703" t="str">
            <v>MINICooper ConvertibleMinicompact1.53M6</v>
          </cell>
        </row>
        <row r="704">
          <cell r="E704">
            <v>3618</v>
          </cell>
          <cell r="R704" t="str">
            <v>MINICooper Countryman ALL4Mid-size1.53AS8</v>
          </cell>
        </row>
        <row r="705">
          <cell r="E705">
            <v>2866</v>
          </cell>
          <cell r="R705" t="str">
            <v>MINICooper S 3 DoorSubcompact24AM7</v>
          </cell>
        </row>
        <row r="706">
          <cell r="E706">
            <v>2824</v>
          </cell>
          <cell r="R706" t="str">
            <v>MINICooper S 3 DoorSubcompact24M6</v>
          </cell>
        </row>
        <row r="707">
          <cell r="E707">
            <v>2826</v>
          </cell>
          <cell r="R707" t="str">
            <v>MINICooper S 5 DoorSubcompact24AM7</v>
          </cell>
        </row>
        <row r="708">
          <cell r="E708">
            <v>2987</v>
          </cell>
          <cell r="R708" t="str">
            <v>MINICooper S 5 DoorSubcompact24M6</v>
          </cell>
        </row>
        <row r="709">
          <cell r="E709">
            <v>3534</v>
          </cell>
          <cell r="R709" t="str">
            <v>MINICooper S Clubman ALL4Mid-size24AS8</v>
          </cell>
        </row>
        <row r="710">
          <cell r="E710">
            <v>3018</v>
          </cell>
          <cell r="R710" t="str">
            <v>MINICooper S ConvertibleMinicompact24AM7</v>
          </cell>
        </row>
        <row r="711">
          <cell r="E711">
            <v>3120</v>
          </cell>
          <cell r="R711" t="str">
            <v>MINICooper S ConvertibleMinicompact24M6</v>
          </cell>
        </row>
        <row r="712">
          <cell r="E712">
            <v>3618</v>
          </cell>
          <cell r="R712" t="str">
            <v>MINICooper S Countryman ALL4Mid-size24AS8</v>
          </cell>
        </row>
        <row r="713">
          <cell r="E713">
            <v>2952</v>
          </cell>
          <cell r="R713" t="str">
            <v>MINIJohn Cooper Works 3 DoorSubcompact24AS8</v>
          </cell>
        </row>
        <row r="714">
          <cell r="E714">
            <v>2952</v>
          </cell>
          <cell r="R714" t="str">
            <v>MINIJohn Cooper Works 3 DoorSubcompact24M6</v>
          </cell>
        </row>
        <row r="715">
          <cell r="E715">
            <v>3527</v>
          </cell>
          <cell r="R715" t="str">
            <v>MINIJohn Cooper Works Clubman ALL4Mid-size24AS8</v>
          </cell>
        </row>
        <row r="716">
          <cell r="E716">
            <v>3120</v>
          </cell>
          <cell r="R716" t="str">
            <v>MINIJohn Cooper Works ConvertibleMinicompact24AS8</v>
          </cell>
        </row>
        <row r="717">
          <cell r="E717">
            <v>3789</v>
          </cell>
          <cell r="R717" t="str">
            <v>MINIJohn Cooper Works Countryman ALL4Mid-size24AS8</v>
          </cell>
        </row>
        <row r="718">
          <cell r="E718">
            <v>3506</v>
          </cell>
          <cell r="R718" t="str">
            <v>MitsubishiEclipse Cross 4WDSUV: Small1.54AV8</v>
          </cell>
        </row>
        <row r="719">
          <cell r="E719">
            <v>2117</v>
          </cell>
          <cell r="R719" t="str">
            <v>MitsubishiMirageCompact1.23AV</v>
          </cell>
        </row>
        <row r="720">
          <cell r="E720">
            <v>2117</v>
          </cell>
          <cell r="R720" t="str">
            <v>MitsubishiMirageCompact1.23M5</v>
          </cell>
        </row>
        <row r="721">
          <cell r="E721">
            <v>3726</v>
          </cell>
          <cell r="R721" t="str">
            <v>MitsubishiOutlander 4WDSUV: Small2.54AV8</v>
          </cell>
        </row>
        <row r="722">
          <cell r="E722">
            <v>3296</v>
          </cell>
          <cell r="R722" t="str">
            <v>MitsubishiRVRSUV: Small24AV6</v>
          </cell>
        </row>
        <row r="723">
          <cell r="E723">
            <v>3263</v>
          </cell>
          <cell r="R723" t="str">
            <v>MitsubishiRVR 4WDSUV: Small24AV6</v>
          </cell>
        </row>
        <row r="724">
          <cell r="E724">
            <v>3263</v>
          </cell>
          <cell r="R724" t="str">
            <v>MitsubishiRVR 4WDSUV: Small2.44AV6</v>
          </cell>
        </row>
        <row r="725">
          <cell r="E725">
            <v>3244</v>
          </cell>
          <cell r="R725" t="str">
            <v>NissanAltima AWDMid-size2.54AV</v>
          </cell>
        </row>
        <row r="726">
          <cell r="E726">
            <v>3492</v>
          </cell>
          <cell r="R726" t="str">
            <v>NissanAltima AWD SR/PlatinumMid-size2.54AV</v>
          </cell>
        </row>
        <row r="727">
          <cell r="E727">
            <v>5749</v>
          </cell>
          <cell r="R727" t="str">
            <v>NissanArmada 4WDSUV: Standard5.68AS7</v>
          </cell>
        </row>
        <row r="728">
          <cell r="E728">
            <v>4508</v>
          </cell>
          <cell r="R728" t="str">
            <v>NissanFrontierPickup truck: Standard3.86AS9</v>
          </cell>
        </row>
        <row r="729">
          <cell r="E729">
            <v>4512</v>
          </cell>
          <cell r="R729" t="str">
            <v>NissanFrontier 4WDPickup truck: Standard3.86AS9</v>
          </cell>
        </row>
        <row r="730">
          <cell r="E730">
            <v>2738</v>
          </cell>
          <cell r="R730" t="str">
            <v>NissanKicksMid-size1.64AV</v>
          </cell>
        </row>
        <row r="731">
          <cell r="E731">
            <v>3713</v>
          </cell>
          <cell r="R731" t="str">
            <v>NissanMaximaMid-size3.56AV7</v>
          </cell>
        </row>
        <row r="732">
          <cell r="E732">
            <v>3926</v>
          </cell>
          <cell r="R732" t="str">
            <v>NissanMurano AWDStation wagon: Mid-size3.56AV7</v>
          </cell>
        </row>
        <row r="733">
          <cell r="E733">
            <v>4469</v>
          </cell>
          <cell r="R733" t="str">
            <v>NissanPathfinder 4WDSUV: Small3.56AS9</v>
          </cell>
        </row>
        <row r="734">
          <cell r="E734">
            <v>3311</v>
          </cell>
          <cell r="R734" t="str">
            <v>NissanQashqaiStation wagon: Small24AV8</v>
          </cell>
        </row>
        <row r="735">
          <cell r="E735">
            <v>3311</v>
          </cell>
          <cell r="R735" t="str">
            <v>NissanQashqaiStation wagon: Small24M6</v>
          </cell>
        </row>
        <row r="736">
          <cell r="E736">
            <v>3459</v>
          </cell>
          <cell r="R736" t="str">
            <v>NissanQashqai AWDStation wagon: Small24AV8</v>
          </cell>
        </row>
        <row r="737">
          <cell r="E737">
            <v>3616</v>
          </cell>
          <cell r="R737" t="str">
            <v>NissanRogueSUV: Small1.53AV8</v>
          </cell>
        </row>
        <row r="738">
          <cell r="E738">
            <v>3494</v>
          </cell>
          <cell r="R738" t="str">
            <v>NissanRogueSUV: Small2.54AV8</v>
          </cell>
        </row>
        <row r="739">
          <cell r="E739">
            <v>3494</v>
          </cell>
          <cell r="R739" t="str">
            <v>NissanRogue AWDSUV: Small1.53AV8</v>
          </cell>
        </row>
        <row r="740">
          <cell r="E740">
            <v>3715</v>
          </cell>
          <cell r="R740" t="str">
            <v>NissanRogue AWD SL/PlatinumSUV: Small1.53AV8</v>
          </cell>
        </row>
        <row r="741">
          <cell r="E741">
            <v>3545</v>
          </cell>
          <cell r="R741" t="str">
            <v>NissanRogue AWDSUV: Small2.54AV8</v>
          </cell>
        </row>
        <row r="742">
          <cell r="E742">
            <v>3038</v>
          </cell>
          <cell r="R742" t="str">
            <v>NissanSentraMid-size24AV</v>
          </cell>
        </row>
        <row r="743">
          <cell r="E743">
            <v>3084</v>
          </cell>
          <cell r="R743" t="str">
            <v>NissanSentra SRMid-size24AV</v>
          </cell>
        </row>
        <row r="744">
          <cell r="E744">
            <v>3038</v>
          </cell>
          <cell r="R744" t="str">
            <v>NissanSentraMid-size24M6</v>
          </cell>
        </row>
        <row r="745">
          <cell r="E745">
            <v>3084</v>
          </cell>
          <cell r="R745" t="str">
            <v>NissanSentra SRMid-size24M6</v>
          </cell>
        </row>
        <row r="746">
          <cell r="E746">
            <v>2646</v>
          </cell>
          <cell r="R746" t="str">
            <v>NissanVersaCompact1.64AV</v>
          </cell>
        </row>
        <row r="747">
          <cell r="E747">
            <v>2650</v>
          </cell>
          <cell r="R747" t="str">
            <v>NissanVersaCompact1.64M5</v>
          </cell>
        </row>
        <row r="748">
          <cell r="E748">
            <v>3122</v>
          </cell>
          <cell r="R748" t="str">
            <v>Porsche718 BoxsterTwo-seater24AM7</v>
          </cell>
        </row>
        <row r="749">
          <cell r="E749">
            <v>3122</v>
          </cell>
          <cell r="R749" t="str">
            <v>Porsche718 BoxsterTwo-seater24M6</v>
          </cell>
        </row>
        <row r="750">
          <cell r="E750">
            <v>3058</v>
          </cell>
          <cell r="R750" t="str">
            <v>Porsche718 Boxster TTwo-seater24AM7</v>
          </cell>
        </row>
        <row r="751">
          <cell r="E751">
            <v>3058</v>
          </cell>
          <cell r="R751" t="str">
            <v>Porsche718 Boxster TTwo-seater24M6</v>
          </cell>
        </row>
        <row r="752">
          <cell r="E752">
            <v>3071</v>
          </cell>
          <cell r="R752" t="str">
            <v>Porsche718 Boxster STwo-seater2.54AM7</v>
          </cell>
        </row>
        <row r="753">
          <cell r="E753">
            <v>3071</v>
          </cell>
          <cell r="R753" t="str">
            <v>Porsche718 Boxster STwo-seater2.54M6</v>
          </cell>
        </row>
        <row r="754">
          <cell r="E754">
            <v>3156</v>
          </cell>
          <cell r="R754" t="str">
            <v>Porsche718 Boxster GTS 4.0Two-seater46AM7</v>
          </cell>
        </row>
        <row r="755">
          <cell r="E755">
            <v>3156</v>
          </cell>
          <cell r="R755" t="str">
            <v>Porsche718 Boxster GTS 4.0Two-seater46M6</v>
          </cell>
        </row>
        <row r="756">
          <cell r="E756">
            <v>2943</v>
          </cell>
          <cell r="R756" t="str">
            <v>Porsche718 CaymanTwo-seater24AM7</v>
          </cell>
        </row>
        <row r="757">
          <cell r="E757">
            <v>2943</v>
          </cell>
          <cell r="R757" t="str">
            <v>Porsche718 CaymanTwo-seater24M6</v>
          </cell>
        </row>
        <row r="758">
          <cell r="E758">
            <v>3064</v>
          </cell>
          <cell r="R758" t="str">
            <v>Porsche718 Cayman TTwo-seater24AM7</v>
          </cell>
        </row>
        <row r="759">
          <cell r="E759">
            <v>3064</v>
          </cell>
          <cell r="R759" t="str">
            <v>Porsche718 Cayman TTwo-seater24M6</v>
          </cell>
        </row>
        <row r="760">
          <cell r="E760">
            <v>3086</v>
          </cell>
          <cell r="R760" t="str">
            <v>Porsche718 Cayman STwo-seater2.54AM7</v>
          </cell>
        </row>
        <row r="761">
          <cell r="E761">
            <v>3086</v>
          </cell>
          <cell r="R761" t="str">
            <v>Porsche718 Cayman STwo-seater2.54M6</v>
          </cell>
        </row>
        <row r="762">
          <cell r="E762">
            <v>3208</v>
          </cell>
          <cell r="R762" t="str">
            <v>Porsche718 Cayman GT4Two-seater46AM7</v>
          </cell>
        </row>
        <row r="763">
          <cell r="E763">
            <v>3208</v>
          </cell>
          <cell r="R763" t="str">
            <v>Porsche718 Cayman GT4Two-seater46M6</v>
          </cell>
        </row>
        <row r="764">
          <cell r="E764">
            <v>3166</v>
          </cell>
          <cell r="R764" t="str">
            <v>Porsche718 Cayman GTS 4.0Two-seater46AM7</v>
          </cell>
        </row>
        <row r="765">
          <cell r="E765">
            <v>3166</v>
          </cell>
          <cell r="R765" t="str">
            <v>Porsche718 Cayman GTS 4.0Two-seater46M6</v>
          </cell>
        </row>
        <row r="766">
          <cell r="E766">
            <v>3205</v>
          </cell>
          <cell r="R766" t="str">
            <v>Porsche718 SpyderTwo-seater46AM7</v>
          </cell>
        </row>
        <row r="767">
          <cell r="E767">
            <v>3205</v>
          </cell>
          <cell r="R767" t="str">
            <v>Porsche718 SpyderTwo-seater46M6</v>
          </cell>
        </row>
        <row r="768">
          <cell r="E768">
            <v>3508</v>
          </cell>
          <cell r="R768" t="str">
            <v>Porsche911 CarreraMinicompact36AM8</v>
          </cell>
        </row>
        <row r="769">
          <cell r="E769">
            <v>3508</v>
          </cell>
          <cell r="R769" t="str">
            <v>Porsche911 Carrera CabrioletMinicompact36AM8</v>
          </cell>
        </row>
        <row r="770">
          <cell r="E770">
            <v>3614</v>
          </cell>
          <cell r="R770" t="str">
            <v>Porsche911 Carrera 4Minicompact36AM8</v>
          </cell>
        </row>
        <row r="771">
          <cell r="E771">
            <v>3614</v>
          </cell>
          <cell r="R771" t="str">
            <v>Porsche911 Carrera 4 CabrioletMinicompact36AM8</v>
          </cell>
        </row>
        <row r="772">
          <cell r="E772">
            <v>3537</v>
          </cell>
          <cell r="R772" t="str">
            <v>Porsche911 Carrera SMinicompact36AM8</v>
          </cell>
        </row>
        <row r="773">
          <cell r="E773">
            <v>3537</v>
          </cell>
          <cell r="R773" t="str">
            <v>Porsche911 Carrera SMinicompact36M7</v>
          </cell>
        </row>
        <row r="774">
          <cell r="E774">
            <v>3537</v>
          </cell>
          <cell r="R774" t="str">
            <v>Porsche911 Carrera S CabrioletMinicompact36AM8</v>
          </cell>
        </row>
        <row r="775">
          <cell r="E775">
            <v>3537</v>
          </cell>
          <cell r="R775" t="str">
            <v>Porsche911 Carrera S CabrioletMinicompact36M7</v>
          </cell>
        </row>
        <row r="776">
          <cell r="E776">
            <v>3641</v>
          </cell>
          <cell r="R776" t="str">
            <v>Porsche911 Carrera 4SMinicompact36AM8</v>
          </cell>
        </row>
        <row r="777">
          <cell r="E777">
            <v>3641</v>
          </cell>
          <cell r="R777" t="str">
            <v>Porsche911 Carrera 4SMinicompact36M7</v>
          </cell>
        </row>
        <row r="778">
          <cell r="E778">
            <v>3641</v>
          </cell>
          <cell r="R778" t="str">
            <v>Porsche911 Carrera 4S CabrioletMinicompact36AM8</v>
          </cell>
        </row>
        <row r="779">
          <cell r="E779">
            <v>3641</v>
          </cell>
          <cell r="R779" t="str">
            <v>Porsche911 Carrera 4S CabrioletMinicompact36M7</v>
          </cell>
        </row>
        <row r="780">
          <cell r="E780">
            <v>3587</v>
          </cell>
          <cell r="R780" t="str">
            <v>Porsche911 Carrera GTSMinicompact36AM8</v>
          </cell>
        </row>
        <row r="781">
          <cell r="E781">
            <v>3587</v>
          </cell>
          <cell r="R781" t="str">
            <v>Porsche911 Carrera GTSMinicompact36M7</v>
          </cell>
        </row>
        <row r="782">
          <cell r="E782">
            <v>3587</v>
          </cell>
          <cell r="R782" t="str">
            <v>Porsche911 Carrera GTS CabrioletMinicompact36AM8</v>
          </cell>
        </row>
        <row r="783">
          <cell r="E783">
            <v>3587</v>
          </cell>
          <cell r="R783" t="str">
            <v>Porsche911 Carrera GTS CabrioletMinicompact36M7</v>
          </cell>
        </row>
        <row r="784">
          <cell r="E784">
            <v>3691</v>
          </cell>
          <cell r="R784" t="str">
            <v>Porsche911 Carrera 4 GTSMinicompact36AM8</v>
          </cell>
        </row>
        <row r="785">
          <cell r="E785">
            <v>3691</v>
          </cell>
          <cell r="R785" t="str">
            <v>Porsche911 Carrera 4 GTSMinicompact36M7</v>
          </cell>
        </row>
        <row r="786">
          <cell r="E786">
            <v>3691</v>
          </cell>
          <cell r="R786" t="str">
            <v>Porsche911 Carrera 4 GTS CabrioletMinicompact36AM8</v>
          </cell>
        </row>
        <row r="787">
          <cell r="E787">
            <v>3691</v>
          </cell>
          <cell r="R787" t="str">
            <v>Porsche911 Carrera 4 GTS CabrioletMinicompact36M7</v>
          </cell>
        </row>
        <row r="788">
          <cell r="E788">
            <v>3164</v>
          </cell>
          <cell r="R788" t="str">
            <v>Porsche911 GT3Minicompact46AM7</v>
          </cell>
        </row>
        <row r="789">
          <cell r="E789">
            <v>3164</v>
          </cell>
          <cell r="R789" t="str">
            <v>Porsche911 GT3Minicompact46M6</v>
          </cell>
        </row>
        <row r="790">
          <cell r="E790">
            <v>3126</v>
          </cell>
          <cell r="R790" t="str">
            <v>Porsche911 GT3 TouringMinicompact46AM7</v>
          </cell>
        </row>
        <row r="791">
          <cell r="E791">
            <v>3126</v>
          </cell>
          <cell r="R791" t="str">
            <v>Porsche911 GT3 TouringMinicompact46M6</v>
          </cell>
        </row>
        <row r="792">
          <cell r="E792">
            <v>3658</v>
          </cell>
          <cell r="R792" t="str">
            <v>Porsche911 Targa 4Minicompact36AM8</v>
          </cell>
        </row>
        <row r="793">
          <cell r="E793">
            <v>3687</v>
          </cell>
          <cell r="R793" t="str">
            <v>Porsche911 Targa 4SMinicompact36AM8</v>
          </cell>
        </row>
        <row r="794">
          <cell r="E794">
            <v>3687</v>
          </cell>
          <cell r="R794" t="str">
            <v>Porsche911 Targa 4SMinicompact36M7</v>
          </cell>
        </row>
        <row r="795">
          <cell r="E795">
            <v>3737</v>
          </cell>
          <cell r="R795" t="str">
            <v>Porsche911 Targa 4 GTSMinicompact36AM8</v>
          </cell>
        </row>
        <row r="796">
          <cell r="E796">
            <v>3737</v>
          </cell>
          <cell r="R796" t="str">
            <v>Porsche911 Targa 4 GTSMinicompact36M7</v>
          </cell>
        </row>
        <row r="797">
          <cell r="E797">
            <v>3790</v>
          </cell>
          <cell r="R797" t="str">
            <v>Porsche911 TurboMinicompact3.76AM8</v>
          </cell>
        </row>
        <row r="798">
          <cell r="E798">
            <v>3790</v>
          </cell>
          <cell r="R798" t="str">
            <v>Porsche911 Turbo CabrioletMinicompact3.76AM8</v>
          </cell>
        </row>
        <row r="799">
          <cell r="E799">
            <v>3790</v>
          </cell>
          <cell r="R799" t="str">
            <v>Porsche911 Turbo SMinicompact3.76AM8</v>
          </cell>
        </row>
        <row r="800">
          <cell r="E800">
            <v>3790</v>
          </cell>
          <cell r="R800" t="str">
            <v>Porsche911 Turbo S CabrioletMinicompact3.76AM8</v>
          </cell>
        </row>
        <row r="801">
          <cell r="E801">
            <v>4582</v>
          </cell>
          <cell r="R801" t="str">
            <v>PorscheCayenneSUV: Standard36AS8</v>
          </cell>
        </row>
        <row r="802">
          <cell r="E802">
            <v>4663</v>
          </cell>
          <cell r="R802" t="str">
            <v>PorscheCayenne CoupeSUV: Standard36AS8</v>
          </cell>
        </row>
        <row r="803">
          <cell r="E803">
            <v>4453</v>
          </cell>
          <cell r="R803" t="str">
            <v>PorscheCayenne SSUV: Standard2.96AS8</v>
          </cell>
        </row>
        <row r="804">
          <cell r="E804">
            <v>4725</v>
          </cell>
          <cell r="R804" t="str">
            <v>PorscheCayenne S CoupeSUV: Standard2.96AS8</v>
          </cell>
        </row>
        <row r="805">
          <cell r="E805">
            <v>4728</v>
          </cell>
          <cell r="R805" t="str">
            <v>PorscheCayenne GTSSUV: Standard48AS8</v>
          </cell>
        </row>
        <row r="806">
          <cell r="E806">
            <v>4932</v>
          </cell>
          <cell r="R806" t="str">
            <v>PorscheCayenne GTS CoupeSUV: Standard48AS8</v>
          </cell>
        </row>
        <row r="807">
          <cell r="E807">
            <v>4795</v>
          </cell>
          <cell r="R807" t="str">
            <v>PorscheCayenne TurboSUV: Standard48AS8</v>
          </cell>
        </row>
        <row r="808">
          <cell r="E808">
            <v>4850</v>
          </cell>
          <cell r="R808" t="str">
            <v>PorscheCayenne Turbo CoupeSUV: Standard48AS8</v>
          </cell>
        </row>
        <row r="809">
          <cell r="E809">
            <v>5000</v>
          </cell>
          <cell r="R809" t="str">
            <v>PorscheCayenne Turbo GTSUV: Standard48AS8</v>
          </cell>
        </row>
        <row r="810">
          <cell r="E810">
            <v>4151</v>
          </cell>
          <cell r="R810" t="str">
            <v>PorscheMacanSUV: Small24AM7</v>
          </cell>
        </row>
        <row r="811">
          <cell r="E811">
            <v>4254</v>
          </cell>
          <cell r="R811" t="str">
            <v>PorscheMacan SSUV: Small2.96AM7</v>
          </cell>
        </row>
        <row r="812">
          <cell r="E812">
            <v>4321</v>
          </cell>
          <cell r="R812" t="str">
            <v>PorscheMacan GTSSUV: Small2.96AM7</v>
          </cell>
        </row>
        <row r="813">
          <cell r="E813">
            <v>4188</v>
          </cell>
          <cell r="R813" t="str">
            <v>PorschePanameraFull-size2.96AM8</v>
          </cell>
        </row>
        <row r="814">
          <cell r="E814">
            <v>4301</v>
          </cell>
          <cell r="R814" t="str">
            <v>PorschePanamera 4Full-size2.96AM8</v>
          </cell>
        </row>
        <row r="815">
          <cell r="E815">
            <v>4453</v>
          </cell>
          <cell r="R815" t="str">
            <v>PorschePanamera 4 ExecutiveFull-size2.96AM8</v>
          </cell>
        </row>
        <row r="816">
          <cell r="E816">
            <v>4403</v>
          </cell>
          <cell r="R816" t="str">
            <v>PorschePanamera 4 STFull-size2.96AM8</v>
          </cell>
        </row>
        <row r="817">
          <cell r="E817">
            <v>4336</v>
          </cell>
          <cell r="R817" t="str">
            <v>PorschePanamera 4SFull-size2.96AM8</v>
          </cell>
        </row>
        <row r="818">
          <cell r="E818">
            <v>4453</v>
          </cell>
          <cell r="R818" t="str">
            <v>PorschePanamera 4S ExecutiveFull-size2.96AM8</v>
          </cell>
        </row>
        <row r="819">
          <cell r="E819">
            <v>4336</v>
          </cell>
          <cell r="R819" t="str">
            <v>PorschePanamera 4S STFull-size2.96AM8</v>
          </cell>
        </row>
        <row r="820">
          <cell r="E820">
            <v>4561</v>
          </cell>
          <cell r="R820" t="str">
            <v>PorschePanamera GTSFull-size48AM8</v>
          </cell>
        </row>
        <row r="821">
          <cell r="E821">
            <v>4561</v>
          </cell>
          <cell r="R821" t="str">
            <v>PorschePanamera GTS STFull-size48AM8</v>
          </cell>
        </row>
        <row r="822">
          <cell r="E822">
            <v>4585</v>
          </cell>
          <cell r="R822" t="str">
            <v>PorschePanamera Turbo SFull-size48AM8</v>
          </cell>
        </row>
        <row r="823">
          <cell r="E823">
            <v>4839</v>
          </cell>
          <cell r="R823" t="str">
            <v>PorschePanamera Turbo S ExecutiveFull-size48AM8</v>
          </cell>
        </row>
        <row r="824">
          <cell r="E824">
            <v>4839</v>
          </cell>
          <cell r="R824" t="str">
            <v>PorschePanamera Turbo S STFull-size48AM8</v>
          </cell>
        </row>
        <row r="825">
          <cell r="E825">
            <v>6990</v>
          </cell>
          <cell r="R825" t="str">
            <v>Ram1500 EcoDieselPickup truck: Standard36A8</v>
          </cell>
        </row>
        <row r="826">
          <cell r="E826">
            <v>4785</v>
          </cell>
          <cell r="R826" t="str">
            <v>Ram1500 HFE EcoDieselPickup truck: Standard36A8</v>
          </cell>
        </row>
        <row r="827">
          <cell r="E827">
            <v>6100</v>
          </cell>
          <cell r="R827" t="str">
            <v>Ram1500 eTorquePickup truck: Standard3.66A8</v>
          </cell>
        </row>
        <row r="828">
          <cell r="E828">
            <v>4785</v>
          </cell>
          <cell r="R828" t="str">
            <v>Ram1500 HFE eTorquePickup truck: Standard3.66A8</v>
          </cell>
        </row>
        <row r="829">
          <cell r="E829">
            <v>5345</v>
          </cell>
          <cell r="R829" t="str">
            <v>Ram1500Pickup truck: Standard5.78A8</v>
          </cell>
        </row>
        <row r="830">
          <cell r="E830">
            <v>5353</v>
          </cell>
          <cell r="R830" t="str">
            <v>Ram1500 eTorquePickup truck: Standard5.78A8</v>
          </cell>
        </row>
        <row r="831">
          <cell r="E831">
            <v>5476</v>
          </cell>
          <cell r="R831" t="str">
            <v>Ram1500 4X4 EcoDieselPickup truck: Standard36A8</v>
          </cell>
        </row>
        <row r="832">
          <cell r="E832">
            <v>5353</v>
          </cell>
          <cell r="R832" t="str">
            <v>Ram1500 4X4 eTorquePickup truck: Standard3.66A8</v>
          </cell>
        </row>
        <row r="833">
          <cell r="E833">
            <v>5345</v>
          </cell>
          <cell r="R833" t="str">
            <v>Ram1500 4X4Pickup truck: Standard5.78A8</v>
          </cell>
        </row>
        <row r="834">
          <cell r="E834">
            <v>5497</v>
          </cell>
          <cell r="R834" t="str">
            <v>Ram1500 4X4 eTorquePickup truck: Standard5.78A8</v>
          </cell>
        </row>
        <row r="835">
          <cell r="E835">
            <v>8100</v>
          </cell>
          <cell r="R835" t="str">
            <v>Ram1500 4X4 TRXPickup truck: Standard6.28A8</v>
          </cell>
        </row>
        <row r="836">
          <cell r="E836">
            <v>4517</v>
          </cell>
          <cell r="R836" t="str">
            <v>Ram1500 ClassicPickup truck: Standard3.66A8</v>
          </cell>
        </row>
        <row r="837">
          <cell r="E837">
            <v>5194</v>
          </cell>
          <cell r="R837" t="str">
            <v>Ram1500 ClassicPickup truck: Standard5.78A8</v>
          </cell>
        </row>
        <row r="838">
          <cell r="E838">
            <v>5098</v>
          </cell>
          <cell r="R838" t="str">
            <v>Ram1500 Classic 4X4Pickup truck: Standard3.66A8</v>
          </cell>
        </row>
        <row r="839">
          <cell r="E839">
            <v>5371</v>
          </cell>
          <cell r="R839" t="str">
            <v>Ram1500 Classic 4X4Pickup truck: Standard5.78A8</v>
          </cell>
        </row>
        <row r="840">
          <cell r="E840">
            <v>3635</v>
          </cell>
          <cell r="R840" t="str">
            <v>RamProMaster CitySpecial purpose vehicle2.44A9</v>
          </cell>
        </row>
        <row r="841">
          <cell r="E841">
            <v>6069</v>
          </cell>
          <cell r="R841" t="str">
            <v>Rolls-RoyceCullinanStation wagon: Mid-size6.712AS8</v>
          </cell>
        </row>
        <row r="842">
          <cell r="E842">
            <v>6171</v>
          </cell>
          <cell r="R842" t="str">
            <v>Rolls-RoyceCullinan Black BadgeStation wagon: Mid-size6.712AS8</v>
          </cell>
        </row>
        <row r="843">
          <cell r="E843">
            <v>5445</v>
          </cell>
          <cell r="R843" t="str">
            <v>Rolls-RoyceGhostFull-size6.712AS8</v>
          </cell>
        </row>
        <row r="844">
          <cell r="E844">
            <v>5445</v>
          </cell>
          <cell r="R844" t="str">
            <v>Rolls-RoyceGhost Black BadgeFull-size6.712AS8</v>
          </cell>
        </row>
        <row r="845">
          <cell r="E845">
            <v>5445</v>
          </cell>
          <cell r="R845" t="str">
            <v>Rolls-RoyceGhost EWBFull-size6.712AS8</v>
          </cell>
        </row>
        <row r="846">
          <cell r="E846">
            <v>5754</v>
          </cell>
          <cell r="R846" t="str">
            <v>Rolls-RoycePhantomFull-size6.712AS8</v>
          </cell>
        </row>
        <row r="847">
          <cell r="E847">
            <v>6061</v>
          </cell>
          <cell r="R847" t="str">
            <v>Rolls-RoycePhantom EWBFull-size6.712AS8</v>
          </cell>
        </row>
        <row r="848">
          <cell r="E848">
            <v>4603</v>
          </cell>
          <cell r="R848" t="str">
            <v>SubaruAscent AWDSUV: Standard2.44AV8</v>
          </cell>
        </row>
        <row r="849">
          <cell r="E849">
            <v>2881</v>
          </cell>
          <cell r="R849" t="str">
            <v>SubaruBRZMinicompact2.44AS6</v>
          </cell>
        </row>
        <row r="850">
          <cell r="E850">
            <v>2835</v>
          </cell>
          <cell r="R850" t="str">
            <v>SubaruBRZMinicompact2.44M6</v>
          </cell>
        </row>
        <row r="851">
          <cell r="E851">
            <v>3188</v>
          </cell>
          <cell r="R851" t="str">
            <v>SubaruCrosstrek AWDSUV: Small24AV8</v>
          </cell>
        </row>
        <row r="852">
          <cell r="E852">
            <v>3117</v>
          </cell>
          <cell r="R852" t="str">
            <v>SubaruCrosstrek AWDSUV: Small24M6</v>
          </cell>
        </row>
        <row r="853">
          <cell r="E853">
            <v>3265</v>
          </cell>
          <cell r="R853" t="str">
            <v>SubaruCrosstrek AWDSUV: Small2.54AV8</v>
          </cell>
        </row>
        <row r="854">
          <cell r="E854">
            <v>3528</v>
          </cell>
          <cell r="R854" t="str">
            <v>SubaruForester AWDSUV: Small2.54AV7</v>
          </cell>
        </row>
        <row r="855">
          <cell r="E855">
            <v>3620</v>
          </cell>
          <cell r="R855" t="str">
            <v>SubaruForester Wilderness AWDSUV: Small2.54AV8</v>
          </cell>
        </row>
        <row r="856">
          <cell r="E856">
            <v>3047</v>
          </cell>
          <cell r="R856" t="str">
            <v>SubaruImpreza 4-Door AWDMid-size24AV7</v>
          </cell>
        </row>
        <row r="857">
          <cell r="E857">
            <v>2976</v>
          </cell>
          <cell r="R857" t="str">
            <v>SubaruImpreza 4-Door AWDMid-size24M5</v>
          </cell>
        </row>
        <row r="858">
          <cell r="E858">
            <v>3058</v>
          </cell>
          <cell r="R858" t="str">
            <v>SubaruImpreza 5-Door AWDStation wagon: Small24AV7</v>
          </cell>
        </row>
        <row r="859">
          <cell r="E859">
            <v>2989</v>
          </cell>
          <cell r="R859" t="str">
            <v>SubaruImpreza 5-Door AWDStation wagon: Small24M5</v>
          </cell>
        </row>
        <row r="860">
          <cell r="E860">
            <v>3779</v>
          </cell>
          <cell r="R860" t="str">
            <v>SubaruLegacy AWDFull-size2.44AV8</v>
          </cell>
        </row>
        <row r="861">
          <cell r="E861">
            <v>3505</v>
          </cell>
          <cell r="R861" t="str">
            <v>SubaruLegacy AWDFull-size2.54AV8</v>
          </cell>
        </row>
        <row r="862">
          <cell r="E862">
            <v>3500</v>
          </cell>
          <cell r="R862" t="str">
            <v>SubaruOutback AWDSUV: Small2.44AV8</v>
          </cell>
        </row>
        <row r="863">
          <cell r="E863">
            <v>3657</v>
          </cell>
          <cell r="R863" t="str">
            <v>SubaruOutback AWDSUV: Small2.54AV8</v>
          </cell>
        </row>
        <row r="864">
          <cell r="E864">
            <v>3500</v>
          </cell>
          <cell r="R864" t="str">
            <v>SubaruOutback Wilderness AWDSUV: Small2.44AV8</v>
          </cell>
        </row>
        <row r="865">
          <cell r="E865">
            <v>3431</v>
          </cell>
          <cell r="R865" t="str">
            <v>SubaruWRX AWDMid-size2.44AV8</v>
          </cell>
        </row>
        <row r="866">
          <cell r="E866">
            <v>3297</v>
          </cell>
          <cell r="R866" t="str">
            <v>SubaruWRX AWDMid-size2.44M6</v>
          </cell>
        </row>
        <row r="867">
          <cell r="E867">
            <v>4750</v>
          </cell>
          <cell r="R867" t="str">
            <v>Toyota4Runner 4WDSUV: Standard46AS5</v>
          </cell>
        </row>
        <row r="868">
          <cell r="E868">
            <v>4675</v>
          </cell>
          <cell r="R868" t="str">
            <v>Toyota4Runner 4WD (Part-Time 4WD) SUV: Standard46AS5</v>
          </cell>
        </row>
        <row r="869">
          <cell r="E869">
            <v>3300</v>
          </cell>
          <cell r="R869" t="str">
            <v>ToyotaC-HRCompact24AS7</v>
          </cell>
        </row>
        <row r="870">
          <cell r="E870">
            <v>3310</v>
          </cell>
          <cell r="R870" t="str">
            <v>ToyotaCamry LE/SEMid-size2.54AS8</v>
          </cell>
        </row>
        <row r="871">
          <cell r="E871">
            <v>3425</v>
          </cell>
          <cell r="R871" t="str">
            <v>ToyotaCamry XSEMid-size2.54AS8</v>
          </cell>
        </row>
        <row r="872">
          <cell r="E872">
            <v>3585</v>
          </cell>
          <cell r="R872" t="str">
            <v>ToyotaCamry XSE V6Mid-size3.56AS8</v>
          </cell>
        </row>
        <row r="873">
          <cell r="E873">
            <v>3575</v>
          </cell>
          <cell r="R873" t="str">
            <v>ToyotaCamry TRDMid-size3.56AS8</v>
          </cell>
        </row>
        <row r="874">
          <cell r="E874">
            <v>3745</v>
          </cell>
          <cell r="R874" t="str">
            <v>ToyotaCamry AWD SEMid-size2.54AS8</v>
          </cell>
        </row>
        <row r="875">
          <cell r="E875">
            <v>3580</v>
          </cell>
          <cell r="R875" t="str">
            <v>ToyotaCamry AWD XSEMid-size2.54AS8</v>
          </cell>
        </row>
        <row r="876">
          <cell r="E876">
            <v>3480</v>
          </cell>
          <cell r="R876" t="str">
            <v>ToyotaCamry Hybrid LEMid-size2.54AV</v>
          </cell>
        </row>
        <row r="877">
          <cell r="E877">
            <v>3535</v>
          </cell>
          <cell r="R877" t="str">
            <v>ToyotaCamry Hybrid SE/XLE/XSEMid-size2.54AV</v>
          </cell>
        </row>
        <row r="878">
          <cell r="E878">
            <v>3060</v>
          </cell>
          <cell r="R878" t="str">
            <v>ToyotaCorollaCompact1.84AV</v>
          </cell>
        </row>
        <row r="879">
          <cell r="E879">
            <v>3045</v>
          </cell>
          <cell r="R879" t="str">
            <v>ToyotaCorolla XLECompact1.84AV</v>
          </cell>
        </row>
        <row r="880">
          <cell r="E880">
            <v>3060</v>
          </cell>
          <cell r="R880" t="str">
            <v>ToyotaCorollaCompact1.84M6</v>
          </cell>
        </row>
        <row r="881">
          <cell r="E881">
            <v>3110</v>
          </cell>
          <cell r="R881" t="str">
            <v>ToyotaCorollaCompact24AV10</v>
          </cell>
        </row>
        <row r="882">
          <cell r="E882">
            <v>3060</v>
          </cell>
          <cell r="R882" t="str">
            <v>ToyotaCorolla XSECompact24AV10</v>
          </cell>
        </row>
        <row r="883">
          <cell r="E883">
            <v>3055</v>
          </cell>
          <cell r="R883" t="str">
            <v>ToyotaCorollaCompact24M6</v>
          </cell>
        </row>
        <row r="884">
          <cell r="E884">
            <v>3110</v>
          </cell>
          <cell r="R884" t="str">
            <v>ToyotaCorolla Apex EditionCompact24AV10</v>
          </cell>
        </row>
        <row r="885">
          <cell r="E885">
            <v>3060</v>
          </cell>
          <cell r="R885" t="str">
            <v>ToyotaCorolla HatchbackCompact24AV10</v>
          </cell>
        </row>
        <row r="886">
          <cell r="E886">
            <v>3060</v>
          </cell>
          <cell r="R886" t="str">
            <v>ToyotaCorolla HatchbackCompact24M6</v>
          </cell>
        </row>
        <row r="887">
          <cell r="E887">
            <v>2850</v>
          </cell>
          <cell r="R887" t="str">
            <v>ToyotaCorolla HybridCompact1.84AV</v>
          </cell>
        </row>
        <row r="888">
          <cell r="E888">
            <v>1170</v>
          </cell>
          <cell r="R888" t="str">
            <v>ToyotaCorolla CrossSUV: Small24AV10</v>
          </cell>
        </row>
        <row r="889">
          <cell r="E889">
            <v>1170</v>
          </cell>
          <cell r="R889" t="str">
            <v>ToyotaCorolla Cross AWDSUV: Small24AV10</v>
          </cell>
        </row>
        <row r="890">
          <cell r="E890">
            <v>2800</v>
          </cell>
          <cell r="R890" t="str">
            <v>ToyotaGR 86Minicompact2.44AS6</v>
          </cell>
        </row>
        <row r="891">
          <cell r="E891">
            <v>2800</v>
          </cell>
          <cell r="R891" t="str">
            <v>ToyotaGR 86Minicompact2.44M6</v>
          </cell>
        </row>
        <row r="892">
          <cell r="E892">
            <v>3181</v>
          </cell>
          <cell r="R892" t="str">
            <v>ToyotaGR Supra 2.0Two-seater24AS8</v>
          </cell>
        </row>
        <row r="893">
          <cell r="E893">
            <v>3400</v>
          </cell>
          <cell r="R893" t="str">
            <v>ToyotaGR Supra 3.0Two-seater36AS8</v>
          </cell>
        </row>
        <row r="894">
          <cell r="E894">
            <v>4450</v>
          </cell>
          <cell r="R894" t="str">
            <v>ToyotaHighlander AWDSUV: Small3.56AS8</v>
          </cell>
        </row>
        <row r="895">
          <cell r="E895">
            <v>1565</v>
          </cell>
          <cell r="R895" t="str">
            <v>ToyotaHighlander Hybrid AWDSUV: Standard2.54AV</v>
          </cell>
        </row>
        <row r="896">
          <cell r="E896">
            <v>1570</v>
          </cell>
          <cell r="R896" t="str">
            <v>ToyotaHighlander Hybrid AWD Limited/PlatinumSUV: Standard2.54AV</v>
          </cell>
        </row>
        <row r="897">
          <cell r="E897">
            <v>3010</v>
          </cell>
          <cell r="R897" t="str">
            <v>ToyotaPriusMid-size1.84AV</v>
          </cell>
        </row>
        <row r="898">
          <cell r="E898">
            <v>3220</v>
          </cell>
          <cell r="R898" t="str">
            <v>ToyotaPrius AWDMid-size1.84AV</v>
          </cell>
        </row>
        <row r="899">
          <cell r="E899">
            <v>3370</v>
          </cell>
          <cell r="R899" t="str">
            <v>ToyotaAMG GLC 43 4MATIC CoupeSUV: Small2.54AS8</v>
          </cell>
        </row>
        <row r="900">
          <cell r="E900">
            <v>3560</v>
          </cell>
          <cell r="R900" t="str">
            <v>ToyotaRAV4 (Stop/Start)SUV: Small2.54AS8</v>
          </cell>
        </row>
        <row r="901">
          <cell r="E901">
            <v>3655</v>
          </cell>
          <cell r="R901" t="str">
            <v>ToyotaRAV4 AWDSUV: Small2.54AS8</v>
          </cell>
        </row>
        <row r="902">
          <cell r="E902">
            <v>3450</v>
          </cell>
          <cell r="R902" t="str">
            <v>ToyotaRAV4 AWD (Stop/Start)SUV: Small2.54AS8</v>
          </cell>
        </row>
        <row r="903">
          <cell r="E903">
            <v>3490</v>
          </cell>
          <cell r="R903" t="str">
            <v>ToyotaRAV4 AWD LESUV: Small2.54AS8</v>
          </cell>
        </row>
        <row r="904">
          <cell r="E904">
            <v>3615</v>
          </cell>
          <cell r="R904" t="str">
            <v>ToyotaRAV4 AWD TRD Off-RoadSUV: Small2.54AS8</v>
          </cell>
        </row>
        <row r="905">
          <cell r="E905">
            <v>4920</v>
          </cell>
          <cell r="R905" t="str">
            <v>ToyotaRAV4 Hybrid AWDSUV: Small2.54AV</v>
          </cell>
        </row>
        <row r="906">
          <cell r="E906">
            <v>6000</v>
          </cell>
          <cell r="R906" t="str">
            <v>ToyotaSequoia 4WDSUV: Standard5.78AS6</v>
          </cell>
        </row>
        <row r="907">
          <cell r="E907">
            <v>4610</v>
          </cell>
          <cell r="R907" t="str">
            <v>ToyotaSiennaMinivan2.54AV</v>
          </cell>
        </row>
        <row r="908">
          <cell r="E908">
            <v>4675</v>
          </cell>
          <cell r="R908" t="str">
            <v>ToyotaSienna AWDMinivan2.54AV</v>
          </cell>
        </row>
        <row r="909">
          <cell r="E909">
            <v>4255</v>
          </cell>
          <cell r="R909" t="str">
            <v>ToyotaTacoma 4WDPickup truck: Small3.56AS6</v>
          </cell>
        </row>
        <row r="910">
          <cell r="E910">
            <v>4340</v>
          </cell>
          <cell r="R910" t="str">
            <v>ToyotaTacoma 4WDPickup truck: Small3.56M6</v>
          </cell>
        </row>
        <row r="911">
          <cell r="E911">
            <v>5600</v>
          </cell>
          <cell r="R911" t="str">
            <v>ToyotaTacoma 4WD D-Cab TRD Off-Road/PROPickup truck: Small3.56M6</v>
          </cell>
        </row>
        <row r="912">
          <cell r="E912">
            <v>5095</v>
          </cell>
          <cell r="R912" t="str">
            <v>ToyotaTundraPickup truck: Standard3.46AS10</v>
          </cell>
        </row>
        <row r="913">
          <cell r="E913">
            <v>5380</v>
          </cell>
          <cell r="R913" t="str">
            <v>ToyotaTundra 4WDPickup truck: Standard3.46AS10</v>
          </cell>
        </row>
        <row r="914">
          <cell r="E914">
            <v>5390</v>
          </cell>
          <cell r="R914" t="str">
            <v>ToyotaTundra 4WD TRDPickup truck: Standard3.46AS10</v>
          </cell>
        </row>
        <row r="915">
          <cell r="E915">
            <v>5710</v>
          </cell>
          <cell r="R915" t="str">
            <v>ToyotaTundra Hybrid 4WDPickup truck: Standard3.46AS10</v>
          </cell>
        </row>
        <row r="916">
          <cell r="E916">
            <v>5700</v>
          </cell>
          <cell r="R916" t="str">
            <v>ToyotaTundra Hybrid 4WD TRD PROPickup truck: Standard3.46AS10</v>
          </cell>
        </row>
        <row r="917">
          <cell r="E917">
            <v>3891</v>
          </cell>
          <cell r="R917" t="str">
            <v>ToyotaVenza AWDSUV: Small2.54AV</v>
          </cell>
        </row>
        <row r="918">
          <cell r="E918">
            <v>4451</v>
          </cell>
          <cell r="R918" t="str">
            <v>VolkswagenAtlas 4MOTIONSUV: Small24AS8</v>
          </cell>
        </row>
        <row r="919">
          <cell r="E919">
            <v>4605</v>
          </cell>
          <cell r="R919" t="str">
            <v>VolkswagenAtlas 4MOTIONSUV: Small3.66AS8</v>
          </cell>
        </row>
        <row r="920">
          <cell r="E920">
            <v>4308</v>
          </cell>
          <cell r="R920" t="str">
            <v>VolkswagenAtlas Cross Sport 4MOTIONSUV: Small24AS8</v>
          </cell>
        </row>
        <row r="921">
          <cell r="E921">
            <v>4464</v>
          </cell>
          <cell r="R921" t="str">
            <v>VolkswagenAtlas Cross Sport 4MOTIONSUV: Small3.66AS8</v>
          </cell>
        </row>
        <row r="922">
          <cell r="E922">
            <v>3190</v>
          </cell>
          <cell r="R922" t="str">
            <v>VolkswagenGolf GTIMid-size24AM7</v>
          </cell>
        </row>
        <row r="923">
          <cell r="E923">
            <v>3113</v>
          </cell>
          <cell r="R923" t="str">
            <v>VolkswagenGolf GTIMid-size24M6</v>
          </cell>
        </row>
        <row r="924">
          <cell r="E924">
            <v>3481</v>
          </cell>
          <cell r="R924" t="str">
            <v>VolkswagenGolf RMid-size24AM7</v>
          </cell>
        </row>
        <row r="925">
          <cell r="E925">
            <v>3417</v>
          </cell>
          <cell r="R925" t="str">
            <v>VolkswagenGolf RMid-size24M6</v>
          </cell>
        </row>
        <row r="926">
          <cell r="E926">
            <v>2989</v>
          </cell>
          <cell r="R926" t="str">
            <v>VolkswagenJettaCompact1.54AS8</v>
          </cell>
        </row>
        <row r="927">
          <cell r="E927">
            <v>3060</v>
          </cell>
          <cell r="R927" t="str">
            <v>VolkswagenJetta SE/SELCompact1.54AS8</v>
          </cell>
        </row>
        <row r="928">
          <cell r="E928">
            <v>2915</v>
          </cell>
          <cell r="R928" t="str">
            <v>VolkswagenJettaCompact1.54M6</v>
          </cell>
        </row>
        <row r="929">
          <cell r="E929">
            <v>3355</v>
          </cell>
          <cell r="R929" t="str">
            <v>VolkswagenJetta GLICompact24AM7</v>
          </cell>
        </row>
        <row r="930">
          <cell r="E930">
            <v>3272</v>
          </cell>
          <cell r="R930" t="str">
            <v>VolkswagenJetta GLICompact24M6</v>
          </cell>
        </row>
        <row r="931">
          <cell r="E931">
            <v>3369</v>
          </cell>
          <cell r="R931" t="str">
            <v>VolkswagenPassatMid-size24AS6</v>
          </cell>
        </row>
        <row r="932">
          <cell r="E932">
            <v>3175</v>
          </cell>
          <cell r="R932" t="str">
            <v>VolkswagenTaosSUV: Small1.54A8</v>
          </cell>
        </row>
        <row r="933">
          <cell r="E933">
            <v>3430</v>
          </cell>
          <cell r="R933" t="str">
            <v>VolkswagenTaos 4MOTIONSUV: Small1.54A7</v>
          </cell>
        </row>
        <row r="934">
          <cell r="E934">
            <v>3856</v>
          </cell>
          <cell r="R934" t="str">
            <v>VolkswagenTiguan 4MOTIONSUV: Small24AS8</v>
          </cell>
        </row>
        <row r="935">
          <cell r="E935">
            <v>3856</v>
          </cell>
          <cell r="R935" t="str">
            <v>VolkswagenTiguan R-Line 4MOTIONSUV: Small24AS8</v>
          </cell>
        </row>
        <row r="936">
          <cell r="E936">
            <v>3784</v>
          </cell>
          <cell r="R936" t="str">
            <v>VolvoS60 B5Compact24AS8</v>
          </cell>
        </row>
        <row r="937">
          <cell r="E937">
            <v>4013</v>
          </cell>
          <cell r="R937" t="str">
            <v>VolvoS60 B5 AWDCompact24AS8</v>
          </cell>
        </row>
        <row r="938">
          <cell r="E938">
            <v>4232</v>
          </cell>
          <cell r="R938" t="str">
            <v>VolvoS90 B6 AWDMid-size24AS8</v>
          </cell>
        </row>
        <row r="939">
          <cell r="E939">
            <v>4202</v>
          </cell>
          <cell r="R939" t="str">
            <v>VolvoV60 T6 AWDStation wagon: Small24AS8</v>
          </cell>
        </row>
        <row r="940">
          <cell r="E940">
            <v>3999</v>
          </cell>
          <cell r="R940" t="str">
            <v>VolvoV60 CC T5 AWDStation wagon: Small24AS8</v>
          </cell>
        </row>
        <row r="941">
          <cell r="E941">
            <v>4271</v>
          </cell>
          <cell r="R941" t="str">
            <v>VolvoV90 CC B6 AWDStation wagon: Mid-size24AS8</v>
          </cell>
        </row>
        <row r="942">
          <cell r="E942">
            <v>3627</v>
          </cell>
          <cell r="R942" t="str">
            <v>VolvoXC40 T4 AWDSUV: Small24AS8</v>
          </cell>
        </row>
        <row r="943">
          <cell r="E943">
            <v>3753</v>
          </cell>
          <cell r="R943" t="str">
            <v>VolvoXC40 T5 AWDSUV: Small24AS8</v>
          </cell>
        </row>
        <row r="944">
          <cell r="E944">
            <v>4008</v>
          </cell>
          <cell r="R944" t="str">
            <v>VolvoXC60 B5 AWDSUV: Small24AS8</v>
          </cell>
        </row>
        <row r="945">
          <cell r="E945">
            <v>4222</v>
          </cell>
          <cell r="R945" t="str">
            <v>VolvoXC60 B6 AWDSUV: Small24AS8</v>
          </cell>
        </row>
        <row r="946">
          <cell r="E946">
            <v>4497</v>
          </cell>
          <cell r="R946" t="str">
            <v>VolvoXC90 T5 AWDSUV: Standard24AS8</v>
          </cell>
        </row>
        <row r="947">
          <cell r="E947">
            <v>4522</v>
          </cell>
          <cell r="R947" t="str">
            <v>VolvoXC90 T6 AWDSUV: Standard24AS8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B1" workbookViewId="0">
      <selection activeCell="J1" sqref="J1:J947"/>
    </sheetView>
  </sheetViews>
  <sheetFormatPr defaultColWidth="11.25" defaultRowHeight="15" customHeight="1"/>
  <cols>
    <col min="1" max="1" width="6.75" customWidth="1"/>
    <col min="2" max="2" width="8.75" customWidth="1"/>
    <col min="3" max="3" width="11.6640625" customWidth="1"/>
    <col min="4" max="4" width="13.33203125" customWidth="1"/>
    <col min="5" max="5" width="8.58203125" customWidth="1"/>
    <col min="6" max="6" width="5.58203125" customWidth="1"/>
    <col min="7" max="7" width="7.58203125" customWidth="1"/>
    <col min="8" max="16" width="5.25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801</v>
      </c>
      <c r="I1" t="s">
        <v>802</v>
      </c>
      <c r="J1" s="1" t="s">
        <v>803</v>
      </c>
    </row>
    <row r="2" spans="1:10" ht="16.5" customHeight="1">
      <c r="A2" s="1">
        <v>2022</v>
      </c>
      <c r="B2" s="1" t="s">
        <v>8</v>
      </c>
      <c r="C2" s="1" t="s">
        <v>9</v>
      </c>
      <c r="D2" s="1" t="s">
        <v>10</v>
      </c>
      <c r="E2" s="1">
        <v>5.2</v>
      </c>
      <c r="F2" s="1">
        <v>10</v>
      </c>
      <c r="G2" s="1" t="s">
        <v>11</v>
      </c>
      <c r="H2">
        <f>_xlfn.XLOOKUP(I2,[1]工作表1!$R$2:$R$947,[1]工作表1!$E$2:$E$947,"error")</f>
        <v>3419</v>
      </c>
      <c r="I2" s="4" t="str">
        <f t="shared" ref="I2:I65" si="0">B2&amp;C2&amp;D2&amp;E2&amp;F2&amp;G2</f>
        <v>LamborghiniHuracan evo CoupeTwo-seater5.210AM7</v>
      </c>
      <c r="J2" s="1">
        <v>371</v>
      </c>
    </row>
    <row r="3" spans="1:10" ht="16.5" customHeight="1">
      <c r="A3" s="1">
        <v>2022</v>
      </c>
      <c r="B3" s="1" t="s">
        <v>13</v>
      </c>
      <c r="C3" s="1" t="s">
        <v>14</v>
      </c>
      <c r="D3" s="1" t="s">
        <v>10</v>
      </c>
      <c r="E3" s="1">
        <v>8</v>
      </c>
      <c r="F3" s="1">
        <v>16</v>
      </c>
      <c r="G3" s="1" t="s">
        <v>11</v>
      </c>
      <c r="H3">
        <f>_xlfn.XLOOKUP(I3,[1]工作表1!$R$2:$R$947,[1]工作表1!$E$2:$E$947,"error")</f>
        <v>4587</v>
      </c>
      <c r="I3" s="4" t="str">
        <f t="shared" si="0"/>
        <v>BugattiChiron Super SportTwo-seater816AM7</v>
      </c>
      <c r="J3" s="1">
        <v>608</v>
      </c>
    </row>
    <row r="4" spans="1:10" ht="16.5" customHeight="1">
      <c r="A4" s="1">
        <v>2022</v>
      </c>
      <c r="B4" s="1" t="s">
        <v>13</v>
      </c>
      <c r="C4" s="1" t="s">
        <v>15</v>
      </c>
      <c r="D4" s="1" t="s">
        <v>10</v>
      </c>
      <c r="E4" s="1">
        <v>8</v>
      </c>
      <c r="F4" s="1">
        <v>16</v>
      </c>
      <c r="G4" s="1" t="s">
        <v>11</v>
      </c>
      <c r="H4">
        <f>_xlfn.XLOOKUP(I4,[1]工作表1!$R$2:$R$947,[1]工作表1!$E$2:$E$947,"error")</f>
        <v>4587</v>
      </c>
      <c r="I4" s="4" t="str">
        <f t="shared" si="0"/>
        <v>BugattiChiron Pur SportTwo-seater816AM7</v>
      </c>
      <c r="J4" s="1">
        <v>608</v>
      </c>
    </row>
    <row r="5" spans="1:10" ht="16.5" customHeight="1">
      <c r="A5" s="1">
        <v>2022</v>
      </c>
      <c r="B5" s="1" t="s">
        <v>13</v>
      </c>
      <c r="C5" s="1" t="s">
        <v>16</v>
      </c>
      <c r="D5" s="1" t="s">
        <v>10</v>
      </c>
      <c r="E5" s="1">
        <v>8</v>
      </c>
      <c r="F5" s="1">
        <v>16</v>
      </c>
      <c r="G5" s="1" t="s">
        <v>11</v>
      </c>
      <c r="H5">
        <f>_xlfn.XLOOKUP(I5,[1]工作表1!$R$2:$R$947,[1]工作表1!$E$2:$E$947,"error")</f>
        <v>4587</v>
      </c>
      <c r="I5" s="4" t="str">
        <f t="shared" si="0"/>
        <v>BugattiChironTwo-seater816AM7</v>
      </c>
      <c r="J5" s="1">
        <v>522</v>
      </c>
    </row>
    <row r="6" spans="1:10" ht="16.5" customHeight="1">
      <c r="A6" s="1">
        <v>2022</v>
      </c>
      <c r="B6" s="1" t="s">
        <v>8</v>
      </c>
      <c r="C6" s="1" t="s">
        <v>17</v>
      </c>
      <c r="D6" s="1" t="s">
        <v>10</v>
      </c>
      <c r="E6" s="1">
        <v>6.5</v>
      </c>
      <c r="F6" s="1">
        <v>12</v>
      </c>
      <c r="G6" s="1" t="s">
        <v>11</v>
      </c>
      <c r="H6">
        <f>_xlfn.XLOOKUP(I6,[1]工作表1!$R$2:$R$947,[1]工作表1!$E$2:$E$947,"error")</f>
        <v>3516</v>
      </c>
      <c r="I6" s="4" t="str">
        <f t="shared" si="0"/>
        <v>LamborghiniAventador CountachTwo-seater6.512AM7</v>
      </c>
      <c r="J6" s="1">
        <v>489</v>
      </c>
    </row>
    <row r="7" spans="1:10" ht="16.5" customHeight="1">
      <c r="A7" s="1">
        <v>2022</v>
      </c>
      <c r="B7" s="1" t="s">
        <v>18</v>
      </c>
      <c r="C7" s="1" t="s">
        <v>19</v>
      </c>
      <c r="D7" s="1" t="s">
        <v>20</v>
      </c>
      <c r="E7" s="1">
        <v>6.7</v>
      </c>
      <c r="F7" s="1">
        <v>12</v>
      </c>
      <c r="G7" s="1" t="s">
        <v>21</v>
      </c>
      <c r="H7">
        <f>_xlfn.XLOOKUP(I7,[1]工作表1!$R$2:$R$947,[1]工作表1!$E$2:$E$947,"error")</f>
        <v>6061</v>
      </c>
      <c r="I7" s="4" t="str">
        <f t="shared" si="0"/>
        <v>Rolls-RoycePhantom EWBFull-size6.712AS8</v>
      </c>
      <c r="J7" s="1">
        <v>382</v>
      </c>
    </row>
    <row r="8" spans="1:10" ht="16.5" customHeight="1">
      <c r="A8" s="1">
        <v>2022</v>
      </c>
      <c r="B8" s="1" t="s">
        <v>8</v>
      </c>
      <c r="C8" s="1" t="s">
        <v>22</v>
      </c>
      <c r="D8" s="1" t="s">
        <v>10</v>
      </c>
      <c r="E8" s="1">
        <v>6.5</v>
      </c>
      <c r="F8" s="1">
        <v>12</v>
      </c>
      <c r="G8" s="1" t="s">
        <v>11</v>
      </c>
      <c r="H8">
        <f>_xlfn.XLOOKUP(I8,[1]工作表1!$R$2:$R$947,[1]工作表1!$E$2:$E$947,"error")</f>
        <v>3615</v>
      </c>
      <c r="I8" s="4" t="str">
        <f t="shared" si="0"/>
        <v>LamborghiniAventador CoupeTwo-seater6.512AM7</v>
      </c>
      <c r="J8" s="1">
        <v>498</v>
      </c>
    </row>
    <row r="9" spans="1:10" ht="16.5" customHeight="1">
      <c r="A9" s="1">
        <v>2022</v>
      </c>
      <c r="B9" s="1" t="s">
        <v>18</v>
      </c>
      <c r="C9" s="1" t="s">
        <v>23</v>
      </c>
      <c r="D9" s="1" t="s">
        <v>20</v>
      </c>
      <c r="E9" s="1">
        <v>6.7</v>
      </c>
      <c r="F9" s="1">
        <v>12</v>
      </c>
      <c r="G9" s="1" t="s">
        <v>21</v>
      </c>
      <c r="H9">
        <f>_xlfn.XLOOKUP(I9,[1]工作表1!$R$2:$R$947,[1]工作表1!$E$2:$E$947,"error")</f>
        <v>5754</v>
      </c>
      <c r="I9" s="4" t="str">
        <f t="shared" si="0"/>
        <v>Rolls-RoycePhantomFull-size6.712AS8</v>
      </c>
      <c r="J9" s="1">
        <v>382</v>
      </c>
    </row>
    <row r="10" spans="1:10" ht="16.5" customHeight="1">
      <c r="A10" s="1">
        <v>2022</v>
      </c>
      <c r="B10" s="1" t="s">
        <v>8</v>
      </c>
      <c r="C10" s="1" t="s">
        <v>24</v>
      </c>
      <c r="D10" s="1" t="s">
        <v>10</v>
      </c>
      <c r="E10" s="1">
        <v>5.2</v>
      </c>
      <c r="F10" s="1">
        <v>10</v>
      </c>
      <c r="G10" s="1" t="s">
        <v>11</v>
      </c>
      <c r="H10">
        <f>_xlfn.XLOOKUP(I10,[1]工作表1!$R$2:$R$947,[1]工作表1!$E$2:$E$947,"error")</f>
        <v>3419</v>
      </c>
      <c r="I10" s="4" t="str">
        <f t="shared" si="0"/>
        <v>LamborghiniHuracan evo Coupe AWDTwo-seater5.210AM7</v>
      </c>
      <c r="J10" s="1">
        <v>370</v>
      </c>
    </row>
    <row r="11" spans="1:10" ht="16.5" customHeight="1">
      <c r="A11" s="1">
        <v>2022</v>
      </c>
      <c r="B11" s="1" t="s">
        <v>8</v>
      </c>
      <c r="C11" s="1" t="s">
        <v>25</v>
      </c>
      <c r="D11" s="1" t="s">
        <v>10</v>
      </c>
      <c r="E11" s="1">
        <v>6.5</v>
      </c>
      <c r="F11" s="1">
        <v>12</v>
      </c>
      <c r="G11" s="1" t="s">
        <v>11</v>
      </c>
      <c r="H11">
        <f>_xlfn.XLOOKUP(I11,[1]工作表1!$R$2:$R$947,[1]工作表1!$E$2:$E$947,"error")</f>
        <v>3852.5</v>
      </c>
      <c r="I11" s="4" t="str">
        <f t="shared" si="0"/>
        <v>LamborghiniAventador RoadsterTwo-seater6.512AM7</v>
      </c>
      <c r="J11" s="1">
        <v>498</v>
      </c>
    </row>
    <row r="12" spans="1:10" ht="16.5" customHeight="1">
      <c r="A12" s="1">
        <v>2022</v>
      </c>
      <c r="B12" s="1" t="s">
        <v>18</v>
      </c>
      <c r="C12" s="1" t="s">
        <v>26</v>
      </c>
      <c r="D12" s="1" t="s">
        <v>27</v>
      </c>
      <c r="E12" s="1">
        <v>6.7</v>
      </c>
      <c r="F12" s="1">
        <v>12</v>
      </c>
      <c r="G12" s="1" t="s">
        <v>21</v>
      </c>
      <c r="H12">
        <f>_xlfn.XLOOKUP(I12,[1]工作表1!$R$2:$R$947,[1]工作表1!$E$2:$E$947,"error")</f>
        <v>6171</v>
      </c>
      <c r="I12" s="4" t="str">
        <f t="shared" si="0"/>
        <v>Rolls-RoyceCullinan Black BadgeStation wagon: Mid-size6.712AS8</v>
      </c>
      <c r="J12" s="1">
        <v>386</v>
      </c>
    </row>
    <row r="13" spans="1:10" ht="16.5" customHeight="1">
      <c r="A13" s="1">
        <v>2022</v>
      </c>
      <c r="B13" s="1" t="s">
        <v>18</v>
      </c>
      <c r="C13" s="1" t="s">
        <v>28</v>
      </c>
      <c r="D13" s="1" t="s">
        <v>20</v>
      </c>
      <c r="E13" s="1">
        <v>6.7</v>
      </c>
      <c r="F13" s="1">
        <v>12</v>
      </c>
      <c r="G13" s="1" t="s">
        <v>21</v>
      </c>
      <c r="H13">
        <f>_xlfn.XLOOKUP(I13,[1]工作表1!$R$2:$R$947,[1]工作表1!$E$2:$E$947,"error")</f>
        <v>5445</v>
      </c>
      <c r="I13" s="4" t="str">
        <f t="shared" si="0"/>
        <v>Rolls-RoyceGhost EWBFull-size6.712AS8</v>
      </c>
      <c r="J13" s="1">
        <v>387</v>
      </c>
    </row>
    <row r="14" spans="1:10" ht="16.5" customHeight="1">
      <c r="A14" s="1">
        <v>2022</v>
      </c>
      <c r="B14" s="1" t="s">
        <v>18</v>
      </c>
      <c r="C14" s="1" t="s">
        <v>29</v>
      </c>
      <c r="D14" s="1" t="s">
        <v>27</v>
      </c>
      <c r="E14" s="1">
        <v>6.7</v>
      </c>
      <c r="F14" s="1">
        <v>12</v>
      </c>
      <c r="G14" s="1" t="s">
        <v>21</v>
      </c>
      <c r="H14">
        <f>_xlfn.XLOOKUP(I14,[1]工作表1!$R$2:$R$947,[1]工作表1!$E$2:$E$947,"error")</f>
        <v>6069</v>
      </c>
      <c r="I14" s="4" t="str">
        <f t="shared" si="0"/>
        <v>Rolls-RoyceCullinanStation wagon: Mid-size6.712AS8</v>
      </c>
      <c r="J14" s="1">
        <v>386</v>
      </c>
    </row>
    <row r="15" spans="1:10" ht="16.5" customHeight="1">
      <c r="A15" s="1">
        <v>2022</v>
      </c>
      <c r="B15" s="1" t="s">
        <v>18</v>
      </c>
      <c r="C15" s="1" t="s">
        <v>30</v>
      </c>
      <c r="D15" s="1" t="s">
        <v>20</v>
      </c>
      <c r="E15" s="1">
        <v>6.7</v>
      </c>
      <c r="F15" s="1">
        <v>12</v>
      </c>
      <c r="G15" s="1" t="s">
        <v>21</v>
      </c>
      <c r="H15">
        <f>_xlfn.XLOOKUP(I15,[1]工作表1!$R$2:$R$947,[1]工作表1!$E$2:$E$947,"error")</f>
        <v>5445</v>
      </c>
      <c r="I15" s="4" t="str">
        <f t="shared" si="0"/>
        <v>Rolls-RoyceGhostFull-size6.712AS8</v>
      </c>
      <c r="J15" s="1">
        <v>387</v>
      </c>
    </row>
    <row r="16" spans="1:10" ht="16.5" customHeight="1">
      <c r="A16" s="1">
        <v>2022</v>
      </c>
      <c r="B16" s="1" t="s">
        <v>18</v>
      </c>
      <c r="C16" s="1" t="s">
        <v>31</v>
      </c>
      <c r="D16" s="1" t="s">
        <v>20</v>
      </c>
      <c r="E16" s="1">
        <v>6.7</v>
      </c>
      <c r="F16" s="1">
        <v>12</v>
      </c>
      <c r="G16" s="1" t="s">
        <v>21</v>
      </c>
      <c r="H16">
        <f>_xlfn.XLOOKUP(I16,[1]工作表1!$R$2:$R$947,[1]工作表1!$E$2:$E$947,"error")</f>
        <v>5445</v>
      </c>
      <c r="I16" s="4" t="str">
        <f t="shared" si="0"/>
        <v>Rolls-RoyceGhost Black BadgeFull-size6.712AS8</v>
      </c>
      <c r="J16" s="1">
        <v>387</v>
      </c>
    </row>
    <row r="17" spans="1:10" ht="16.5" customHeight="1">
      <c r="A17" s="1">
        <v>2022</v>
      </c>
      <c r="B17" s="1" t="s">
        <v>32</v>
      </c>
      <c r="C17" s="1" t="s">
        <v>33</v>
      </c>
      <c r="D17" s="1" t="s">
        <v>34</v>
      </c>
      <c r="E17" s="1">
        <v>5.2</v>
      </c>
      <c r="F17" s="1">
        <v>12</v>
      </c>
      <c r="G17" s="1" t="s">
        <v>35</v>
      </c>
      <c r="H17">
        <f>_xlfn.XLOOKUP(I17,[1]工作表1!$R$2:$R$947,[1]工作表1!$E$2:$E$947,"error")</f>
        <v>4068</v>
      </c>
      <c r="I17" s="4" t="str">
        <f t="shared" si="0"/>
        <v>Aston MartinDBS V12Minicompact5.212A8</v>
      </c>
      <c r="J17" s="1">
        <v>324</v>
      </c>
    </row>
    <row r="18" spans="1:10" ht="16.5" customHeight="1">
      <c r="A18" s="1">
        <v>2022</v>
      </c>
      <c r="B18" s="1" t="s">
        <v>36</v>
      </c>
      <c r="C18" s="1" t="s">
        <v>37</v>
      </c>
      <c r="D18" s="1" t="s">
        <v>38</v>
      </c>
      <c r="E18" s="1">
        <v>6</v>
      </c>
      <c r="F18" s="1">
        <v>12</v>
      </c>
      <c r="G18" s="1" t="s">
        <v>39</v>
      </c>
      <c r="H18">
        <f>_xlfn.XLOOKUP(I18,[1]工作表1!$R$2:$R$947,[1]工作表1!$E$2:$E$947,"error")</f>
        <v>5322</v>
      </c>
      <c r="I18" s="4" t="str">
        <f t="shared" si="0"/>
        <v>BentleyContinental GT SpeedSubcompact612AM8</v>
      </c>
      <c r="J18" s="1">
        <v>379</v>
      </c>
    </row>
    <row r="19" spans="1:10" ht="16.5" customHeight="1">
      <c r="A19" s="1">
        <v>2022</v>
      </c>
      <c r="B19" s="1" t="s">
        <v>36</v>
      </c>
      <c r="C19" s="1" t="s">
        <v>40</v>
      </c>
      <c r="D19" s="1" t="s">
        <v>34</v>
      </c>
      <c r="E19" s="1">
        <v>6</v>
      </c>
      <c r="F19" s="1">
        <v>12</v>
      </c>
      <c r="G19" s="1" t="s">
        <v>39</v>
      </c>
      <c r="H19">
        <f>_xlfn.XLOOKUP(I19,[1]工作表1!$R$2:$R$947,[1]工作表1!$E$2:$E$947,"error")</f>
        <v>5322</v>
      </c>
      <c r="I19" s="4" t="str">
        <f t="shared" si="0"/>
        <v>BentleyContinental GT Convertible SpeedMinicompact612AM8</v>
      </c>
      <c r="J19" s="1">
        <v>395</v>
      </c>
    </row>
    <row r="20" spans="1:10" ht="16.5" customHeight="1">
      <c r="A20" s="1">
        <v>2022</v>
      </c>
      <c r="B20" s="1" t="s">
        <v>8</v>
      </c>
      <c r="C20" s="1" t="s">
        <v>41</v>
      </c>
      <c r="D20" s="1" t="s">
        <v>10</v>
      </c>
      <c r="E20" s="1">
        <v>5.2</v>
      </c>
      <c r="F20" s="1">
        <v>10</v>
      </c>
      <c r="G20" s="1" t="s">
        <v>11</v>
      </c>
      <c r="H20">
        <f>_xlfn.XLOOKUP(I20,[1]工作表1!$R$2:$R$947,[1]工作表1!$E$2:$E$947,"error")</f>
        <v>3351</v>
      </c>
      <c r="I20" s="4" t="str">
        <f t="shared" si="0"/>
        <v>LamborghiniHuracan evo Spyder AWDTwo-seater5.210AM7</v>
      </c>
      <c r="J20" s="1">
        <v>370</v>
      </c>
    </row>
    <row r="21" spans="1:10" ht="16.5" customHeight="1">
      <c r="A21" s="1">
        <v>2022</v>
      </c>
      <c r="B21" s="1" t="s">
        <v>36</v>
      </c>
      <c r="C21" s="1" t="s">
        <v>42</v>
      </c>
      <c r="D21" s="1" t="s">
        <v>43</v>
      </c>
      <c r="E21" s="1">
        <v>6</v>
      </c>
      <c r="F21" s="1">
        <v>12</v>
      </c>
      <c r="G21" s="1" t="s">
        <v>21</v>
      </c>
      <c r="H21">
        <f>_xlfn.XLOOKUP(I21,[1]工作表1!$R$2:$R$947,[1]工作表1!$E$2:$E$947,"error")</f>
        <v>5264</v>
      </c>
      <c r="I21" s="4" t="str">
        <f t="shared" si="0"/>
        <v>BentleyBentayga SpeedSUV: Standard612AS8</v>
      </c>
      <c r="J21" s="1">
        <v>383</v>
      </c>
    </row>
    <row r="22" spans="1:10" ht="16.5" customHeight="1">
      <c r="A22" s="1">
        <v>2022</v>
      </c>
      <c r="B22" s="1" t="s">
        <v>8</v>
      </c>
      <c r="C22" s="1" t="s">
        <v>44</v>
      </c>
      <c r="D22" s="1" t="s">
        <v>10</v>
      </c>
      <c r="E22" s="1">
        <v>5.2</v>
      </c>
      <c r="F22" s="1">
        <v>10</v>
      </c>
      <c r="G22" s="1" t="s">
        <v>11</v>
      </c>
      <c r="H22">
        <f>_xlfn.XLOOKUP(I22,[1]工作表1!$R$2:$R$947,[1]工作表1!$E$2:$E$947,"error")</f>
        <v>3611</v>
      </c>
      <c r="I22" s="4" t="str">
        <f t="shared" si="0"/>
        <v>LamborghiniHuracan evo SpyderTwo-seater5.210AM7</v>
      </c>
      <c r="J22" s="1">
        <v>371</v>
      </c>
    </row>
    <row r="23" spans="1:10" ht="16.5" customHeight="1">
      <c r="A23" s="1">
        <v>2022</v>
      </c>
      <c r="B23" s="1" t="s">
        <v>8</v>
      </c>
      <c r="C23" s="1" t="s">
        <v>45</v>
      </c>
      <c r="D23" s="1" t="s">
        <v>43</v>
      </c>
      <c r="E23" s="1">
        <v>4</v>
      </c>
      <c r="F23" s="1">
        <v>8</v>
      </c>
      <c r="G23" s="1" t="s">
        <v>21</v>
      </c>
      <c r="H23">
        <f>_xlfn.XLOOKUP(I23,[1]工作表1!$R$2:$R$947,[1]工作表1!$E$2:$E$947,"error")</f>
        <v>4850</v>
      </c>
      <c r="I23" s="4" t="str">
        <f t="shared" si="0"/>
        <v>LamborghiniUrusSUV: Standard48AS8</v>
      </c>
      <c r="J23" s="1">
        <v>384</v>
      </c>
    </row>
    <row r="24" spans="1:10" ht="16.5" customHeight="1">
      <c r="A24" s="1">
        <v>2022</v>
      </c>
      <c r="B24" s="1" t="s">
        <v>46</v>
      </c>
      <c r="C24" s="1" t="s">
        <v>47</v>
      </c>
      <c r="D24" s="1" t="s">
        <v>34</v>
      </c>
      <c r="E24" s="1">
        <v>3.7</v>
      </c>
      <c r="F24" s="1">
        <v>6</v>
      </c>
      <c r="G24" s="1" t="s">
        <v>39</v>
      </c>
      <c r="H24">
        <f>_xlfn.XLOOKUP(I24,[1]工作表1!$R$2:$R$947,[1]工作表1!$E$2:$E$947,"error")</f>
        <v>3790</v>
      </c>
      <c r="I24" s="4" t="str">
        <f t="shared" si="0"/>
        <v>Porsche911 Turbo S CabrioletMinicompact3.76AM8</v>
      </c>
      <c r="J24" s="1">
        <v>328</v>
      </c>
    </row>
    <row r="25" spans="1:10" ht="16.5" customHeight="1">
      <c r="A25" s="1">
        <v>2022</v>
      </c>
      <c r="B25" s="1" t="s">
        <v>48</v>
      </c>
      <c r="C25" s="1" t="s">
        <v>49</v>
      </c>
      <c r="D25" s="1" t="s">
        <v>10</v>
      </c>
      <c r="E25" s="1">
        <v>3</v>
      </c>
      <c r="F25" s="1">
        <v>6</v>
      </c>
      <c r="G25" s="1" t="s">
        <v>21</v>
      </c>
      <c r="H25">
        <f>_xlfn.XLOOKUP(I25,[1]工作表1!$R$2:$R$947,[1]工作表1!$E$2:$E$947,"error")</f>
        <v>3307</v>
      </c>
      <c r="I25" s="4" t="str">
        <f t="shared" si="0"/>
        <v>MaseratiMC20Two-seater36AS8</v>
      </c>
      <c r="J25" s="1">
        <v>295</v>
      </c>
    </row>
    <row r="26" spans="1:10" ht="16.5" customHeight="1">
      <c r="A26" s="1">
        <v>2022</v>
      </c>
      <c r="B26" s="1" t="s">
        <v>50</v>
      </c>
      <c r="C26" s="1" t="s">
        <v>51</v>
      </c>
      <c r="D26" s="1" t="s">
        <v>43</v>
      </c>
      <c r="E26" s="1">
        <v>5</v>
      </c>
      <c r="F26" s="1">
        <v>8</v>
      </c>
      <c r="G26" s="1" t="s">
        <v>21</v>
      </c>
      <c r="H26">
        <f>_xlfn.XLOOKUP(I26,[1]工作表1!$R$2:$R$947,[1]工作表1!$E$2:$E$947,"error")</f>
        <v>6000</v>
      </c>
      <c r="I26" s="4" t="str">
        <f t="shared" si="0"/>
        <v>Land RoverRange Rover SVAutobiographySUV: Standard58AS8</v>
      </c>
      <c r="J26" s="1">
        <v>354</v>
      </c>
    </row>
    <row r="27" spans="1:10" ht="16.5" customHeight="1">
      <c r="A27" s="1">
        <v>2022</v>
      </c>
      <c r="B27" s="1" t="s">
        <v>46</v>
      </c>
      <c r="C27" s="1" t="s">
        <v>52</v>
      </c>
      <c r="D27" s="1" t="s">
        <v>34</v>
      </c>
      <c r="E27" s="1">
        <v>3.7</v>
      </c>
      <c r="F27" s="1">
        <v>6</v>
      </c>
      <c r="G27" s="1" t="s">
        <v>39</v>
      </c>
      <c r="H27">
        <f>_xlfn.XLOOKUP(I27,[1]工作表1!$R$2:$R$947,[1]工作表1!$E$2:$E$947,"error")</f>
        <v>3790</v>
      </c>
      <c r="I27" s="4" t="str">
        <f t="shared" si="0"/>
        <v>Porsche911 Turbo SMinicompact3.76AM8</v>
      </c>
      <c r="J27" s="1">
        <v>321</v>
      </c>
    </row>
    <row r="28" spans="1:10" ht="16.5" customHeight="1">
      <c r="A28" s="1">
        <v>2022</v>
      </c>
      <c r="B28" s="1" t="s">
        <v>36</v>
      </c>
      <c r="C28" s="1" t="s">
        <v>53</v>
      </c>
      <c r="D28" s="1" t="s">
        <v>38</v>
      </c>
      <c r="E28" s="1">
        <v>4</v>
      </c>
      <c r="F28" s="1">
        <v>8</v>
      </c>
      <c r="G28" s="1" t="s">
        <v>39</v>
      </c>
      <c r="H28">
        <f>_xlfn.XLOOKUP(I28,[1]工作表1!$R$2:$R$947,[1]工作表1!$E$2:$E$947,"error")</f>
        <v>4773</v>
      </c>
      <c r="I28" s="4" t="str">
        <f t="shared" si="0"/>
        <v>BentleyContinental GTSubcompact48AM8</v>
      </c>
      <c r="J28" s="1">
        <v>287</v>
      </c>
    </row>
    <row r="29" spans="1:10" ht="16.5" customHeight="1">
      <c r="A29" s="1">
        <v>2022</v>
      </c>
      <c r="B29" s="1" t="s">
        <v>36</v>
      </c>
      <c r="C29" s="1" t="s">
        <v>54</v>
      </c>
      <c r="D29" s="1" t="s">
        <v>34</v>
      </c>
      <c r="E29" s="1">
        <v>4</v>
      </c>
      <c r="F29" s="1">
        <v>8</v>
      </c>
      <c r="G29" s="1" t="s">
        <v>39</v>
      </c>
      <c r="H29">
        <f>_xlfn.XLOOKUP(I29,[1]工作表1!$R$2:$R$947,[1]工作表1!$E$2:$E$947,"error")</f>
        <v>4294</v>
      </c>
      <c r="I29" s="4" t="str">
        <f t="shared" si="0"/>
        <v>BentleyContinental GT ConvertibleMinicompact48AM8</v>
      </c>
      <c r="J29" s="1">
        <v>294</v>
      </c>
    </row>
    <row r="30" spans="1:10" ht="16.5" customHeight="1">
      <c r="A30" s="1">
        <v>2022</v>
      </c>
      <c r="B30" s="1" t="s">
        <v>32</v>
      </c>
      <c r="C30" s="1" t="s">
        <v>55</v>
      </c>
      <c r="D30" s="1" t="s">
        <v>34</v>
      </c>
      <c r="E30" s="1">
        <v>4</v>
      </c>
      <c r="F30" s="1">
        <v>8</v>
      </c>
      <c r="G30" s="1" t="s">
        <v>35</v>
      </c>
      <c r="H30">
        <f>_xlfn.XLOOKUP(I30,[1]工作表1!$R$2:$R$947,[1]工作表1!$E$2:$E$947,"error")</f>
        <v>3880</v>
      </c>
      <c r="I30" s="4" t="str">
        <f t="shared" si="0"/>
        <v>Aston MartinDB11 V8Minicompact48A8</v>
      </c>
      <c r="J30" s="1">
        <v>271</v>
      </c>
    </row>
    <row r="31" spans="1:10" ht="16.5" customHeight="1">
      <c r="A31" s="1">
        <v>2022</v>
      </c>
      <c r="B31" s="1" t="s">
        <v>32</v>
      </c>
      <c r="C31" s="1" t="s">
        <v>56</v>
      </c>
      <c r="D31" s="1" t="s">
        <v>34</v>
      </c>
      <c r="E31" s="1">
        <v>5.2</v>
      </c>
      <c r="F31" s="1">
        <v>12</v>
      </c>
      <c r="G31" s="1" t="s">
        <v>35</v>
      </c>
      <c r="H31">
        <f>_xlfn.XLOOKUP(I31,[1]工作表1!$R$2:$R$947,[1]工作表1!$E$2:$E$947,"error")</f>
        <v>4134</v>
      </c>
      <c r="I31" s="4" t="str">
        <f t="shared" si="0"/>
        <v>Aston MartinDB11 V12Minicompact5.212A8</v>
      </c>
      <c r="J31" s="1">
        <v>324</v>
      </c>
    </row>
    <row r="32" spans="1:10" ht="16.5" customHeight="1">
      <c r="A32" s="1">
        <v>2022</v>
      </c>
      <c r="B32" s="1" t="s">
        <v>36</v>
      </c>
      <c r="C32" s="1" t="s">
        <v>57</v>
      </c>
      <c r="D32" s="1" t="s">
        <v>58</v>
      </c>
      <c r="E32" s="1">
        <v>4</v>
      </c>
      <c r="F32" s="1">
        <v>8</v>
      </c>
      <c r="G32" s="1" t="s">
        <v>39</v>
      </c>
      <c r="H32">
        <f>_xlfn.XLOOKUP(I32,[1]工作表1!$R$2:$R$947,[1]工作表1!$E$2:$E$947,"error")</f>
        <v>5137</v>
      </c>
      <c r="I32" s="4" t="str">
        <f t="shared" si="0"/>
        <v>BentleyFlying SpurMid-size48AM8</v>
      </c>
      <c r="J32" s="1">
        <v>323</v>
      </c>
    </row>
    <row r="33" spans="1:10" ht="16.5" customHeight="1">
      <c r="A33" s="1">
        <v>2022</v>
      </c>
      <c r="B33" s="1" t="s">
        <v>36</v>
      </c>
      <c r="C33" s="1" t="s">
        <v>57</v>
      </c>
      <c r="D33" s="1" t="s">
        <v>58</v>
      </c>
      <c r="E33" s="1">
        <v>6</v>
      </c>
      <c r="F33" s="1">
        <v>12</v>
      </c>
      <c r="G33" s="1" t="s">
        <v>39</v>
      </c>
      <c r="H33">
        <f>_xlfn.XLOOKUP(I33,[1]工作表1!$R$2:$R$947,[1]工作表1!$E$2:$E$947,"error")</f>
        <v>5137</v>
      </c>
      <c r="I33" s="4" t="str">
        <f t="shared" si="0"/>
        <v>BentleyFlying SpurMid-size612AM8</v>
      </c>
      <c r="J33" s="1">
        <v>373</v>
      </c>
    </row>
    <row r="34" spans="1:10" ht="16.5" customHeight="1">
      <c r="A34" s="1">
        <v>2022</v>
      </c>
      <c r="B34" s="1" t="s">
        <v>59</v>
      </c>
      <c r="C34" s="1" t="s">
        <v>60</v>
      </c>
      <c r="D34" s="1" t="s">
        <v>20</v>
      </c>
      <c r="E34" s="1">
        <v>4</v>
      </c>
      <c r="F34" s="1">
        <v>8</v>
      </c>
      <c r="G34" s="1" t="s">
        <v>61</v>
      </c>
      <c r="H34">
        <f>_xlfn.XLOOKUP(I34,[1]工作表1!$R$2:$R$947,[1]工作表1!$E$2:$E$947,"error")</f>
        <v>5236</v>
      </c>
      <c r="I34" s="4" t="str">
        <f t="shared" si="0"/>
        <v>Mercedes-BenzMaybach S 580 4MATIC SedanFull-size48A9</v>
      </c>
      <c r="J34" s="1">
        <v>301</v>
      </c>
    </row>
    <row r="35" spans="1:10" ht="16.5" customHeight="1">
      <c r="A35" s="1">
        <v>2022</v>
      </c>
      <c r="B35" s="1" t="s">
        <v>32</v>
      </c>
      <c r="C35" s="1" t="s">
        <v>62</v>
      </c>
      <c r="D35" s="1" t="s">
        <v>43</v>
      </c>
      <c r="E35" s="1">
        <v>4</v>
      </c>
      <c r="F35" s="1">
        <v>8</v>
      </c>
      <c r="G35" s="1" t="s">
        <v>61</v>
      </c>
      <c r="H35">
        <f>_xlfn.XLOOKUP(I35,[1]工作表1!$R$2:$R$947,[1]工作表1!$E$2:$E$947,"error")</f>
        <v>3880</v>
      </c>
      <c r="I35" s="4" t="str">
        <f t="shared" si="0"/>
        <v>Aston MartinDBX V8SUV: Standard48A9</v>
      </c>
      <c r="J35" s="1">
        <v>343</v>
      </c>
    </row>
    <row r="36" spans="1:10" ht="16.5" customHeight="1">
      <c r="A36" s="1">
        <v>2022</v>
      </c>
      <c r="B36" s="1" t="s">
        <v>46</v>
      </c>
      <c r="C36" s="1" t="s">
        <v>63</v>
      </c>
      <c r="D36" s="1" t="s">
        <v>20</v>
      </c>
      <c r="E36" s="1">
        <v>4</v>
      </c>
      <c r="F36" s="1">
        <v>8</v>
      </c>
      <c r="G36" s="1" t="s">
        <v>39</v>
      </c>
      <c r="H36">
        <f>_xlfn.XLOOKUP(I36,[1]工作表1!$R$2:$R$947,[1]工作表1!$E$2:$E$947,"error")</f>
        <v>4839</v>
      </c>
      <c r="I36" s="4" t="str">
        <f t="shared" si="0"/>
        <v>PorschePanamera Turbo S ExecutiveFull-size48AM8</v>
      </c>
      <c r="J36" s="1">
        <v>326</v>
      </c>
    </row>
    <row r="37" spans="1:10" ht="16.5" customHeight="1">
      <c r="A37" s="1">
        <v>2022</v>
      </c>
      <c r="B37" s="1" t="s">
        <v>36</v>
      </c>
      <c r="C37" s="1" t="s">
        <v>64</v>
      </c>
      <c r="D37" s="1" t="s">
        <v>43</v>
      </c>
      <c r="E37" s="1">
        <v>4</v>
      </c>
      <c r="F37" s="1">
        <v>8</v>
      </c>
      <c r="G37" s="1" t="s">
        <v>21</v>
      </c>
      <c r="H37">
        <f>_xlfn.XLOOKUP(I37,[1]工作表1!$R$2:$R$947,[1]工作表1!$E$2:$E$947,"error")</f>
        <v>5324</v>
      </c>
      <c r="I37" s="4" t="str">
        <f t="shared" si="0"/>
        <v>BentleyBentaygaSUV: Standard48AS8</v>
      </c>
      <c r="J37" s="1">
        <v>309</v>
      </c>
    </row>
    <row r="38" spans="1:10" ht="16.5" customHeight="1">
      <c r="A38" s="1">
        <v>2022</v>
      </c>
      <c r="B38" s="1" t="s">
        <v>46</v>
      </c>
      <c r="C38" s="1" t="s">
        <v>65</v>
      </c>
      <c r="D38" s="1" t="s">
        <v>34</v>
      </c>
      <c r="E38" s="1">
        <v>3.7</v>
      </c>
      <c r="F38" s="1">
        <v>6</v>
      </c>
      <c r="G38" s="1" t="s">
        <v>39</v>
      </c>
      <c r="H38">
        <f>_xlfn.XLOOKUP(I38,[1]工作表1!$R$2:$R$947,[1]工作表1!$E$2:$E$947,"error")</f>
        <v>3790</v>
      </c>
      <c r="I38" s="4" t="str">
        <f t="shared" si="0"/>
        <v>Porsche911 Turbo CabrioletMinicompact3.76AM8</v>
      </c>
      <c r="J38" s="1">
        <v>324</v>
      </c>
    </row>
    <row r="39" spans="1:10" ht="16.5" customHeight="1">
      <c r="A39" s="1">
        <v>2022</v>
      </c>
      <c r="B39" s="1" t="s">
        <v>50</v>
      </c>
      <c r="C39" s="1" t="s">
        <v>66</v>
      </c>
      <c r="D39" s="1" t="s">
        <v>43</v>
      </c>
      <c r="E39" s="1">
        <v>5</v>
      </c>
      <c r="F39" s="1">
        <v>8</v>
      </c>
      <c r="G39" s="1" t="s">
        <v>21</v>
      </c>
      <c r="H39">
        <f>_xlfn.XLOOKUP(I39,[1]工作表1!$R$2:$R$947,[1]工作表1!$E$2:$E$947,"error")</f>
        <v>5745</v>
      </c>
      <c r="I39" s="4" t="str">
        <f t="shared" si="0"/>
        <v>Land RoverRange Rover SVAutobiography LWBSUV: Standard58AS8</v>
      </c>
      <c r="J39" s="1">
        <v>365</v>
      </c>
    </row>
    <row r="40" spans="1:10" ht="16.5" customHeight="1">
      <c r="A40" s="1">
        <v>2022</v>
      </c>
      <c r="B40" s="1" t="s">
        <v>46</v>
      </c>
      <c r="C40" s="1" t="s">
        <v>67</v>
      </c>
      <c r="D40" s="1" t="s">
        <v>43</v>
      </c>
      <c r="E40" s="1">
        <v>4</v>
      </c>
      <c r="F40" s="1">
        <v>8</v>
      </c>
      <c r="G40" s="1" t="s">
        <v>21</v>
      </c>
      <c r="H40">
        <f>_xlfn.XLOOKUP(I40,[1]工作表1!$R$2:$R$947,[1]工作表1!$E$2:$E$947,"error")</f>
        <v>5000</v>
      </c>
      <c r="I40" s="4" t="str">
        <f t="shared" si="0"/>
        <v>PorscheCayenne Turbo GTSUV: Standard48AS8</v>
      </c>
      <c r="J40" s="1">
        <v>345</v>
      </c>
    </row>
    <row r="41" spans="1:10" ht="16.5" customHeight="1">
      <c r="A41" s="1">
        <v>2022</v>
      </c>
      <c r="B41" s="1" t="s">
        <v>46</v>
      </c>
      <c r="C41" s="1" t="s">
        <v>68</v>
      </c>
      <c r="D41" s="1" t="s">
        <v>20</v>
      </c>
      <c r="E41" s="1">
        <v>4</v>
      </c>
      <c r="F41" s="1">
        <v>8</v>
      </c>
      <c r="G41" s="1" t="s">
        <v>39</v>
      </c>
      <c r="H41">
        <f>_xlfn.XLOOKUP(I41,[1]工作表1!$R$2:$R$947,[1]工作表1!$E$2:$E$947,"error")</f>
        <v>4585</v>
      </c>
      <c r="I41" s="4" t="str">
        <f t="shared" si="0"/>
        <v>PorschePanamera Turbo SFull-size48AM8</v>
      </c>
      <c r="J41" s="1">
        <v>326</v>
      </c>
    </row>
    <row r="42" spans="1:10" ht="16.5" customHeight="1">
      <c r="A42" s="1">
        <v>2022</v>
      </c>
      <c r="B42" s="1" t="s">
        <v>46</v>
      </c>
      <c r="C42" s="1" t="s">
        <v>69</v>
      </c>
      <c r="D42" s="1" t="s">
        <v>20</v>
      </c>
      <c r="E42" s="1">
        <v>4</v>
      </c>
      <c r="F42" s="1">
        <v>8</v>
      </c>
      <c r="G42" s="1" t="s">
        <v>39</v>
      </c>
      <c r="H42">
        <f>_xlfn.XLOOKUP(I42,[1]工作表1!$R$2:$R$947,[1]工作表1!$E$2:$E$947,"error")</f>
        <v>4839</v>
      </c>
      <c r="I42" s="4" t="str">
        <f t="shared" si="0"/>
        <v>PorschePanamera Turbo S STFull-size48AM8</v>
      </c>
      <c r="J42" s="1">
        <v>326</v>
      </c>
    </row>
    <row r="43" spans="1:10" ht="16.5" customHeight="1">
      <c r="A43" s="1">
        <v>2022</v>
      </c>
      <c r="B43" s="1" t="s">
        <v>46</v>
      </c>
      <c r="C43" s="1" t="s">
        <v>70</v>
      </c>
      <c r="D43" s="1" t="s">
        <v>34</v>
      </c>
      <c r="E43" s="1">
        <v>3.7</v>
      </c>
      <c r="F43" s="1">
        <v>6</v>
      </c>
      <c r="G43" s="1" t="s">
        <v>39</v>
      </c>
      <c r="H43">
        <f>_xlfn.XLOOKUP(I43,[1]工作表1!$R$2:$R$947,[1]工作表1!$E$2:$E$947,"error")</f>
        <v>3790</v>
      </c>
      <c r="I43" s="4" t="str">
        <f t="shared" si="0"/>
        <v>Porsche911 TurboMinicompact3.76AM8</v>
      </c>
      <c r="J43" s="1">
        <v>321</v>
      </c>
    </row>
    <row r="44" spans="1:10" ht="16.5" customHeight="1">
      <c r="A44" s="1">
        <v>2022</v>
      </c>
      <c r="B44" s="1" t="s">
        <v>46</v>
      </c>
      <c r="C44" s="1" t="s">
        <v>71</v>
      </c>
      <c r="D44" s="1" t="s">
        <v>34</v>
      </c>
      <c r="E44" s="1">
        <v>4</v>
      </c>
      <c r="F44" s="1">
        <v>6</v>
      </c>
      <c r="G44" s="1" t="s">
        <v>11</v>
      </c>
      <c r="H44">
        <f>_xlfn.XLOOKUP(I44,[1]工作表1!$R$2:$R$947,[1]工作表1!$E$2:$E$947,"error")</f>
        <v>3164</v>
      </c>
      <c r="I44" s="4" t="str">
        <f t="shared" si="0"/>
        <v>Porsche911 GT3Minicompact46AM7</v>
      </c>
      <c r="J44" s="1">
        <v>334</v>
      </c>
    </row>
    <row r="45" spans="1:10" ht="16.5" customHeight="1">
      <c r="A45" s="1">
        <v>2022</v>
      </c>
      <c r="B45" s="1" t="s">
        <v>46</v>
      </c>
      <c r="C45" s="1" t="s">
        <v>71</v>
      </c>
      <c r="D45" s="1" t="s">
        <v>34</v>
      </c>
      <c r="E45" s="1">
        <v>4</v>
      </c>
      <c r="F45" s="1">
        <v>6</v>
      </c>
      <c r="G45" s="1" t="s">
        <v>72</v>
      </c>
      <c r="H45">
        <f>_xlfn.XLOOKUP(I45,[1]工作表1!$R$2:$R$947,[1]工作表1!$E$2:$E$947,"error")</f>
        <v>3164</v>
      </c>
      <c r="I45" s="4" t="str">
        <f t="shared" si="0"/>
        <v>Porsche911 GT3Minicompact46M6</v>
      </c>
      <c r="J45" s="1">
        <v>355</v>
      </c>
    </row>
    <row r="46" spans="1:10" ht="16.5" customHeight="1">
      <c r="A46" s="1">
        <v>2022</v>
      </c>
      <c r="B46" s="1" t="s">
        <v>46</v>
      </c>
      <c r="C46" s="1" t="s">
        <v>73</v>
      </c>
      <c r="D46" s="1" t="s">
        <v>34</v>
      </c>
      <c r="E46" s="1">
        <v>4</v>
      </c>
      <c r="F46" s="1">
        <v>6</v>
      </c>
      <c r="G46" s="1" t="s">
        <v>11</v>
      </c>
      <c r="H46">
        <f>_xlfn.XLOOKUP(I46,[1]工作表1!$R$2:$R$947,[1]工作表1!$E$2:$E$947,"error")</f>
        <v>3126</v>
      </c>
      <c r="I46" s="4" t="str">
        <f t="shared" si="0"/>
        <v>Porsche911 GT3 TouringMinicompact46AM7</v>
      </c>
      <c r="J46" s="1">
        <v>335</v>
      </c>
    </row>
    <row r="47" spans="1:10" ht="16.5" customHeight="1">
      <c r="A47" s="1">
        <v>2022</v>
      </c>
      <c r="B47" s="1" t="s">
        <v>46</v>
      </c>
      <c r="C47" s="1" t="s">
        <v>73</v>
      </c>
      <c r="D47" s="1" t="s">
        <v>34</v>
      </c>
      <c r="E47" s="1">
        <v>4</v>
      </c>
      <c r="F47" s="1">
        <v>6</v>
      </c>
      <c r="G47" s="1" t="s">
        <v>72</v>
      </c>
      <c r="H47">
        <f>_xlfn.XLOOKUP(I47,[1]工作表1!$R$2:$R$947,[1]工作表1!$E$2:$E$947,"error")</f>
        <v>3126</v>
      </c>
      <c r="I47" s="4" t="str">
        <f t="shared" si="0"/>
        <v>Porsche911 GT3 TouringMinicompact46M6</v>
      </c>
      <c r="J47" s="1">
        <v>354</v>
      </c>
    </row>
    <row r="48" spans="1:10" ht="16.5" customHeight="1">
      <c r="A48" s="1">
        <v>2022</v>
      </c>
      <c r="B48" s="1" t="s">
        <v>74</v>
      </c>
      <c r="C48" s="1" t="s">
        <v>75</v>
      </c>
      <c r="D48" s="1" t="s">
        <v>10</v>
      </c>
      <c r="E48" s="1">
        <v>5.2</v>
      </c>
      <c r="F48" s="1">
        <v>10</v>
      </c>
      <c r="G48" s="1" t="s">
        <v>11</v>
      </c>
      <c r="H48">
        <f>_xlfn.XLOOKUP(I48,[1]工作表1!$R$2:$R$947,[1]工作表1!$E$2:$E$947,"error")</f>
        <v>3594</v>
      </c>
      <c r="I48" s="4" t="str">
        <f t="shared" si="0"/>
        <v>AudiR8 Coupe PerformanceTwo-seater5.210AM7</v>
      </c>
      <c r="J48" s="1">
        <v>322</v>
      </c>
    </row>
    <row r="49" spans="1:10" ht="16.5" customHeight="1">
      <c r="A49" s="1">
        <v>2022</v>
      </c>
      <c r="B49" s="1" t="s">
        <v>74</v>
      </c>
      <c r="C49" s="1" t="s">
        <v>76</v>
      </c>
      <c r="D49" s="1" t="s">
        <v>10</v>
      </c>
      <c r="E49" s="1">
        <v>5.2</v>
      </c>
      <c r="F49" s="1">
        <v>10</v>
      </c>
      <c r="G49" s="1" t="s">
        <v>11</v>
      </c>
      <c r="H49">
        <f>_xlfn.XLOOKUP(I49,[1]工作表1!$R$2:$R$947,[1]工作表1!$E$2:$E$947,"error")</f>
        <v>3638</v>
      </c>
      <c r="I49" s="4" t="str">
        <f t="shared" si="0"/>
        <v>AudiR8 Coupe Performance quattroTwo-seater5.210AM7</v>
      </c>
      <c r="J49" s="1">
        <v>356</v>
      </c>
    </row>
    <row r="50" spans="1:10" ht="16.5" customHeight="1">
      <c r="A50" s="1">
        <v>2022</v>
      </c>
      <c r="B50" s="1" t="s">
        <v>74</v>
      </c>
      <c r="C50" s="1" t="s">
        <v>77</v>
      </c>
      <c r="D50" s="1" t="s">
        <v>10</v>
      </c>
      <c r="E50" s="1">
        <v>5.2</v>
      </c>
      <c r="F50" s="1">
        <v>10</v>
      </c>
      <c r="G50" s="1" t="s">
        <v>11</v>
      </c>
      <c r="H50">
        <f>_xlfn.XLOOKUP(I50,[1]工作表1!$R$2:$R$947,[1]工作表1!$E$2:$E$947,"error")</f>
        <v>3847</v>
      </c>
      <c r="I50" s="4" t="str">
        <f t="shared" si="0"/>
        <v>AudiR8 Spyder PerformanceTwo-seater5.210AM7</v>
      </c>
      <c r="J50" s="1">
        <v>322</v>
      </c>
    </row>
    <row r="51" spans="1:10" ht="16.5" customHeight="1">
      <c r="A51" s="1">
        <v>2022</v>
      </c>
      <c r="B51" s="1" t="s">
        <v>74</v>
      </c>
      <c r="C51" s="1" t="s">
        <v>78</v>
      </c>
      <c r="D51" s="1" t="s">
        <v>10</v>
      </c>
      <c r="E51" s="1">
        <v>5.2</v>
      </c>
      <c r="F51" s="1">
        <v>10</v>
      </c>
      <c r="G51" s="1" t="s">
        <v>11</v>
      </c>
      <c r="H51">
        <f>_xlfn.XLOOKUP(I51,[1]工作表1!$R$2:$R$947,[1]工作表1!$E$2:$E$947,"error")</f>
        <v>3913</v>
      </c>
      <c r="I51" s="4" t="str">
        <f t="shared" si="0"/>
        <v>AudiR8 Spyder Performance quattroTwo-seater5.210AM7</v>
      </c>
      <c r="J51" s="1">
        <v>356</v>
      </c>
    </row>
    <row r="52" spans="1:10" ht="16.5" customHeight="1">
      <c r="A52" s="1">
        <v>2022</v>
      </c>
      <c r="B52" s="1" t="s">
        <v>74</v>
      </c>
      <c r="C52" s="1" t="s">
        <v>79</v>
      </c>
      <c r="D52" s="1" t="s">
        <v>38</v>
      </c>
      <c r="E52" s="1">
        <v>2.9</v>
      </c>
      <c r="F52" s="1">
        <v>6</v>
      </c>
      <c r="G52" s="1" t="s">
        <v>21</v>
      </c>
      <c r="H52">
        <f>_xlfn.XLOOKUP(I52,[1]工作表1!$R$2:$R$947,[1]工作表1!$E$2:$E$947,"error")</f>
        <v>3990</v>
      </c>
      <c r="I52" s="4" t="str">
        <f t="shared" si="0"/>
        <v>AudiRS 5 Coupe quattroSubcompact2.96AS8</v>
      </c>
      <c r="J52" s="1">
        <v>267</v>
      </c>
    </row>
    <row r="53" spans="1:10" ht="16.5" customHeight="1">
      <c r="A53" s="1">
        <v>2022</v>
      </c>
      <c r="B53" s="1" t="s">
        <v>80</v>
      </c>
      <c r="C53" s="1" t="s">
        <v>81</v>
      </c>
      <c r="D53" s="1" t="s">
        <v>20</v>
      </c>
      <c r="E53" s="1">
        <v>6.6</v>
      </c>
      <c r="F53" s="1">
        <v>12</v>
      </c>
      <c r="G53" s="1" t="s">
        <v>21</v>
      </c>
      <c r="H53">
        <f>_xlfn.XLOOKUP(I53,[1]工作表1!$R$2:$R$947,[1]工作表1!$E$2:$E$947,"error")</f>
        <v>5159</v>
      </c>
      <c r="I53" s="4" t="str">
        <f t="shared" si="0"/>
        <v>BMWM760i xDrive SedanFull-size6.612AS8</v>
      </c>
      <c r="J53" s="1">
        <v>354</v>
      </c>
    </row>
    <row r="54" spans="1:10" ht="16.5" customHeight="1">
      <c r="A54" s="1">
        <v>2022</v>
      </c>
      <c r="B54" s="1" t="s">
        <v>46</v>
      </c>
      <c r="C54" s="1" t="s">
        <v>82</v>
      </c>
      <c r="D54" s="1" t="s">
        <v>34</v>
      </c>
      <c r="E54" s="1">
        <v>3</v>
      </c>
      <c r="F54" s="1">
        <v>6</v>
      </c>
      <c r="G54" s="1" t="s">
        <v>39</v>
      </c>
      <c r="H54">
        <f>_xlfn.XLOOKUP(I54,[1]工作表1!$R$2:$R$947,[1]工作表1!$E$2:$E$947,"error")</f>
        <v>3691</v>
      </c>
      <c r="I54" s="4" t="str">
        <f t="shared" si="0"/>
        <v>Porsche911 Carrera 4 GTSMinicompact36AM8</v>
      </c>
      <c r="J54" s="1">
        <v>288</v>
      </c>
    </row>
    <row r="55" spans="1:10" ht="16.5" customHeight="1">
      <c r="A55" s="1">
        <v>2022</v>
      </c>
      <c r="B55" s="1" t="s">
        <v>46</v>
      </c>
      <c r="C55" s="1" t="s">
        <v>82</v>
      </c>
      <c r="D55" s="1" t="s">
        <v>34</v>
      </c>
      <c r="E55" s="1">
        <v>3</v>
      </c>
      <c r="F55" s="1">
        <v>6</v>
      </c>
      <c r="G55" s="1" t="s">
        <v>83</v>
      </c>
      <c r="H55">
        <f>_xlfn.XLOOKUP(I55,[1]工作表1!$R$2:$R$947,[1]工作表1!$E$2:$E$947,"error")</f>
        <v>3691</v>
      </c>
      <c r="I55" s="4" t="str">
        <f t="shared" si="0"/>
        <v>Porsche911 Carrera 4 GTSMinicompact36M7</v>
      </c>
      <c r="J55" s="1">
        <v>289</v>
      </c>
    </row>
    <row r="56" spans="1:10" ht="16.5" customHeight="1">
      <c r="A56" s="1">
        <v>2022</v>
      </c>
      <c r="B56" s="1" t="s">
        <v>46</v>
      </c>
      <c r="C56" s="1" t="s">
        <v>84</v>
      </c>
      <c r="D56" s="1" t="s">
        <v>34</v>
      </c>
      <c r="E56" s="1">
        <v>3</v>
      </c>
      <c r="F56" s="1">
        <v>6</v>
      </c>
      <c r="G56" s="1" t="s">
        <v>39</v>
      </c>
      <c r="H56">
        <f>_xlfn.XLOOKUP(I56,[1]工作表1!$R$2:$R$947,[1]工作表1!$E$2:$E$947,"error")</f>
        <v>3691</v>
      </c>
      <c r="I56" s="4" t="str">
        <f t="shared" si="0"/>
        <v>Porsche911 Carrera 4 GTS CabrioletMinicompact36AM8</v>
      </c>
      <c r="J56" s="1">
        <v>288</v>
      </c>
    </row>
    <row r="57" spans="1:10" ht="16.5" customHeight="1">
      <c r="A57" s="1">
        <v>2022</v>
      </c>
      <c r="B57" s="1" t="s">
        <v>46</v>
      </c>
      <c r="C57" s="1" t="s">
        <v>84</v>
      </c>
      <c r="D57" s="1" t="s">
        <v>34</v>
      </c>
      <c r="E57" s="1">
        <v>3</v>
      </c>
      <c r="F57" s="1">
        <v>6</v>
      </c>
      <c r="G57" s="1" t="s">
        <v>83</v>
      </c>
      <c r="H57">
        <f>_xlfn.XLOOKUP(I57,[1]工作表1!$R$2:$R$947,[1]工作表1!$E$2:$E$947,"error")</f>
        <v>3691</v>
      </c>
      <c r="I57" s="4" t="str">
        <f t="shared" si="0"/>
        <v>Porsche911 Carrera 4 GTS CabrioletMinicompact36M7</v>
      </c>
      <c r="J57" s="1">
        <v>296</v>
      </c>
    </row>
    <row r="58" spans="1:10" ht="16.5" customHeight="1">
      <c r="A58" s="1">
        <v>2022</v>
      </c>
      <c r="B58" s="1" t="s">
        <v>46</v>
      </c>
      <c r="C58" s="1" t="s">
        <v>85</v>
      </c>
      <c r="D58" s="1" t="s">
        <v>34</v>
      </c>
      <c r="E58" s="1">
        <v>3</v>
      </c>
      <c r="F58" s="1">
        <v>6</v>
      </c>
      <c r="G58" s="1" t="s">
        <v>39</v>
      </c>
      <c r="H58">
        <f>_xlfn.XLOOKUP(I58,[1]工作表1!$R$2:$R$947,[1]工作表1!$E$2:$E$947,"error")</f>
        <v>3737</v>
      </c>
      <c r="I58" s="4" t="str">
        <f t="shared" si="0"/>
        <v>Porsche911 Targa 4 GTSMinicompact36AM8</v>
      </c>
      <c r="J58" s="1">
        <v>287</v>
      </c>
    </row>
    <row r="59" spans="1:10" ht="16.5" customHeight="1">
      <c r="A59" s="1">
        <v>2022</v>
      </c>
      <c r="B59" s="1" t="s">
        <v>46</v>
      </c>
      <c r="C59" s="1" t="s">
        <v>85</v>
      </c>
      <c r="D59" s="1" t="s">
        <v>34</v>
      </c>
      <c r="E59" s="1">
        <v>3</v>
      </c>
      <c r="F59" s="1">
        <v>6</v>
      </c>
      <c r="G59" s="1" t="s">
        <v>83</v>
      </c>
      <c r="H59">
        <f>_xlfn.XLOOKUP(I59,[1]工作表1!$R$2:$R$947,[1]工作表1!$E$2:$E$947,"error")</f>
        <v>3737</v>
      </c>
      <c r="I59" s="4" t="str">
        <f t="shared" si="0"/>
        <v>Porsche911 Targa 4 GTSMinicompact36M7</v>
      </c>
      <c r="J59" s="1">
        <v>296</v>
      </c>
    </row>
    <row r="60" spans="1:10" ht="16.5" customHeight="1">
      <c r="A60" s="1">
        <v>2022</v>
      </c>
      <c r="B60" s="1" t="s">
        <v>48</v>
      </c>
      <c r="C60" s="1" t="s">
        <v>86</v>
      </c>
      <c r="D60" s="1" t="s">
        <v>43</v>
      </c>
      <c r="E60" s="1">
        <v>3.8</v>
      </c>
      <c r="F60" s="1">
        <v>8</v>
      </c>
      <c r="G60" s="1" t="s">
        <v>35</v>
      </c>
      <c r="H60">
        <f>_xlfn.XLOOKUP(I60,[1]工作表1!$R$2:$R$947,[1]工作表1!$E$2:$E$947,"error")</f>
        <v>5070</v>
      </c>
      <c r="I60" s="4" t="str">
        <f t="shared" si="0"/>
        <v>MaseratiLevante TrofeoSUV: Standard3.88A8</v>
      </c>
      <c r="J60" s="1">
        <v>349</v>
      </c>
    </row>
    <row r="61" spans="1:10" ht="16.5" customHeight="1">
      <c r="A61" s="1">
        <v>2022</v>
      </c>
      <c r="B61" s="1" t="s">
        <v>50</v>
      </c>
      <c r="C61" s="1" t="s">
        <v>87</v>
      </c>
      <c r="D61" s="1" t="s">
        <v>43</v>
      </c>
      <c r="E61" s="1">
        <v>5</v>
      </c>
      <c r="F61" s="1">
        <v>8</v>
      </c>
      <c r="G61" s="1" t="s">
        <v>21</v>
      </c>
      <c r="H61">
        <f>_xlfn.XLOOKUP(I61,[1]工作表1!$R$2:$R$947,[1]工作表1!$E$2:$E$947,"error")</f>
        <v>5254</v>
      </c>
      <c r="I61" s="4" t="str">
        <f t="shared" si="0"/>
        <v>Land RoverRange Rover P525 LWBSUV: Standard58AS8</v>
      </c>
      <c r="J61" s="1">
        <v>305</v>
      </c>
    </row>
    <row r="62" spans="1:10" ht="16.5" customHeight="1">
      <c r="A62" s="1">
        <v>2022</v>
      </c>
      <c r="B62" s="1" t="s">
        <v>32</v>
      </c>
      <c r="C62" s="1" t="s">
        <v>88</v>
      </c>
      <c r="D62" s="1" t="s">
        <v>10</v>
      </c>
      <c r="E62" s="1">
        <v>4</v>
      </c>
      <c r="F62" s="1">
        <v>8</v>
      </c>
      <c r="G62" s="1" t="s">
        <v>35</v>
      </c>
      <c r="H62">
        <f>_xlfn.XLOOKUP(I62,[1]工作表1!$R$2:$R$947,[1]工作表1!$E$2:$E$947,"error")</f>
        <v>3715</v>
      </c>
      <c r="I62" s="4" t="str">
        <f t="shared" si="0"/>
        <v>Aston MartinVantage V8Two-seater48A8</v>
      </c>
      <c r="J62" s="1">
        <v>270</v>
      </c>
    </row>
    <row r="63" spans="1:10" ht="16.5" customHeight="1">
      <c r="A63" s="1">
        <v>2022</v>
      </c>
      <c r="B63" s="1" t="s">
        <v>46</v>
      </c>
      <c r="C63" s="1" t="s">
        <v>89</v>
      </c>
      <c r="D63" s="1" t="s">
        <v>34</v>
      </c>
      <c r="E63" s="1">
        <v>3</v>
      </c>
      <c r="F63" s="1">
        <v>6</v>
      </c>
      <c r="G63" s="1" t="s">
        <v>39</v>
      </c>
      <c r="H63">
        <f>_xlfn.XLOOKUP(I63,[1]工作表1!$R$2:$R$947,[1]工作表1!$E$2:$E$947,"error")</f>
        <v>3587</v>
      </c>
      <c r="I63" s="4" t="str">
        <f t="shared" si="0"/>
        <v>Porsche911 Carrera GTSMinicompact36AM8</v>
      </c>
      <c r="J63" s="1">
        <v>289</v>
      </c>
    </row>
    <row r="64" spans="1:10" ht="16.5" customHeight="1">
      <c r="A64" s="1">
        <v>2022</v>
      </c>
      <c r="B64" s="1" t="s">
        <v>46</v>
      </c>
      <c r="C64" s="1" t="s">
        <v>89</v>
      </c>
      <c r="D64" s="1" t="s">
        <v>34</v>
      </c>
      <c r="E64" s="1">
        <v>3</v>
      </c>
      <c r="F64" s="1">
        <v>6</v>
      </c>
      <c r="G64" s="1" t="s">
        <v>83</v>
      </c>
      <c r="H64">
        <f>_xlfn.XLOOKUP(I64,[1]工作表1!$R$2:$R$947,[1]工作表1!$E$2:$E$947,"error")</f>
        <v>3587</v>
      </c>
      <c r="I64" s="4" t="str">
        <f t="shared" si="0"/>
        <v>Porsche911 Carrera GTSMinicompact36M7</v>
      </c>
      <c r="J64" s="1">
        <v>276</v>
      </c>
    </row>
    <row r="65" spans="1:10" ht="16.5" customHeight="1">
      <c r="A65" s="1">
        <v>2022</v>
      </c>
      <c r="B65" s="1" t="s">
        <v>46</v>
      </c>
      <c r="C65" s="1" t="s">
        <v>90</v>
      </c>
      <c r="D65" s="1" t="s">
        <v>34</v>
      </c>
      <c r="E65" s="1">
        <v>3</v>
      </c>
      <c r="F65" s="1">
        <v>6</v>
      </c>
      <c r="G65" s="1" t="s">
        <v>39</v>
      </c>
      <c r="H65">
        <f>_xlfn.XLOOKUP(I65,[1]工作表1!$R$2:$R$947,[1]工作表1!$E$2:$E$947,"error")</f>
        <v>3587</v>
      </c>
      <c r="I65" s="4" t="str">
        <f t="shared" si="0"/>
        <v>Porsche911 Carrera GTS CabrioletMinicompact36AM8</v>
      </c>
      <c r="J65" s="1">
        <v>289</v>
      </c>
    </row>
    <row r="66" spans="1:10" ht="16.5" customHeight="1">
      <c r="A66" s="1">
        <v>2022</v>
      </c>
      <c r="B66" s="1" t="s">
        <v>46</v>
      </c>
      <c r="C66" s="1" t="s">
        <v>90</v>
      </c>
      <c r="D66" s="1" t="s">
        <v>34</v>
      </c>
      <c r="E66" s="1">
        <v>3</v>
      </c>
      <c r="F66" s="1">
        <v>6</v>
      </c>
      <c r="G66" s="1" t="s">
        <v>83</v>
      </c>
      <c r="H66">
        <f>_xlfn.XLOOKUP(I66,[1]工作表1!$R$2:$R$947,[1]工作表1!$E$2:$E$947,"error")</f>
        <v>3587</v>
      </c>
      <c r="I66" s="4" t="str">
        <f t="shared" ref="I66:I129" si="1">B66&amp;C66&amp;D66&amp;E66&amp;F66&amp;G66</f>
        <v>Porsche911 Carrera GTS CabrioletMinicompact36M7</v>
      </c>
      <c r="J66" s="1">
        <v>278</v>
      </c>
    </row>
    <row r="67" spans="1:10" ht="16.5" customHeight="1">
      <c r="A67" s="1">
        <v>2022</v>
      </c>
      <c r="B67" s="1" t="s">
        <v>80</v>
      </c>
      <c r="C67" s="1" t="s">
        <v>91</v>
      </c>
      <c r="D67" s="1" t="s">
        <v>20</v>
      </c>
      <c r="E67" s="1">
        <v>4.4000000000000004</v>
      </c>
      <c r="F67" s="1">
        <v>8</v>
      </c>
      <c r="G67" s="1" t="s">
        <v>21</v>
      </c>
      <c r="H67">
        <f>_xlfn.XLOOKUP(I67,[1]工作表1!$R$2:$R$947,[1]工作表1!$E$2:$E$947,"error")</f>
        <v>4722</v>
      </c>
      <c r="I67" s="4" t="str">
        <f t="shared" si="1"/>
        <v>BMWAlpina B7Full-size4.48AS8</v>
      </c>
      <c r="J67" s="1">
        <v>279</v>
      </c>
    </row>
    <row r="68" spans="1:10" ht="16.5" customHeight="1">
      <c r="A68" s="1">
        <v>2022</v>
      </c>
      <c r="B68" s="1" t="s">
        <v>48</v>
      </c>
      <c r="C68" s="1" t="s">
        <v>92</v>
      </c>
      <c r="D68" s="1" t="s">
        <v>20</v>
      </c>
      <c r="E68" s="1">
        <v>3.8</v>
      </c>
      <c r="F68" s="1">
        <v>8</v>
      </c>
      <c r="G68" s="1" t="s">
        <v>35</v>
      </c>
      <c r="H68">
        <f>_xlfn.XLOOKUP(I68,[1]工作表1!$R$2:$R$947,[1]工作表1!$E$2:$E$947,"error")</f>
        <v>4541</v>
      </c>
      <c r="I68" s="4" t="str">
        <f t="shared" si="1"/>
        <v>MaseratiQuattroporte TrofeoFull-size3.88A8</v>
      </c>
      <c r="J68" s="1">
        <v>348</v>
      </c>
    </row>
    <row r="69" spans="1:10" ht="16.5" customHeight="1">
      <c r="A69" s="1">
        <v>2022</v>
      </c>
      <c r="B69" s="1" t="s">
        <v>80</v>
      </c>
      <c r="C69" s="1" t="s">
        <v>93</v>
      </c>
      <c r="D69" s="1" t="s">
        <v>58</v>
      </c>
      <c r="E69" s="1">
        <v>4.4000000000000004</v>
      </c>
      <c r="F69" s="1">
        <v>8</v>
      </c>
      <c r="G69" s="1" t="s">
        <v>21</v>
      </c>
      <c r="H69">
        <f>_xlfn.XLOOKUP(I69,[1]工作表1!$R$2:$R$947,[1]工作表1!$E$2:$E$947,"error")</f>
        <v>4090</v>
      </c>
      <c r="I69" s="4" t="str">
        <f t="shared" si="1"/>
        <v>BMWM5 CompetitionMid-size4.48AS8</v>
      </c>
      <c r="J69" s="1">
        <v>322</v>
      </c>
    </row>
    <row r="70" spans="1:10" ht="16.5" customHeight="1">
      <c r="A70" s="1">
        <v>2022</v>
      </c>
      <c r="B70" s="1" t="s">
        <v>80</v>
      </c>
      <c r="C70" s="1" t="s">
        <v>94</v>
      </c>
      <c r="D70" s="1" t="s">
        <v>58</v>
      </c>
      <c r="E70" s="1">
        <v>4.4000000000000004</v>
      </c>
      <c r="F70" s="1">
        <v>8</v>
      </c>
      <c r="G70" s="1" t="s">
        <v>21</v>
      </c>
      <c r="H70">
        <f>_xlfn.XLOOKUP(I70,[1]工作表1!$R$2:$R$947,[1]工作表1!$E$2:$E$947,"error")</f>
        <v>4114</v>
      </c>
      <c r="I70" s="4" t="str">
        <f t="shared" si="1"/>
        <v>BMWM5 CSMid-size4.48AS8</v>
      </c>
      <c r="J70" s="1">
        <v>322</v>
      </c>
    </row>
    <row r="71" spans="1:10" ht="16.5" customHeight="1">
      <c r="A71" s="1">
        <v>2022</v>
      </c>
      <c r="B71" s="1" t="s">
        <v>80</v>
      </c>
      <c r="C71" s="1" t="s">
        <v>95</v>
      </c>
      <c r="D71" s="1" t="s">
        <v>43</v>
      </c>
      <c r="E71" s="1">
        <v>4.4000000000000004</v>
      </c>
      <c r="F71" s="1">
        <v>8</v>
      </c>
      <c r="G71" s="1" t="s">
        <v>21</v>
      </c>
      <c r="H71">
        <f>_xlfn.XLOOKUP(I71,[1]工作表1!$R$2:$R$947,[1]工作表1!$E$2:$E$947,"error")</f>
        <v>5860</v>
      </c>
      <c r="I71" s="4" t="str">
        <f t="shared" si="1"/>
        <v>BMWAlpina XB7SUV: Standard4.48AS8</v>
      </c>
      <c r="J71" s="1">
        <v>321</v>
      </c>
    </row>
    <row r="72" spans="1:10" ht="16.5" customHeight="1">
      <c r="A72" s="1">
        <v>2022</v>
      </c>
      <c r="B72" s="1" t="s">
        <v>80</v>
      </c>
      <c r="C72" s="1" t="s">
        <v>96</v>
      </c>
      <c r="D72" s="1" t="s">
        <v>58</v>
      </c>
      <c r="E72" s="1">
        <v>4.4000000000000004</v>
      </c>
      <c r="F72" s="1">
        <v>8</v>
      </c>
      <c r="G72" s="1" t="s">
        <v>21</v>
      </c>
      <c r="H72">
        <f>_xlfn.XLOOKUP(I72,[1]工作表1!$R$2:$R$947,[1]工作表1!$E$2:$E$947,"error")</f>
        <v>4831</v>
      </c>
      <c r="I72" s="4" t="str">
        <f t="shared" si="1"/>
        <v>BMWAlpina B8 Gran CoupeMid-size4.48AS8</v>
      </c>
      <c r="J72" s="1">
        <v>279</v>
      </c>
    </row>
    <row r="73" spans="1:10" ht="16.5" customHeight="1">
      <c r="A73" s="1">
        <v>2022</v>
      </c>
      <c r="B73" s="1" t="s">
        <v>80</v>
      </c>
      <c r="C73" s="1" t="s">
        <v>97</v>
      </c>
      <c r="D73" s="1" t="s">
        <v>38</v>
      </c>
      <c r="E73" s="1">
        <v>4.4000000000000004</v>
      </c>
      <c r="F73" s="1">
        <v>8</v>
      </c>
      <c r="G73" s="1" t="s">
        <v>21</v>
      </c>
      <c r="H73">
        <f>_xlfn.XLOOKUP(I73,[1]工作表1!$R$2:$R$947,[1]工作表1!$E$2:$E$947,"error")</f>
        <v>4672</v>
      </c>
      <c r="I73" s="4" t="str">
        <f t="shared" si="1"/>
        <v>BMWM8 Cabriolet CompetitionSubcompact4.48AS8</v>
      </c>
      <c r="J73" s="1">
        <v>322</v>
      </c>
    </row>
    <row r="74" spans="1:10" ht="16.5" customHeight="1">
      <c r="A74" s="1">
        <v>2022</v>
      </c>
      <c r="B74" s="1" t="s">
        <v>80</v>
      </c>
      <c r="C74" s="1" t="s">
        <v>98</v>
      </c>
      <c r="D74" s="1" t="s">
        <v>38</v>
      </c>
      <c r="E74" s="1">
        <v>4.4000000000000004</v>
      </c>
      <c r="F74" s="1">
        <v>8</v>
      </c>
      <c r="G74" s="1" t="s">
        <v>21</v>
      </c>
      <c r="H74">
        <f>_xlfn.XLOOKUP(I74,[1]工作表1!$R$2:$R$947,[1]工作表1!$E$2:$E$947,"error")</f>
        <v>4295</v>
      </c>
      <c r="I74" s="4" t="str">
        <f t="shared" si="1"/>
        <v>BMWM8 Coupe CompetitionSubcompact4.48AS8</v>
      </c>
      <c r="J74" s="1">
        <v>322</v>
      </c>
    </row>
    <row r="75" spans="1:10" ht="16.5" customHeight="1">
      <c r="A75" s="1">
        <v>2022</v>
      </c>
      <c r="B75" s="1" t="s">
        <v>46</v>
      </c>
      <c r="C75" s="1" t="s">
        <v>99</v>
      </c>
      <c r="D75" s="1" t="s">
        <v>34</v>
      </c>
      <c r="E75" s="1">
        <v>3</v>
      </c>
      <c r="F75" s="1">
        <v>6</v>
      </c>
      <c r="G75" s="1" t="s">
        <v>39</v>
      </c>
      <c r="H75">
        <f>_xlfn.XLOOKUP(I75,[1]工作表1!$R$2:$R$947,[1]工作表1!$E$2:$E$947,"error")</f>
        <v>3641</v>
      </c>
      <c r="I75" s="4" t="str">
        <f t="shared" si="1"/>
        <v>Porsche911 Carrera 4SMinicompact36AM8</v>
      </c>
      <c r="J75" s="1">
        <v>275</v>
      </c>
    </row>
    <row r="76" spans="1:10" ht="16.5" customHeight="1">
      <c r="A76" s="1">
        <v>2022</v>
      </c>
      <c r="B76" s="1" t="s">
        <v>46</v>
      </c>
      <c r="C76" s="1" t="s">
        <v>99</v>
      </c>
      <c r="D76" s="1" t="s">
        <v>34</v>
      </c>
      <c r="E76" s="1">
        <v>3</v>
      </c>
      <c r="F76" s="1">
        <v>6</v>
      </c>
      <c r="G76" s="1" t="s">
        <v>83</v>
      </c>
      <c r="H76">
        <f>_xlfn.XLOOKUP(I76,[1]工作表1!$R$2:$R$947,[1]工作表1!$E$2:$E$947,"error")</f>
        <v>3641</v>
      </c>
      <c r="I76" s="4" t="str">
        <f t="shared" si="1"/>
        <v>Porsche911 Carrera 4SMinicompact36M7</v>
      </c>
      <c r="J76" s="1">
        <v>275</v>
      </c>
    </row>
    <row r="77" spans="1:10" ht="16.5" customHeight="1">
      <c r="A77" s="1">
        <v>2022</v>
      </c>
      <c r="B77" s="1" t="s">
        <v>46</v>
      </c>
      <c r="C77" s="1" t="s">
        <v>100</v>
      </c>
      <c r="D77" s="1" t="s">
        <v>34</v>
      </c>
      <c r="E77" s="1">
        <v>3</v>
      </c>
      <c r="F77" s="1">
        <v>6</v>
      </c>
      <c r="G77" s="1" t="s">
        <v>39</v>
      </c>
      <c r="H77">
        <f>_xlfn.XLOOKUP(I77,[1]工作表1!$R$2:$R$947,[1]工作表1!$E$2:$E$947,"error")</f>
        <v>3687</v>
      </c>
      <c r="I77" s="4" t="str">
        <f t="shared" si="1"/>
        <v>Porsche911 Targa 4SMinicompact36AM8</v>
      </c>
      <c r="J77" s="1">
        <v>274</v>
      </c>
    </row>
    <row r="78" spans="1:10" ht="16.5" customHeight="1">
      <c r="A78" s="1">
        <v>2022</v>
      </c>
      <c r="B78" s="1" t="s">
        <v>46</v>
      </c>
      <c r="C78" s="1" t="s">
        <v>100</v>
      </c>
      <c r="D78" s="1" t="s">
        <v>34</v>
      </c>
      <c r="E78" s="1">
        <v>3</v>
      </c>
      <c r="F78" s="1">
        <v>6</v>
      </c>
      <c r="G78" s="1" t="s">
        <v>83</v>
      </c>
      <c r="H78">
        <f>_xlfn.XLOOKUP(I78,[1]工作表1!$R$2:$R$947,[1]工作表1!$E$2:$E$947,"error")</f>
        <v>3687</v>
      </c>
      <c r="I78" s="4" t="str">
        <f t="shared" si="1"/>
        <v>Porsche911 Targa 4SMinicompact36M7</v>
      </c>
      <c r="J78" s="1">
        <v>278</v>
      </c>
    </row>
    <row r="79" spans="1:10" ht="16.5" customHeight="1">
      <c r="A79" s="1">
        <v>2022</v>
      </c>
      <c r="B79" s="1" t="s">
        <v>80</v>
      </c>
      <c r="C79" s="1" t="s">
        <v>101</v>
      </c>
      <c r="D79" s="1" t="s">
        <v>43</v>
      </c>
      <c r="E79" s="1">
        <v>4.4000000000000004</v>
      </c>
      <c r="F79" s="1">
        <v>8</v>
      </c>
      <c r="G79" s="1" t="s">
        <v>21</v>
      </c>
      <c r="H79">
        <f>_xlfn.XLOOKUP(I79,[1]工作表1!$R$2:$R$947,[1]工作表1!$E$2:$E$947,"error")</f>
        <v>5060</v>
      </c>
      <c r="I79" s="4" t="str">
        <f t="shared" si="1"/>
        <v>BMWX6 M CompetitionSUV: Standard4.48AS8</v>
      </c>
      <c r="J79" s="1">
        <v>364</v>
      </c>
    </row>
    <row r="80" spans="1:10" ht="16.5" customHeight="1">
      <c r="A80" s="1">
        <v>2022</v>
      </c>
      <c r="B80" s="1" t="s">
        <v>46</v>
      </c>
      <c r="C80" s="1" t="s">
        <v>102</v>
      </c>
      <c r="D80" s="1" t="s">
        <v>43</v>
      </c>
      <c r="E80" s="1">
        <v>4</v>
      </c>
      <c r="F80" s="1">
        <v>8</v>
      </c>
      <c r="G80" s="1" t="s">
        <v>21</v>
      </c>
      <c r="H80">
        <f>_xlfn.XLOOKUP(I80,[1]工作表1!$R$2:$R$947,[1]工作表1!$E$2:$E$947,"error")</f>
        <v>4850</v>
      </c>
      <c r="I80" s="4" t="str">
        <f t="shared" si="1"/>
        <v>PorscheCayenne Turbo CoupeSUV: Standard48AS8</v>
      </c>
      <c r="J80" s="1">
        <v>330</v>
      </c>
    </row>
    <row r="81" spans="1:10" ht="16.5" customHeight="1">
      <c r="A81" s="1">
        <v>2022</v>
      </c>
      <c r="B81" s="1" t="s">
        <v>46</v>
      </c>
      <c r="C81" s="1" t="s">
        <v>103</v>
      </c>
      <c r="D81" s="1" t="s">
        <v>34</v>
      </c>
      <c r="E81" s="1">
        <v>3</v>
      </c>
      <c r="F81" s="1">
        <v>6</v>
      </c>
      <c r="G81" s="1" t="s">
        <v>39</v>
      </c>
      <c r="H81">
        <f>_xlfn.XLOOKUP(I81,[1]工作表1!$R$2:$R$947,[1]工作表1!$E$2:$E$947,"error")</f>
        <v>3641</v>
      </c>
      <c r="I81" s="4" t="str">
        <f t="shared" si="1"/>
        <v>Porsche911 Carrera 4S CabrioletMinicompact36AM8</v>
      </c>
      <c r="J81" s="1">
        <v>273</v>
      </c>
    </row>
    <row r="82" spans="1:10" ht="16.5" customHeight="1">
      <c r="A82" s="1">
        <v>2022</v>
      </c>
      <c r="B82" s="1" t="s">
        <v>46</v>
      </c>
      <c r="C82" s="1" t="s">
        <v>103</v>
      </c>
      <c r="D82" s="1" t="s">
        <v>34</v>
      </c>
      <c r="E82" s="1">
        <v>3</v>
      </c>
      <c r="F82" s="1">
        <v>6</v>
      </c>
      <c r="G82" s="1" t="s">
        <v>83</v>
      </c>
      <c r="H82">
        <f>_xlfn.XLOOKUP(I82,[1]工作表1!$R$2:$R$947,[1]工作表1!$E$2:$E$947,"error")</f>
        <v>3641</v>
      </c>
      <c r="I82" s="4" t="str">
        <f t="shared" si="1"/>
        <v>Porsche911 Carrera 4S CabrioletMinicompact36M7</v>
      </c>
      <c r="J82" s="1">
        <v>281</v>
      </c>
    </row>
    <row r="83" spans="1:10" ht="16.5" customHeight="1">
      <c r="A83" s="1">
        <v>2022</v>
      </c>
      <c r="B83" s="1" t="s">
        <v>46</v>
      </c>
      <c r="C83" s="1" t="s">
        <v>104</v>
      </c>
      <c r="D83" s="1" t="s">
        <v>20</v>
      </c>
      <c r="E83" s="1">
        <v>4</v>
      </c>
      <c r="F83" s="1">
        <v>8</v>
      </c>
      <c r="G83" s="1" t="s">
        <v>39</v>
      </c>
      <c r="H83">
        <f>_xlfn.XLOOKUP(I83,[1]工作表1!$R$2:$R$947,[1]工作表1!$E$2:$E$947,"error")</f>
        <v>4561</v>
      </c>
      <c r="I83" s="4" t="str">
        <f t="shared" si="1"/>
        <v>PorschePanamera GTSFull-size48AM8</v>
      </c>
      <c r="J83" s="1">
        <v>323</v>
      </c>
    </row>
    <row r="84" spans="1:10" ht="16.5" customHeight="1">
      <c r="A84" s="1">
        <v>2022</v>
      </c>
      <c r="B84" s="1" t="s">
        <v>46</v>
      </c>
      <c r="C84" s="1" t="s">
        <v>105</v>
      </c>
      <c r="D84" s="1" t="s">
        <v>20</v>
      </c>
      <c r="E84" s="1">
        <v>4</v>
      </c>
      <c r="F84" s="1">
        <v>8</v>
      </c>
      <c r="G84" s="1" t="s">
        <v>39</v>
      </c>
      <c r="H84">
        <f>_xlfn.XLOOKUP(I84,[1]工作表1!$R$2:$R$947,[1]工作表1!$E$2:$E$947,"error")</f>
        <v>4561</v>
      </c>
      <c r="I84" s="4" t="str">
        <f t="shared" si="1"/>
        <v>PorschePanamera GTS STFull-size48AM8</v>
      </c>
      <c r="J84" s="1">
        <v>323</v>
      </c>
    </row>
    <row r="85" spans="1:10" ht="16.5" customHeight="1">
      <c r="A85" s="1">
        <v>2022</v>
      </c>
      <c r="B85" s="1" t="s">
        <v>80</v>
      </c>
      <c r="C85" s="1" t="s">
        <v>106</v>
      </c>
      <c r="D85" s="1" t="s">
        <v>38</v>
      </c>
      <c r="E85" s="1">
        <v>4.4000000000000004</v>
      </c>
      <c r="F85" s="1">
        <v>8</v>
      </c>
      <c r="G85" s="1" t="s">
        <v>21</v>
      </c>
      <c r="H85">
        <f>_xlfn.XLOOKUP(I85,[1]工作表1!$R$2:$R$947,[1]工作表1!$E$2:$E$947,"error")</f>
        <v>4464</v>
      </c>
      <c r="I85" s="4" t="str">
        <f t="shared" si="1"/>
        <v>BMWM8 CabrioletSubcompact4.48AS8</v>
      </c>
      <c r="J85" s="1">
        <v>322</v>
      </c>
    </row>
    <row r="86" spans="1:10" ht="16.5" customHeight="1">
      <c r="A86" s="1">
        <v>2022</v>
      </c>
      <c r="B86" s="1" t="s">
        <v>80</v>
      </c>
      <c r="C86" s="1" t="s">
        <v>107</v>
      </c>
      <c r="D86" s="1" t="s">
        <v>38</v>
      </c>
      <c r="E86" s="1">
        <v>4.4000000000000004</v>
      </c>
      <c r="F86" s="1">
        <v>8</v>
      </c>
      <c r="G86" s="1" t="s">
        <v>21</v>
      </c>
      <c r="H86">
        <f>_xlfn.XLOOKUP(I86,[1]工作表1!$R$2:$R$947,[1]工作表1!$E$2:$E$947,"error")</f>
        <v>4431</v>
      </c>
      <c r="I86" s="4" t="str">
        <f t="shared" si="1"/>
        <v>BMWM8 CoupeSubcompact4.48AS8</v>
      </c>
      <c r="J86" s="1">
        <v>322</v>
      </c>
    </row>
    <row r="87" spans="1:10" ht="16.5" customHeight="1">
      <c r="A87" s="1">
        <v>2022</v>
      </c>
      <c r="B87" s="1" t="s">
        <v>80</v>
      </c>
      <c r="C87" s="1" t="s">
        <v>108</v>
      </c>
      <c r="D87" s="1" t="s">
        <v>58</v>
      </c>
      <c r="E87" s="1">
        <v>4.4000000000000004</v>
      </c>
      <c r="F87" s="1">
        <v>8</v>
      </c>
      <c r="G87" s="1" t="s">
        <v>21</v>
      </c>
      <c r="H87">
        <f>_xlfn.XLOOKUP(I87,[1]工作表1!$R$2:$R$947,[1]工作表1!$E$2:$E$947,"error")</f>
        <v>4295</v>
      </c>
      <c r="I87" s="4" t="str">
        <f t="shared" si="1"/>
        <v>BMWM8 Gran CoupeMid-size4.48AS8</v>
      </c>
      <c r="J87" s="1">
        <v>322</v>
      </c>
    </row>
    <row r="88" spans="1:10" ht="16.5" customHeight="1">
      <c r="A88" s="1">
        <v>2022</v>
      </c>
      <c r="B88" s="1" t="s">
        <v>80</v>
      </c>
      <c r="C88" s="1" t="s">
        <v>109</v>
      </c>
      <c r="D88" s="1" t="s">
        <v>58</v>
      </c>
      <c r="E88" s="1">
        <v>4.4000000000000004</v>
      </c>
      <c r="F88" s="1">
        <v>8</v>
      </c>
      <c r="G88" s="1" t="s">
        <v>21</v>
      </c>
      <c r="H88">
        <f>_xlfn.XLOOKUP(I88,[1]工作表1!$R$2:$R$947,[1]工作表1!$E$2:$E$947,"error")</f>
        <v>4480</v>
      </c>
      <c r="I88" s="4" t="str">
        <f t="shared" si="1"/>
        <v>BMWM8 Gran Coupe CompetitionMid-size4.48AS8</v>
      </c>
      <c r="J88" s="1">
        <v>322</v>
      </c>
    </row>
    <row r="89" spans="1:10" ht="16.5" customHeight="1">
      <c r="A89" s="1">
        <v>2022</v>
      </c>
      <c r="B89" s="1" t="s">
        <v>46</v>
      </c>
      <c r="C89" s="1" t="s">
        <v>110</v>
      </c>
      <c r="D89" s="1" t="s">
        <v>43</v>
      </c>
      <c r="E89" s="1">
        <v>4</v>
      </c>
      <c r="F89" s="1">
        <v>8</v>
      </c>
      <c r="G89" s="1" t="s">
        <v>21</v>
      </c>
      <c r="H89">
        <f>_xlfn.XLOOKUP(I89,[1]工作表1!$R$2:$R$947,[1]工作表1!$E$2:$E$947,"error")</f>
        <v>4795</v>
      </c>
      <c r="I89" s="4" t="str">
        <f t="shared" si="1"/>
        <v>PorscheCayenne TurboSUV: Standard48AS8</v>
      </c>
      <c r="J89" s="1">
        <v>343</v>
      </c>
    </row>
    <row r="90" spans="1:10" ht="16.5" customHeight="1">
      <c r="A90" s="1">
        <v>2022</v>
      </c>
      <c r="B90" s="1" t="s">
        <v>46</v>
      </c>
      <c r="C90" s="1" t="s">
        <v>111</v>
      </c>
      <c r="D90" s="1" t="s">
        <v>34</v>
      </c>
      <c r="E90" s="1">
        <v>3</v>
      </c>
      <c r="F90" s="1">
        <v>6</v>
      </c>
      <c r="G90" s="1" t="s">
        <v>39</v>
      </c>
      <c r="H90">
        <f>_xlfn.XLOOKUP(I90,[1]工作表1!$R$2:$R$947,[1]工作表1!$E$2:$E$947,"error")</f>
        <v>3537</v>
      </c>
      <c r="I90" s="4" t="str">
        <f t="shared" si="1"/>
        <v>Porsche911 Carrera S CabrioletMinicompact36AM8</v>
      </c>
      <c r="J90" s="1">
        <v>273</v>
      </c>
    </row>
    <row r="91" spans="1:10" ht="16.5" customHeight="1">
      <c r="A91" s="1">
        <v>2022</v>
      </c>
      <c r="B91" s="1" t="s">
        <v>46</v>
      </c>
      <c r="C91" s="1" t="s">
        <v>111</v>
      </c>
      <c r="D91" s="1" t="s">
        <v>34</v>
      </c>
      <c r="E91" s="1">
        <v>3</v>
      </c>
      <c r="F91" s="1">
        <v>6</v>
      </c>
      <c r="G91" s="1" t="s">
        <v>83</v>
      </c>
      <c r="H91">
        <f>_xlfn.XLOOKUP(I91,[1]工作表1!$R$2:$R$947,[1]工作表1!$E$2:$E$947,"error")</f>
        <v>3537</v>
      </c>
      <c r="I91" s="4" t="str">
        <f t="shared" si="1"/>
        <v>Porsche911 Carrera S CabrioletMinicompact36M7</v>
      </c>
      <c r="J91" s="1">
        <v>275</v>
      </c>
    </row>
    <row r="92" spans="1:10" ht="16.5" customHeight="1">
      <c r="A92" s="1">
        <v>2022</v>
      </c>
      <c r="B92" s="1" t="s">
        <v>59</v>
      </c>
      <c r="C92" s="1" t="s">
        <v>112</v>
      </c>
      <c r="D92" s="1" t="s">
        <v>20</v>
      </c>
      <c r="E92" s="1">
        <v>4</v>
      </c>
      <c r="F92" s="1">
        <v>8</v>
      </c>
      <c r="G92" s="1" t="s">
        <v>61</v>
      </c>
      <c r="H92">
        <f>_xlfn.XLOOKUP(I92,[1]工作表1!$R$2:$R$947,[1]工作表1!$E$2:$E$947,"error")</f>
        <v>4771</v>
      </c>
      <c r="I92" s="4" t="str">
        <f t="shared" si="1"/>
        <v>Mercedes-BenzS 580 4MATIC LWB SedanFull-size48A9</v>
      </c>
      <c r="J92" s="1">
        <v>285</v>
      </c>
    </row>
    <row r="93" spans="1:10" ht="16.5" customHeight="1">
      <c r="A93" s="1">
        <v>2022</v>
      </c>
      <c r="B93" s="1" t="s">
        <v>46</v>
      </c>
      <c r="C93" s="1" t="s">
        <v>113</v>
      </c>
      <c r="D93" s="1" t="s">
        <v>34</v>
      </c>
      <c r="E93" s="1">
        <v>3</v>
      </c>
      <c r="F93" s="1">
        <v>6</v>
      </c>
      <c r="G93" s="1" t="s">
        <v>39</v>
      </c>
      <c r="H93">
        <f>_xlfn.XLOOKUP(I93,[1]工作表1!$R$2:$R$947,[1]工作表1!$E$2:$E$947,"error")</f>
        <v>3614</v>
      </c>
      <c r="I93" s="4" t="str">
        <f t="shared" si="1"/>
        <v>Porsche911 Carrera 4Minicompact36AM8</v>
      </c>
      <c r="J93" s="1">
        <v>275</v>
      </c>
    </row>
    <row r="94" spans="1:10" ht="16.5" customHeight="1">
      <c r="A94" s="1">
        <v>2022</v>
      </c>
      <c r="B94" s="1" t="s">
        <v>46</v>
      </c>
      <c r="C94" s="1" t="s">
        <v>114</v>
      </c>
      <c r="D94" s="1" t="s">
        <v>34</v>
      </c>
      <c r="E94" s="1">
        <v>3</v>
      </c>
      <c r="F94" s="1">
        <v>6</v>
      </c>
      <c r="G94" s="1" t="s">
        <v>39</v>
      </c>
      <c r="H94">
        <f>_xlfn.XLOOKUP(I94,[1]工作表1!$R$2:$R$947,[1]工作表1!$E$2:$E$947,"error")</f>
        <v>3658</v>
      </c>
      <c r="I94" s="4" t="str">
        <f t="shared" si="1"/>
        <v>Porsche911 Targa 4Minicompact36AM8</v>
      </c>
      <c r="J94" s="1">
        <v>275</v>
      </c>
    </row>
    <row r="95" spans="1:10" ht="16.5" customHeight="1">
      <c r="A95" s="1">
        <v>2022</v>
      </c>
      <c r="B95" s="1" t="s">
        <v>80</v>
      </c>
      <c r="C95" s="1" t="s">
        <v>115</v>
      </c>
      <c r="D95" s="1" t="s">
        <v>38</v>
      </c>
      <c r="E95" s="1">
        <v>4.4000000000000004</v>
      </c>
      <c r="F95" s="1">
        <v>8</v>
      </c>
      <c r="G95" s="1" t="s">
        <v>21</v>
      </c>
      <c r="H95">
        <f>_xlfn.XLOOKUP(I95,[1]工作表1!$R$2:$R$947,[1]工作表1!$E$2:$E$947,"error")</f>
        <v>4758</v>
      </c>
      <c r="I95" s="4" t="str">
        <f t="shared" si="1"/>
        <v>BMWM850i xDrive CoupeSubcompact4.48AS8</v>
      </c>
      <c r="J95" s="1">
        <v>271</v>
      </c>
    </row>
    <row r="96" spans="1:10" ht="16.5" customHeight="1">
      <c r="A96" s="1">
        <v>2022</v>
      </c>
      <c r="B96" s="1" t="s">
        <v>74</v>
      </c>
      <c r="C96" s="1" t="s">
        <v>116</v>
      </c>
      <c r="D96" s="1" t="s">
        <v>58</v>
      </c>
      <c r="E96" s="1">
        <v>4</v>
      </c>
      <c r="F96" s="1">
        <v>8</v>
      </c>
      <c r="G96" s="1" t="s">
        <v>21</v>
      </c>
      <c r="H96">
        <f>_xlfn.XLOOKUP(I96,[1]工作表1!$R$2:$R$947,[1]工作表1!$E$2:$E$947,"error")</f>
        <v>4938</v>
      </c>
      <c r="I96" s="4" t="str">
        <f t="shared" si="1"/>
        <v>AudiRS 7 Sportback quattroMid-size48AS8</v>
      </c>
      <c r="J96" s="1">
        <v>315</v>
      </c>
    </row>
    <row r="97" spans="1:10" ht="16.5" customHeight="1">
      <c r="A97" s="1">
        <v>2022</v>
      </c>
      <c r="B97" s="1" t="s">
        <v>46</v>
      </c>
      <c r="C97" s="1" t="s">
        <v>117</v>
      </c>
      <c r="D97" s="1" t="s">
        <v>20</v>
      </c>
      <c r="E97" s="1">
        <v>2.9</v>
      </c>
      <c r="F97" s="1">
        <v>6</v>
      </c>
      <c r="G97" s="1" t="s">
        <v>39</v>
      </c>
      <c r="H97">
        <f>_xlfn.XLOOKUP(I97,[1]工作表1!$R$2:$R$947,[1]工作表1!$E$2:$E$947,"error")</f>
        <v>4453</v>
      </c>
      <c r="I97" s="4" t="str">
        <f t="shared" si="1"/>
        <v>PorschePanamera 4S ExecutiveFull-size2.96AM8</v>
      </c>
      <c r="J97" s="1">
        <v>292</v>
      </c>
    </row>
    <row r="98" spans="1:10" ht="16.5" customHeight="1">
      <c r="A98" s="1">
        <v>2022</v>
      </c>
      <c r="B98" s="1" t="s">
        <v>46</v>
      </c>
      <c r="C98" s="1" t="s">
        <v>118</v>
      </c>
      <c r="D98" s="1" t="s">
        <v>34</v>
      </c>
      <c r="E98" s="1">
        <v>3</v>
      </c>
      <c r="F98" s="1">
        <v>6</v>
      </c>
      <c r="G98" s="1" t="s">
        <v>39</v>
      </c>
      <c r="H98">
        <f>_xlfn.XLOOKUP(I98,[1]工作表1!$R$2:$R$947,[1]工作表1!$E$2:$E$947,"error")</f>
        <v>3537</v>
      </c>
      <c r="I98" s="4" t="str">
        <f t="shared" si="1"/>
        <v>Porsche911 Carrera SMinicompact36AM8</v>
      </c>
      <c r="J98" s="1">
        <v>274</v>
      </c>
    </row>
    <row r="99" spans="1:10" ht="16.5" customHeight="1">
      <c r="A99" s="1">
        <v>2022</v>
      </c>
      <c r="B99" s="1" t="s">
        <v>46</v>
      </c>
      <c r="C99" s="1" t="s">
        <v>118</v>
      </c>
      <c r="D99" s="1" t="s">
        <v>34</v>
      </c>
      <c r="E99" s="1">
        <v>3</v>
      </c>
      <c r="F99" s="1">
        <v>6</v>
      </c>
      <c r="G99" s="1" t="s">
        <v>83</v>
      </c>
      <c r="H99">
        <f>_xlfn.XLOOKUP(I99,[1]工作表1!$R$2:$R$947,[1]工作表1!$E$2:$E$947,"error")</f>
        <v>3537</v>
      </c>
      <c r="I99" s="4" t="str">
        <f t="shared" si="1"/>
        <v>Porsche911 Carrera SMinicompact36M7</v>
      </c>
      <c r="J99" s="1">
        <v>264</v>
      </c>
    </row>
    <row r="100" spans="1:10" ht="16.5" customHeight="1">
      <c r="A100" s="1">
        <v>2022</v>
      </c>
      <c r="B100" s="1" t="s">
        <v>74</v>
      </c>
      <c r="C100" s="1" t="s">
        <v>119</v>
      </c>
      <c r="D100" s="1" t="s">
        <v>20</v>
      </c>
      <c r="E100" s="1">
        <v>4</v>
      </c>
      <c r="F100" s="1">
        <v>8</v>
      </c>
      <c r="G100" s="1" t="s">
        <v>21</v>
      </c>
      <c r="H100">
        <f>_xlfn.XLOOKUP(I100,[1]工作表1!$R$2:$R$947,[1]工作表1!$E$2:$E$947,"error")</f>
        <v>5302</v>
      </c>
      <c r="I100" s="4" t="str">
        <f t="shared" si="1"/>
        <v>AudiS8 Sedan quattroFull-size48AS8</v>
      </c>
      <c r="J100" s="1">
        <v>323</v>
      </c>
    </row>
    <row r="101" spans="1:10" ht="16.5" customHeight="1">
      <c r="A101" s="1">
        <v>2022</v>
      </c>
      <c r="B101" s="1" t="s">
        <v>74</v>
      </c>
      <c r="C101" s="1" t="s">
        <v>120</v>
      </c>
      <c r="D101" s="1" t="s">
        <v>27</v>
      </c>
      <c r="E101" s="1">
        <v>4</v>
      </c>
      <c r="F101" s="1">
        <v>8</v>
      </c>
      <c r="G101" s="1" t="s">
        <v>21</v>
      </c>
      <c r="H101">
        <f>_xlfn.XLOOKUP(I101,[1]工作表1!$R$2:$R$947,[1]工作表1!$E$2:$E$947,"error")</f>
        <v>4960</v>
      </c>
      <c r="I101" s="4" t="str">
        <f t="shared" si="1"/>
        <v>AudiRS 6 Avant quattroStation wagon: Mid-size48AS8</v>
      </c>
      <c r="J101" s="1">
        <v>319</v>
      </c>
    </row>
    <row r="102" spans="1:10" ht="16.5" customHeight="1">
      <c r="A102" s="1">
        <v>2022</v>
      </c>
      <c r="B102" s="1" t="s">
        <v>50</v>
      </c>
      <c r="C102" s="1" t="s">
        <v>121</v>
      </c>
      <c r="D102" s="1" t="s">
        <v>43</v>
      </c>
      <c r="E102" s="1">
        <v>5</v>
      </c>
      <c r="F102" s="1">
        <v>8</v>
      </c>
      <c r="G102" s="1" t="s">
        <v>21</v>
      </c>
      <c r="H102">
        <f>_xlfn.XLOOKUP(I102,[1]工作表1!$R$2:$R$947,[1]工作表1!$E$2:$E$947,"error")</f>
        <v>7716</v>
      </c>
      <c r="I102" s="4" t="str">
        <f t="shared" si="1"/>
        <v>Land RoverRange Rover P525SUV: Standard58AS8</v>
      </c>
      <c r="J102" s="1">
        <v>305</v>
      </c>
    </row>
    <row r="103" spans="1:10" ht="16.5" customHeight="1">
      <c r="A103" s="1">
        <v>2022</v>
      </c>
      <c r="B103" s="1" t="s">
        <v>50</v>
      </c>
      <c r="C103" s="1" t="s">
        <v>122</v>
      </c>
      <c r="D103" s="1" t="s">
        <v>43</v>
      </c>
      <c r="E103" s="1">
        <v>5</v>
      </c>
      <c r="F103" s="1">
        <v>8</v>
      </c>
      <c r="G103" s="1" t="s">
        <v>21</v>
      </c>
      <c r="H103">
        <f>_xlfn.XLOOKUP(I103,[1]工作表1!$R$2:$R$947,[1]工作表1!$E$2:$E$947,"error")</f>
        <v>3727</v>
      </c>
      <c r="I103" s="4" t="str">
        <f t="shared" si="1"/>
        <v>Land RoverRange Rover Sport P575 SVRSUV: Standard58AS8</v>
      </c>
      <c r="J103" s="1">
        <v>336</v>
      </c>
    </row>
    <row r="104" spans="1:10" ht="16.5" customHeight="1">
      <c r="A104" s="1">
        <v>2022</v>
      </c>
      <c r="B104" s="1" t="s">
        <v>48</v>
      </c>
      <c r="C104" s="1" t="s">
        <v>123</v>
      </c>
      <c r="D104" s="1" t="s">
        <v>43</v>
      </c>
      <c r="E104" s="1">
        <v>3</v>
      </c>
      <c r="F104" s="1">
        <v>6</v>
      </c>
      <c r="G104" s="1" t="s">
        <v>35</v>
      </c>
      <c r="H104">
        <f>_xlfn.XLOOKUP(I104,[1]工作表1!$R$2:$R$947,[1]工作表1!$E$2:$E$947,"error")</f>
        <v>4649</v>
      </c>
      <c r="I104" s="4" t="str">
        <f t="shared" si="1"/>
        <v>MaseratiLevante ModenaSUV: Standard36A8</v>
      </c>
      <c r="J104" s="1">
        <v>308</v>
      </c>
    </row>
    <row r="105" spans="1:10" ht="16.5" customHeight="1">
      <c r="A105" s="1">
        <v>2022</v>
      </c>
      <c r="B105" s="1" t="s">
        <v>59</v>
      </c>
      <c r="C105" s="1" t="s">
        <v>124</v>
      </c>
      <c r="D105" s="1" t="s">
        <v>20</v>
      </c>
      <c r="E105" s="1">
        <v>3</v>
      </c>
      <c r="F105" s="1">
        <v>6</v>
      </c>
      <c r="G105" s="1" t="s">
        <v>61</v>
      </c>
      <c r="H105">
        <f>_xlfn.XLOOKUP(I105,[1]工作表1!$R$2:$R$947,[1]工作表1!$E$2:$E$947,"error")</f>
        <v>4553</v>
      </c>
      <c r="I105" s="4" t="str">
        <f t="shared" si="1"/>
        <v>Mercedes-BenzS 500 4MATIC SWB SedanFull-size36A9</v>
      </c>
      <c r="J105" s="1">
        <v>231</v>
      </c>
    </row>
    <row r="106" spans="1:10" ht="16.5" customHeight="1">
      <c r="A106" s="1">
        <v>2022</v>
      </c>
      <c r="B106" s="1" t="s">
        <v>74</v>
      </c>
      <c r="C106" s="1" t="s">
        <v>125</v>
      </c>
      <c r="D106" s="1" t="s">
        <v>43</v>
      </c>
      <c r="E106" s="1">
        <v>4</v>
      </c>
      <c r="F106" s="1">
        <v>8</v>
      </c>
      <c r="G106" s="1" t="s">
        <v>21</v>
      </c>
      <c r="H106">
        <f>_xlfn.XLOOKUP(I106,[1]工作表1!$R$2:$R$947,[1]工作表1!$E$2:$E$947,"error")</f>
        <v>5490</v>
      </c>
      <c r="I106" s="4" t="str">
        <f t="shared" si="1"/>
        <v>AudiRS Q8 quattroSUV: Standard48AS8</v>
      </c>
      <c r="J106" s="1">
        <v>360</v>
      </c>
    </row>
    <row r="107" spans="1:10" ht="16.5" customHeight="1">
      <c r="A107" s="1">
        <v>2022</v>
      </c>
      <c r="B107" s="1" t="s">
        <v>126</v>
      </c>
      <c r="C107" s="1" t="s">
        <v>127</v>
      </c>
      <c r="D107" s="1" t="s">
        <v>34</v>
      </c>
      <c r="E107" s="1">
        <v>5</v>
      </c>
      <c r="F107" s="1">
        <v>8</v>
      </c>
      <c r="G107" s="1" t="s">
        <v>128</v>
      </c>
      <c r="H107">
        <f>_xlfn.XLOOKUP(I107,[1]工作表1!$R$2:$R$947,[1]工作表1!$E$2:$E$947,"error")</f>
        <v>4540</v>
      </c>
      <c r="I107" s="4" t="str">
        <f t="shared" si="1"/>
        <v>LexusLC 500 ConvertibleMinicompact58AS10</v>
      </c>
      <c r="J107" s="1">
        <v>304</v>
      </c>
    </row>
    <row r="108" spans="1:10" ht="16.5" customHeight="1">
      <c r="A108" s="1">
        <v>2022</v>
      </c>
      <c r="B108" s="1" t="s">
        <v>126</v>
      </c>
      <c r="C108" s="1" t="s">
        <v>129</v>
      </c>
      <c r="D108" s="1" t="s">
        <v>58</v>
      </c>
      <c r="E108" s="1">
        <v>3.5</v>
      </c>
      <c r="F108" s="1">
        <v>6</v>
      </c>
      <c r="G108" s="1" t="s">
        <v>130</v>
      </c>
      <c r="H108">
        <f>_xlfn.XLOOKUP(I108,[1]工作表1!$R$2:$R$947,[1]工作表1!$E$2:$E$947,"error")</f>
        <v>5302</v>
      </c>
      <c r="I108" s="4" t="str">
        <f t="shared" si="1"/>
        <v>LexusLS 500h AWDMid-size3.56AV10</v>
      </c>
      <c r="J108" s="1">
        <v>216</v>
      </c>
    </row>
    <row r="109" spans="1:10" ht="16.5" customHeight="1">
      <c r="A109" s="1">
        <v>2022</v>
      </c>
      <c r="B109" s="1" t="s">
        <v>46</v>
      </c>
      <c r="C109" s="1" t="s">
        <v>131</v>
      </c>
      <c r="D109" s="1" t="s">
        <v>43</v>
      </c>
      <c r="E109" s="1">
        <v>4</v>
      </c>
      <c r="F109" s="1">
        <v>8</v>
      </c>
      <c r="G109" s="1" t="s">
        <v>21</v>
      </c>
      <c r="H109">
        <f>_xlfn.XLOOKUP(I109,[1]工作表1!$R$2:$R$947,[1]工作表1!$E$2:$E$947,"error")</f>
        <v>4932</v>
      </c>
      <c r="I109" s="4" t="str">
        <f t="shared" si="1"/>
        <v>PorscheCayenne GTS CoupeSUV: Standard48AS8</v>
      </c>
      <c r="J109" s="1">
        <v>326</v>
      </c>
    </row>
    <row r="110" spans="1:10" ht="16.5" customHeight="1">
      <c r="A110" s="1">
        <v>2022</v>
      </c>
      <c r="B110" s="1" t="s">
        <v>50</v>
      </c>
      <c r="C110" s="1" t="s">
        <v>132</v>
      </c>
      <c r="D110" s="1" t="s">
        <v>43</v>
      </c>
      <c r="E110" s="1">
        <v>5</v>
      </c>
      <c r="F110" s="1">
        <v>8</v>
      </c>
      <c r="G110" s="1" t="s">
        <v>21</v>
      </c>
      <c r="H110">
        <f>_xlfn.XLOOKUP(I110,[1]工作表1!$R$2:$R$947,[1]工作表1!$E$2:$E$947,"error")</f>
        <v>5735</v>
      </c>
      <c r="I110" s="4" t="str">
        <f t="shared" si="1"/>
        <v>Land RoverDefender 110 5.0L V8SUV: Standard58AS8</v>
      </c>
      <c r="J110" s="1">
        <v>350</v>
      </c>
    </row>
    <row r="111" spans="1:10" ht="16.5" customHeight="1">
      <c r="A111" s="1">
        <v>2022</v>
      </c>
      <c r="B111" s="1" t="s">
        <v>48</v>
      </c>
      <c r="C111" s="1" t="s">
        <v>133</v>
      </c>
      <c r="D111" s="1" t="s">
        <v>58</v>
      </c>
      <c r="E111" s="1">
        <v>3.8</v>
      </c>
      <c r="F111" s="1">
        <v>8</v>
      </c>
      <c r="G111" s="1" t="s">
        <v>35</v>
      </c>
      <c r="H111">
        <f>_xlfn.XLOOKUP(I111,[1]工作表1!$R$2:$R$947,[1]工作表1!$E$2:$E$947,"error")</f>
        <v>4453</v>
      </c>
      <c r="I111" s="4" t="str">
        <f t="shared" si="1"/>
        <v>MaseratiGhibli TrofeoMid-size3.88A8</v>
      </c>
      <c r="J111" s="1">
        <v>348</v>
      </c>
    </row>
    <row r="112" spans="1:10" ht="16.5" customHeight="1">
      <c r="A112" s="1">
        <v>2022</v>
      </c>
      <c r="B112" s="1" t="s">
        <v>48</v>
      </c>
      <c r="C112" s="1" t="s">
        <v>134</v>
      </c>
      <c r="D112" s="1" t="s">
        <v>20</v>
      </c>
      <c r="E112" s="1">
        <v>3</v>
      </c>
      <c r="F112" s="1">
        <v>6</v>
      </c>
      <c r="G112" s="1" t="s">
        <v>35</v>
      </c>
      <c r="H112">
        <f>_xlfn.XLOOKUP(I112,[1]工作表1!$R$2:$R$947,[1]工作表1!$E$2:$E$947,"error")</f>
        <v>4233</v>
      </c>
      <c r="I112" s="4" t="str">
        <f t="shared" si="1"/>
        <v>MaseratiQuattroporte Modena AWDFull-size36A8</v>
      </c>
      <c r="J112" s="1">
        <v>293</v>
      </c>
    </row>
    <row r="113" spans="1:10" ht="16.5" customHeight="1">
      <c r="A113" s="1">
        <v>2022</v>
      </c>
      <c r="B113" s="1" t="s">
        <v>80</v>
      </c>
      <c r="C113" s="1" t="s">
        <v>135</v>
      </c>
      <c r="D113" s="1" t="s">
        <v>38</v>
      </c>
      <c r="E113" s="1">
        <v>4.4000000000000004</v>
      </c>
      <c r="F113" s="1">
        <v>8</v>
      </c>
      <c r="G113" s="1" t="s">
        <v>21</v>
      </c>
      <c r="H113">
        <f>_xlfn.XLOOKUP(I113,[1]工作表1!$R$2:$R$947,[1]工作表1!$E$2:$E$947,"error")</f>
        <v>4650</v>
      </c>
      <c r="I113" s="4" t="str">
        <f t="shared" si="1"/>
        <v>BMWM850i xDrive CabrioletSubcompact4.48AS8</v>
      </c>
      <c r="J113" s="1">
        <v>279</v>
      </c>
    </row>
    <row r="114" spans="1:10" ht="16.5" customHeight="1">
      <c r="A114" s="1">
        <v>2022</v>
      </c>
      <c r="B114" s="1" t="s">
        <v>46</v>
      </c>
      <c r="C114" s="1" t="s">
        <v>136</v>
      </c>
      <c r="D114" s="1" t="s">
        <v>43</v>
      </c>
      <c r="E114" s="1">
        <v>3</v>
      </c>
      <c r="F114" s="1">
        <v>6</v>
      </c>
      <c r="G114" s="1" t="s">
        <v>21</v>
      </c>
      <c r="H114">
        <f>_xlfn.XLOOKUP(I114,[1]工作表1!$R$2:$R$947,[1]工作表1!$E$2:$E$947,"error")</f>
        <v>4582</v>
      </c>
      <c r="I114" s="4" t="str">
        <f t="shared" si="1"/>
        <v>PorscheCayenneSUV: Standard36AS8</v>
      </c>
      <c r="J114" s="1">
        <v>289</v>
      </c>
    </row>
    <row r="115" spans="1:10" ht="16.5" customHeight="1">
      <c r="A115" s="1">
        <v>2022</v>
      </c>
      <c r="B115" s="1" t="s">
        <v>46</v>
      </c>
      <c r="C115" s="1" t="s">
        <v>137</v>
      </c>
      <c r="D115" s="1" t="s">
        <v>43</v>
      </c>
      <c r="E115" s="1">
        <v>4</v>
      </c>
      <c r="F115" s="1">
        <v>8</v>
      </c>
      <c r="G115" s="1" t="s">
        <v>21</v>
      </c>
      <c r="H115">
        <f>_xlfn.XLOOKUP(I115,[1]工作表1!$R$2:$R$947,[1]工作表1!$E$2:$E$947,"error")</f>
        <v>4728</v>
      </c>
      <c r="I115" s="4" t="str">
        <f t="shared" si="1"/>
        <v>PorscheCayenne GTSSUV: Standard48AS8</v>
      </c>
      <c r="J115" s="1">
        <v>331</v>
      </c>
    </row>
    <row r="116" spans="1:10" ht="16.5" customHeight="1">
      <c r="A116" s="1">
        <v>2022</v>
      </c>
      <c r="B116" s="1" t="s">
        <v>46</v>
      </c>
      <c r="C116" s="1" t="s">
        <v>138</v>
      </c>
      <c r="D116" s="1" t="s">
        <v>34</v>
      </c>
      <c r="E116" s="1">
        <v>3</v>
      </c>
      <c r="F116" s="1">
        <v>6</v>
      </c>
      <c r="G116" s="1" t="s">
        <v>39</v>
      </c>
      <c r="H116">
        <f>_xlfn.XLOOKUP(I116,[1]工作表1!$R$2:$R$947,[1]工作表1!$E$2:$E$947,"error")</f>
        <v>3614</v>
      </c>
      <c r="I116" s="4" t="str">
        <f t="shared" si="1"/>
        <v>Porsche911 Carrera 4 CabrioletMinicompact36AM8</v>
      </c>
      <c r="J116" s="1">
        <v>275</v>
      </c>
    </row>
    <row r="117" spans="1:10" ht="16.5" customHeight="1">
      <c r="A117" s="1">
        <v>2022</v>
      </c>
      <c r="B117" s="1" t="s">
        <v>50</v>
      </c>
      <c r="C117" s="1" t="s">
        <v>139</v>
      </c>
      <c r="D117" s="1" t="s">
        <v>43</v>
      </c>
      <c r="E117" s="1">
        <v>5</v>
      </c>
      <c r="F117" s="1">
        <v>8</v>
      </c>
      <c r="G117" s="1" t="s">
        <v>21</v>
      </c>
      <c r="H117">
        <f>_xlfn.XLOOKUP(I117,[1]工作表1!$R$2:$R$947,[1]工作表1!$E$2:$E$947,"error")</f>
        <v>5445</v>
      </c>
      <c r="I117" s="4" t="str">
        <f t="shared" si="1"/>
        <v>Land RoverDefender 90 5.0L V8SUV: Standard58AS8</v>
      </c>
      <c r="J117" s="1">
        <v>339</v>
      </c>
    </row>
    <row r="118" spans="1:10" ht="16.5" customHeight="1">
      <c r="A118" s="1">
        <v>2022</v>
      </c>
      <c r="B118" s="1" t="s">
        <v>59</v>
      </c>
      <c r="C118" s="1" t="s">
        <v>140</v>
      </c>
      <c r="D118" s="1" t="s">
        <v>141</v>
      </c>
      <c r="E118" s="1">
        <v>3</v>
      </c>
      <c r="F118" s="1">
        <v>6</v>
      </c>
      <c r="G118" s="1" t="s">
        <v>61</v>
      </c>
      <c r="H118">
        <f>_xlfn.XLOOKUP(I118,[1]工作表1!$R$2:$R$947,[1]工作表1!$E$2:$E$947,"error")</f>
        <v>4553</v>
      </c>
      <c r="I118" s="4" t="str">
        <f t="shared" si="1"/>
        <v>Mercedes-BenzAMG GT 53 4MATIC+ CoupeCompact36A9</v>
      </c>
      <c r="J118" s="1">
        <v>258</v>
      </c>
    </row>
    <row r="119" spans="1:10" ht="16.5" customHeight="1">
      <c r="A119" s="1">
        <v>2022</v>
      </c>
      <c r="B119" s="1" t="s">
        <v>46</v>
      </c>
      <c r="C119" s="1" t="s">
        <v>142</v>
      </c>
      <c r="D119" s="1" t="s">
        <v>20</v>
      </c>
      <c r="E119" s="1">
        <v>2.9</v>
      </c>
      <c r="F119" s="1">
        <v>6</v>
      </c>
      <c r="G119" s="1" t="s">
        <v>39</v>
      </c>
      <c r="H119">
        <f>_xlfn.XLOOKUP(I119,[1]工作表1!$R$2:$R$947,[1]工作表1!$E$2:$E$947,"error")</f>
        <v>4336</v>
      </c>
      <c r="I119" s="4" t="str">
        <f t="shared" si="1"/>
        <v>PorschePanamera 4SFull-size2.96AM8</v>
      </c>
      <c r="J119" s="1">
        <v>276</v>
      </c>
    </row>
    <row r="120" spans="1:10" ht="16.5" customHeight="1">
      <c r="A120" s="1">
        <v>2022</v>
      </c>
      <c r="B120" s="1" t="s">
        <v>46</v>
      </c>
      <c r="C120" s="1" t="s">
        <v>143</v>
      </c>
      <c r="D120" s="1" t="s">
        <v>20</v>
      </c>
      <c r="E120" s="1">
        <v>2.9</v>
      </c>
      <c r="F120" s="1">
        <v>6</v>
      </c>
      <c r="G120" s="1" t="s">
        <v>39</v>
      </c>
      <c r="H120">
        <f>_xlfn.XLOOKUP(I120,[1]工作表1!$R$2:$R$947,[1]工作表1!$E$2:$E$947,"error")</f>
        <v>4336</v>
      </c>
      <c r="I120" s="4" t="str">
        <f t="shared" si="1"/>
        <v>PorschePanamera 4S STFull-size2.96AM8</v>
      </c>
      <c r="J120" s="1">
        <v>292</v>
      </c>
    </row>
    <row r="121" spans="1:10" ht="16.5" customHeight="1">
      <c r="A121" s="1">
        <v>2022</v>
      </c>
      <c r="B121" s="1" t="s">
        <v>80</v>
      </c>
      <c r="C121" s="1" t="s">
        <v>144</v>
      </c>
      <c r="D121" s="1" t="s">
        <v>43</v>
      </c>
      <c r="E121" s="1">
        <v>4.4000000000000004</v>
      </c>
      <c r="F121" s="1">
        <v>8</v>
      </c>
      <c r="G121" s="1" t="s">
        <v>21</v>
      </c>
      <c r="H121">
        <f>_xlfn.XLOOKUP(I121,[1]工作表1!$R$2:$R$947,[1]工作表1!$E$2:$E$947,"error")</f>
        <v>5455</v>
      </c>
      <c r="I121" s="4" t="str">
        <f t="shared" si="1"/>
        <v>BMWX5 M CompetitionSUV: Standard4.48AS8</v>
      </c>
      <c r="J121" s="1">
        <v>364</v>
      </c>
    </row>
    <row r="122" spans="1:10" ht="16.5" customHeight="1">
      <c r="A122" s="1">
        <v>2022</v>
      </c>
      <c r="B122" s="1" t="s">
        <v>46</v>
      </c>
      <c r="C122" s="1" t="s">
        <v>145</v>
      </c>
      <c r="D122" s="1" t="s">
        <v>20</v>
      </c>
      <c r="E122" s="1">
        <v>2.9</v>
      </c>
      <c r="F122" s="1">
        <v>6</v>
      </c>
      <c r="G122" s="1" t="s">
        <v>39</v>
      </c>
      <c r="H122">
        <f>_xlfn.XLOOKUP(I122,[1]工作表1!$R$2:$R$947,[1]工作表1!$E$2:$E$947,"error")</f>
        <v>4301</v>
      </c>
      <c r="I122" s="4" t="str">
        <f t="shared" si="1"/>
        <v>PorschePanamera 4Full-size2.96AM8</v>
      </c>
      <c r="J122" s="1">
        <v>274</v>
      </c>
    </row>
    <row r="123" spans="1:10" ht="16.5" customHeight="1">
      <c r="A123" s="1">
        <v>2022</v>
      </c>
      <c r="B123" s="1" t="s">
        <v>146</v>
      </c>
      <c r="C123" s="1" t="s">
        <v>147</v>
      </c>
      <c r="D123" s="1" t="s">
        <v>10</v>
      </c>
      <c r="E123" s="1">
        <v>5</v>
      </c>
      <c r="F123" s="1">
        <v>8</v>
      </c>
      <c r="G123" s="1" t="s">
        <v>21</v>
      </c>
      <c r="H123">
        <f>_xlfn.XLOOKUP(I123,[1]工作表1!$R$2:$R$947,[1]工作表1!$E$2:$E$947,"error")</f>
        <v>3887</v>
      </c>
      <c r="I123" s="4" t="str">
        <f t="shared" si="1"/>
        <v>JaguarF-TYPE R Convertible AWDTwo-seater58AS8</v>
      </c>
      <c r="J123" s="1">
        <v>299</v>
      </c>
    </row>
    <row r="124" spans="1:10" ht="16.5" customHeight="1">
      <c r="A124" s="1">
        <v>2022</v>
      </c>
      <c r="B124" s="1" t="s">
        <v>48</v>
      </c>
      <c r="C124" s="1" t="s">
        <v>148</v>
      </c>
      <c r="D124" s="1" t="s">
        <v>20</v>
      </c>
      <c r="E124" s="1">
        <v>3</v>
      </c>
      <c r="F124" s="1">
        <v>6</v>
      </c>
      <c r="G124" s="1" t="s">
        <v>35</v>
      </c>
      <c r="H124">
        <f>_xlfn.XLOOKUP(I124,[1]工作表1!$R$2:$R$947,[1]工作表1!$E$2:$E$947,"error")</f>
        <v>4233</v>
      </c>
      <c r="I124" s="4" t="str">
        <f t="shared" si="1"/>
        <v>MaseratiQuattroporte ModenaFull-size36A8</v>
      </c>
      <c r="J124" s="1">
        <v>281</v>
      </c>
    </row>
    <row r="125" spans="1:10" ht="16.5" customHeight="1">
      <c r="A125" s="1">
        <v>2022</v>
      </c>
      <c r="B125" s="1" t="s">
        <v>149</v>
      </c>
      <c r="C125" s="1" t="s">
        <v>150</v>
      </c>
      <c r="D125" s="1" t="s">
        <v>43</v>
      </c>
      <c r="E125" s="1">
        <v>3</v>
      </c>
      <c r="F125" s="1">
        <v>6</v>
      </c>
      <c r="G125" s="1" t="s">
        <v>151</v>
      </c>
      <c r="H125">
        <f>_xlfn.XLOOKUP(I125,[1]工作表1!$R$2:$R$947,[1]工作表1!$E$2:$E$947,"error")</f>
        <v>5370</v>
      </c>
      <c r="I125" s="4" t="str">
        <f t="shared" si="1"/>
        <v>CadillacEscalade 4WDSUV: Standard36A10</v>
      </c>
      <c r="J125" s="1">
        <v>281</v>
      </c>
    </row>
    <row r="126" spans="1:10" ht="16.5" customHeight="1">
      <c r="A126" s="1">
        <v>2022</v>
      </c>
      <c r="B126" s="1" t="s">
        <v>149</v>
      </c>
      <c r="C126" s="1" t="s">
        <v>150</v>
      </c>
      <c r="D126" s="1" t="s">
        <v>43</v>
      </c>
      <c r="E126" s="1">
        <v>6.2</v>
      </c>
      <c r="F126" s="1">
        <v>8</v>
      </c>
      <c r="G126" s="1" t="s">
        <v>151</v>
      </c>
      <c r="H126">
        <f>_xlfn.XLOOKUP(I126,[1]工作表1!$R$2:$R$947,[1]工作表1!$E$2:$E$947,"error")</f>
        <v>5822</v>
      </c>
      <c r="I126" s="4" t="str">
        <f t="shared" si="1"/>
        <v>CadillacEscalade 4WDSUV: Standard6.28A10</v>
      </c>
      <c r="J126" s="1">
        <v>345</v>
      </c>
    </row>
    <row r="127" spans="1:10" ht="16.5" customHeight="1">
      <c r="A127" s="1">
        <v>2022</v>
      </c>
      <c r="B127" s="1" t="s">
        <v>50</v>
      </c>
      <c r="C127" s="1" t="s">
        <v>153</v>
      </c>
      <c r="D127" s="1" t="s">
        <v>43</v>
      </c>
      <c r="E127" s="1">
        <v>3</v>
      </c>
      <c r="F127" s="1">
        <v>6</v>
      </c>
      <c r="G127" s="1" t="s">
        <v>21</v>
      </c>
      <c r="H127">
        <f>_xlfn.XLOOKUP(I127,[1]工作表1!$R$2:$R$947,[1]工作表1!$E$2:$E$947,"error")</f>
        <v>4974</v>
      </c>
      <c r="I127" s="4" t="str">
        <f t="shared" si="1"/>
        <v>Land RoverRange Rover P400SUV: Standard36AS8</v>
      </c>
      <c r="J127" s="1">
        <v>279</v>
      </c>
    </row>
    <row r="128" spans="1:10" ht="16.5" customHeight="1">
      <c r="A128" s="1">
        <v>2022</v>
      </c>
      <c r="B128" s="1" t="s">
        <v>80</v>
      </c>
      <c r="C128" s="1" t="s">
        <v>154</v>
      </c>
      <c r="D128" s="1" t="s">
        <v>58</v>
      </c>
      <c r="E128" s="1">
        <v>4.4000000000000004</v>
      </c>
      <c r="F128" s="1">
        <v>8</v>
      </c>
      <c r="G128" s="1" t="s">
        <v>21</v>
      </c>
      <c r="H128">
        <f>_xlfn.XLOOKUP(I128,[1]工作表1!$R$2:$R$947,[1]工作表1!$E$2:$E$947,"error")</f>
        <v>4345</v>
      </c>
      <c r="I128" s="4" t="str">
        <f t="shared" si="1"/>
        <v>BMWM5 SedanMid-size4.48AS8</v>
      </c>
      <c r="J128" s="1">
        <v>322</v>
      </c>
    </row>
    <row r="129" spans="1:10" ht="16.5" customHeight="1">
      <c r="A129" s="1">
        <v>2022</v>
      </c>
      <c r="B129" s="1" t="s">
        <v>146</v>
      </c>
      <c r="C129" s="1" t="s">
        <v>155</v>
      </c>
      <c r="D129" s="1" t="s">
        <v>10</v>
      </c>
      <c r="E129" s="1">
        <v>5</v>
      </c>
      <c r="F129" s="1">
        <v>8</v>
      </c>
      <c r="G129" s="1" t="s">
        <v>21</v>
      </c>
      <c r="H129">
        <f>_xlfn.XLOOKUP(I129,[1]工作表1!$R$2:$R$947,[1]工作表1!$E$2:$E$947,"error")</f>
        <v>3843</v>
      </c>
      <c r="I129" s="4" t="str">
        <f t="shared" si="1"/>
        <v>JaguarF-TYPE R Coupe AWDTwo-seater58AS8</v>
      </c>
      <c r="J129" s="1">
        <v>299</v>
      </c>
    </row>
    <row r="130" spans="1:10" ht="16.5" customHeight="1">
      <c r="A130" s="1">
        <v>2022</v>
      </c>
      <c r="B130" s="1" t="s">
        <v>80</v>
      </c>
      <c r="C130" s="1" t="s">
        <v>156</v>
      </c>
      <c r="D130" s="1" t="s">
        <v>20</v>
      </c>
      <c r="E130" s="1">
        <v>4.4000000000000004</v>
      </c>
      <c r="F130" s="1">
        <v>8</v>
      </c>
      <c r="G130" s="1" t="s">
        <v>21</v>
      </c>
      <c r="H130">
        <f>_xlfn.XLOOKUP(I130,[1]工作表1!$R$2:$R$947,[1]工作表1!$E$2:$E$947,"error")</f>
        <v>4722</v>
      </c>
      <c r="I130" s="4" t="str">
        <f t="shared" ref="I130:I193" si="2">B130&amp;C130&amp;D130&amp;E130&amp;F130&amp;G130</f>
        <v>BMW750i xDrive SedanFull-size4.48AS8</v>
      </c>
      <c r="J130" s="1">
        <v>279</v>
      </c>
    </row>
    <row r="131" spans="1:10" ht="16.5" customHeight="1">
      <c r="A131" s="1">
        <v>2022</v>
      </c>
      <c r="B131" s="1" t="s">
        <v>80</v>
      </c>
      <c r="C131" s="1" t="s">
        <v>157</v>
      </c>
      <c r="D131" s="1" t="s">
        <v>20</v>
      </c>
      <c r="E131" s="1">
        <v>4.4000000000000004</v>
      </c>
      <c r="F131" s="1">
        <v>8</v>
      </c>
      <c r="G131" s="1" t="s">
        <v>21</v>
      </c>
      <c r="H131">
        <f>_xlfn.XLOOKUP(I131,[1]工作表1!$R$2:$R$947,[1]工作表1!$E$2:$E$947,"error")</f>
        <v>4722</v>
      </c>
      <c r="I131" s="4" t="str">
        <f t="shared" si="2"/>
        <v>BMW750Li xDrive SedanFull-size4.48AS8</v>
      </c>
      <c r="J131" s="1">
        <v>279</v>
      </c>
    </row>
    <row r="132" spans="1:10" ht="16.5" customHeight="1">
      <c r="A132" s="1">
        <v>2022</v>
      </c>
      <c r="B132" s="1" t="s">
        <v>46</v>
      </c>
      <c r="C132" s="1" t="s">
        <v>158</v>
      </c>
      <c r="D132" s="1" t="s">
        <v>20</v>
      </c>
      <c r="E132" s="1">
        <v>2.9</v>
      </c>
      <c r="F132" s="1">
        <v>6</v>
      </c>
      <c r="G132" s="1" t="s">
        <v>39</v>
      </c>
      <c r="H132">
        <f>_xlfn.XLOOKUP(I132,[1]工作表1!$R$2:$R$947,[1]工作表1!$E$2:$E$947,"error")</f>
        <v>4188</v>
      </c>
      <c r="I132" s="4" t="str">
        <f t="shared" si="2"/>
        <v>PorschePanameraFull-size2.96AM8</v>
      </c>
      <c r="J132" s="1">
        <v>274</v>
      </c>
    </row>
    <row r="133" spans="1:10" ht="16.5" customHeight="1">
      <c r="A133" s="1">
        <v>2022</v>
      </c>
      <c r="B133" s="1" t="s">
        <v>126</v>
      </c>
      <c r="C133" s="1" t="s">
        <v>159</v>
      </c>
      <c r="D133" s="1" t="s">
        <v>38</v>
      </c>
      <c r="E133" s="1">
        <v>5</v>
      </c>
      <c r="F133" s="1">
        <v>8</v>
      </c>
      <c r="G133" s="1" t="s">
        <v>128</v>
      </c>
      <c r="H133">
        <f>_xlfn.XLOOKUP(I133,[1]工作表1!$R$2:$R$947,[1]工作表1!$E$2:$E$947,"error")</f>
        <v>4540</v>
      </c>
      <c r="I133" s="4" t="str">
        <f t="shared" si="2"/>
        <v>LexusLC 500Subcompact58AS10</v>
      </c>
      <c r="J133" s="1">
        <v>294</v>
      </c>
    </row>
    <row r="134" spans="1:10" ht="16.5" customHeight="1">
      <c r="A134" s="1">
        <v>2022</v>
      </c>
      <c r="B134" s="1" t="s">
        <v>46</v>
      </c>
      <c r="C134" s="1" t="s">
        <v>160</v>
      </c>
      <c r="D134" s="1" t="s">
        <v>10</v>
      </c>
      <c r="E134" s="1">
        <v>2</v>
      </c>
      <c r="F134" s="1">
        <v>4</v>
      </c>
      <c r="G134" s="1" t="s">
        <v>11</v>
      </c>
      <c r="H134">
        <f>_xlfn.XLOOKUP(I134,[1]工作表1!$R$2:$R$947,[1]工作表1!$E$2:$E$947,"error")</f>
        <v>2943</v>
      </c>
      <c r="I134" s="4" t="str">
        <f t="shared" si="2"/>
        <v>Porsche718 CaymanTwo-seater24AM7</v>
      </c>
      <c r="J134" s="1">
        <v>233</v>
      </c>
    </row>
    <row r="135" spans="1:10" ht="16.5" customHeight="1">
      <c r="A135" s="1">
        <v>2022</v>
      </c>
      <c r="B135" s="1" t="s">
        <v>46</v>
      </c>
      <c r="C135" s="1" t="s">
        <v>160</v>
      </c>
      <c r="D135" s="1" t="s">
        <v>10</v>
      </c>
      <c r="E135" s="1">
        <v>2</v>
      </c>
      <c r="F135" s="1">
        <v>4</v>
      </c>
      <c r="G135" s="1" t="s">
        <v>72</v>
      </c>
      <c r="H135">
        <f>_xlfn.XLOOKUP(I135,[1]工作表1!$R$2:$R$947,[1]工作表1!$E$2:$E$947,"error")</f>
        <v>2943</v>
      </c>
      <c r="I135" s="4" t="str">
        <f t="shared" si="2"/>
        <v>Porsche718 CaymanTwo-seater24M6</v>
      </c>
      <c r="J135" s="1">
        <v>245</v>
      </c>
    </row>
    <row r="136" spans="1:10" ht="16.5" customHeight="1">
      <c r="A136" s="1">
        <v>2022</v>
      </c>
      <c r="B136" s="1" t="s">
        <v>46</v>
      </c>
      <c r="C136" s="1" t="s">
        <v>161</v>
      </c>
      <c r="D136" s="1" t="s">
        <v>10</v>
      </c>
      <c r="E136" s="1">
        <v>4</v>
      </c>
      <c r="F136" s="1">
        <v>6</v>
      </c>
      <c r="G136" s="1" t="s">
        <v>11</v>
      </c>
      <c r="H136">
        <f>_xlfn.XLOOKUP(I136,[1]工作表1!$R$2:$R$947,[1]工作表1!$E$2:$E$947,"error")</f>
        <v>3208</v>
      </c>
      <c r="I136" s="4" t="str">
        <f t="shared" si="2"/>
        <v>Porsche718 Cayman GT4Two-seater46AM7</v>
      </c>
      <c r="J136" s="1">
        <v>271</v>
      </c>
    </row>
    <row r="137" spans="1:10" ht="16.5" customHeight="1">
      <c r="A137" s="1">
        <v>2022</v>
      </c>
      <c r="B137" s="1" t="s">
        <v>46</v>
      </c>
      <c r="C137" s="1" t="s">
        <v>161</v>
      </c>
      <c r="D137" s="1" t="s">
        <v>10</v>
      </c>
      <c r="E137" s="1">
        <v>4</v>
      </c>
      <c r="F137" s="1">
        <v>6</v>
      </c>
      <c r="G137" s="1" t="s">
        <v>72</v>
      </c>
      <c r="H137">
        <f>_xlfn.XLOOKUP(I137,[1]工作表1!$R$2:$R$947,[1]工作表1!$E$2:$E$947,"error")</f>
        <v>3208</v>
      </c>
      <c r="I137" s="4" t="str">
        <f t="shared" si="2"/>
        <v>Porsche718 Cayman GT4Two-seater46M6</v>
      </c>
      <c r="J137" s="1">
        <v>286</v>
      </c>
    </row>
    <row r="138" spans="1:10" ht="16.5" customHeight="1">
      <c r="A138" s="1">
        <v>2022</v>
      </c>
      <c r="B138" s="1" t="s">
        <v>46</v>
      </c>
      <c r="C138" s="1" t="s">
        <v>162</v>
      </c>
      <c r="D138" s="1" t="s">
        <v>34</v>
      </c>
      <c r="E138" s="1">
        <v>3</v>
      </c>
      <c r="F138" s="1">
        <v>6</v>
      </c>
      <c r="G138" s="1" t="s">
        <v>39</v>
      </c>
      <c r="H138">
        <f>_xlfn.XLOOKUP(I138,[1]工作表1!$R$2:$R$947,[1]工作表1!$E$2:$E$947,"error")</f>
        <v>3508</v>
      </c>
      <c r="I138" s="4" t="str">
        <f t="shared" si="2"/>
        <v>Porsche911 CarreraMinicompact36AM8</v>
      </c>
      <c r="J138" s="1">
        <v>275</v>
      </c>
    </row>
    <row r="139" spans="1:10" ht="16.5" customHeight="1">
      <c r="A139" s="1">
        <v>2022</v>
      </c>
      <c r="B139" s="1" t="s">
        <v>46</v>
      </c>
      <c r="C139" s="1" t="s">
        <v>163</v>
      </c>
      <c r="D139" s="1" t="s">
        <v>34</v>
      </c>
      <c r="E139" s="1">
        <v>3</v>
      </c>
      <c r="F139" s="1">
        <v>6</v>
      </c>
      <c r="G139" s="1" t="s">
        <v>39</v>
      </c>
      <c r="H139">
        <f>_xlfn.XLOOKUP(I139,[1]工作表1!$R$2:$R$947,[1]工作表1!$E$2:$E$947,"error")</f>
        <v>3508</v>
      </c>
      <c r="I139" s="4" t="str">
        <f t="shared" si="2"/>
        <v>Porsche911 Carrera CabrioletMinicompact36AM8</v>
      </c>
      <c r="J139" s="1">
        <v>275</v>
      </c>
    </row>
    <row r="140" spans="1:10" ht="16.5" customHeight="1">
      <c r="A140" s="1">
        <v>2022</v>
      </c>
      <c r="B140" s="1" t="s">
        <v>126</v>
      </c>
      <c r="C140" s="1" t="s">
        <v>164</v>
      </c>
      <c r="D140" s="1" t="s">
        <v>38</v>
      </c>
      <c r="E140" s="1">
        <v>5</v>
      </c>
      <c r="F140" s="1">
        <v>8</v>
      </c>
      <c r="G140" s="1" t="s">
        <v>21</v>
      </c>
      <c r="H140">
        <f>_xlfn.XLOOKUP(I140,[1]工作表1!$R$2:$R$947,[1]工作表1!$E$2:$E$947,"error")</f>
        <v>3902</v>
      </c>
      <c r="I140" s="4" t="str">
        <f t="shared" si="2"/>
        <v>LexusRC FSubcompact58AS8</v>
      </c>
      <c r="J140" s="1">
        <v>285</v>
      </c>
    </row>
    <row r="141" spans="1:10" ht="16.5" customHeight="1">
      <c r="A141" s="1">
        <v>2022</v>
      </c>
      <c r="B141" s="1" t="s">
        <v>126</v>
      </c>
      <c r="C141" s="1" t="s">
        <v>165</v>
      </c>
      <c r="D141" s="1" t="s">
        <v>43</v>
      </c>
      <c r="E141" s="1">
        <v>3.4</v>
      </c>
      <c r="F141" s="1">
        <v>6</v>
      </c>
      <c r="G141" s="1" t="s">
        <v>128</v>
      </c>
      <c r="H141">
        <f>_xlfn.XLOOKUP(I141,[1]工作表1!$R$2:$R$947,[1]工作表1!$E$2:$E$947,"error")</f>
        <v>5665</v>
      </c>
      <c r="I141" s="4" t="str">
        <f t="shared" si="2"/>
        <v>LexusLX 600SUV: Standard3.46AS10</v>
      </c>
      <c r="J141" s="1">
        <v>298</v>
      </c>
    </row>
    <row r="142" spans="1:10" ht="16.5" customHeight="1">
      <c r="A142" s="1">
        <v>2022</v>
      </c>
      <c r="B142" s="1" t="s">
        <v>46</v>
      </c>
      <c r="C142" s="1" t="s">
        <v>166</v>
      </c>
      <c r="D142" s="1" t="s">
        <v>10</v>
      </c>
      <c r="E142" s="1">
        <v>2</v>
      </c>
      <c r="F142" s="1">
        <v>4</v>
      </c>
      <c r="G142" s="1" t="s">
        <v>11</v>
      </c>
      <c r="H142">
        <f>_xlfn.XLOOKUP(I142,[1]工作表1!$R$2:$R$947,[1]工作表1!$E$2:$E$947,"error")</f>
        <v>3122</v>
      </c>
      <c r="I142" s="4" t="str">
        <f t="shared" si="2"/>
        <v>Porsche718 BoxsterTwo-seater24AM7</v>
      </c>
      <c r="J142" s="1">
        <v>233</v>
      </c>
    </row>
    <row r="143" spans="1:10" ht="16.5" customHeight="1">
      <c r="A143" s="1">
        <v>2022</v>
      </c>
      <c r="B143" s="1" t="s">
        <v>46</v>
      </c>
      <c r="C143" s="1" t="s">
        <v>166</v>
      </c>
      <c r="D143" s="1" t="s">
        <v>10</v>
      </c>
      <c r="E143" s="1">
        <v>2</v>
      </c>
      <c r="F143" s="1">
        <v>4</v>
      </c>
      <c r="G143" s="1" t="s">
        <v>72</v>
      </c>
      <c r="H143">
        <f>_xlfn.XLOOKUP(I143,[1]工作表1!$R$2:$R$947,[1]工作表1!$E$2:$E$947,"error")</f>
        <v>3122</v>
      </c>
      <c r="I143" s="4" t="str">
        <f t="shared" si="2"/>
        <v>Porsche718 BoxsterTwo-seater24M6</v>
      </c>
      <c r="J143" s="1">
        <v>245</v>
      </c>
    </row>
    <row r="144" spans="1:10" ht="16.5" customHeight="1">
      <c r="A144" s="1">
        <v>2022</v>
      </c>
      <c r="B144" s="1" t="s">
        <v>80</v>
      </c>
      <c r="C144" s="1" t="s">
        <v>167</v>
      </c>
      <c r="D144" s="1" t="s">
        <v>58</v>
      </c>
      <c r="E144" s="1">
        <v>4.4000000000000004</v>
      </c>
      <c r="F144" s="1">
        <v>8</v>
      </c>
      <c r="G144" s="1" t="s">
        <v>21</v>
      </c>
      <c r="H144">
        <f>_xlfn.XLOOKUP(I144,[1]工作表1!$R$2:$R$947,[1]工作表1!$E$2:$E$947,"error")</f>
        <v>4758</v>
      </c>
      <c r="I144" s="4" t="str">
        <f t="shared" si="2"/>
        <v>BMWM850i xDrive Gran CoupeMid-size4.48AS8</v>
      </c>
      <c r="J144" s="1">
        <v>279</v>
      </c>
    </row>
    <row r="145" spans="1:10" ht="16.5" customHeight="1">
      <c r="A145" s="1">
        <v>2022</v>
      </c>
      <c r="B145" s="1" t="s">
        <v>80</v>
      </c>
      <c r="C145" s="1" t="s">
        <v>168</v>
      </c>
      <c r="D145" s="1" t="s">
        <v>43</v>
      </c>
      <c r="E145" s="1">
        <v>4.4000000000000004</v>
      </c>
      <c r="F145" s="1">
        <v>8</v>
      </c>
      <c r="G145" s="1" t="s">
        <v>21</v>
      </c>
      <c r="H145">
        <f>_xlfn.XLOOKUP(I145,[1]工作表1!$R$2:$R$947,[1]工作表1!$E$2:$E$947,"error")</f>
        <v>5661</v>
      </c>
      <c r="I145" s="4" t="str">
        <f t="shared" si="2"/>
        <v>BMWX7 M50iSUV: Standard4.48AS8</v>
      </c>
      <c r="J145" s="1">
        <v>321</v>
      </c>
    </row>
    <row r="146" spans="1:10" ht="16.5" customHeight="1">
      <c r="A146" s="1">
        <v>2022</v>
      </c>
      <c r="B146" s="1" t="s">
        <v>46</v>
      </c>
      <c r="C146" s="1" t="s">
        <v>169</v>
      </c>
      <c r="D146" s="1" t="s">
        <v>20</v>
      </c>
      <c r="E146" s="1">
        <v>2.9</v>
      </c>
      <c r="F146" s="1">
        <v>6</v>
      </c>
      <c r="G146" s="1" t="s">
        <v>39</v>
      </c>
      <c r="H146">
        <f>_xlfn.XLOOKUP(I146,[1]工作表1!$R$2:$R$947,[1]工作表1!$E$2:$E$947,"error")</f>
        <v>4453</v>
      </c>
      <c r="I146" s="4" t="str">
        <f t="shared" si="2"/>
        <v>PorschePanamera 4 ExecutiveFull-size2.96AM8</v>
      </c>
      <c r="J146" s="1">
        <v>289</v>
      </c>
    </row>
    <row r="147" spans="1:10" ht="16.5" customHeight="1">
      <c r="A147" s="1">
        <v>2022</v>
      </c>
      <c r="B147" s="1" t="s">
        <v>126</v>
      </c>
      <c r="C147" s="1" t="s">
        <v>170</v>
      </c>
      <c r="D147" s="1" t="s">
        <v>38</v>
      </c>
      <c r="E147" s="1">
        <v>3.5</v>
      </c>
      <c r="F147" s="1">
        <v>6</v>
      </c>
      <c r="G147" s="1" t="s">
        <v>130</v>
      </c>
      <c r="H147">
        <f>_xlfn.XLOOKUP(I147,[1]工作表1!$R$2:$R$947,[1]工作表1!$E$2:$E$947,"error")</f>
        <v>4420</v>
      </c>
      <c r="I147" s="4" t="str">
        <f t="shared" si="2"/>
        <v>LexusLC 500hSubcompact3.56AV10</v>
      </c>
      <c r="J147" s="1">
        <v>189</v>
      </c>
    </row>
    <row r="148" spans="1:10" ht="16.5" customHeight="1">
      <c r="A148" s="1">
        <v>2022</v>
      </c>
      <c r="B148" s="1" t="s">
        <v>46</v>
      </c>
      <c r="C148" s="1" t="s">
        <v>171</v>
      </c>
      <c r="D148" s="1" t="s">
        <v>10</v>
      </c>
      <c r="E148" s="1">
        <v>4</v>
      </c>
      <c r="F148" s="1">
        <v>6</v>
      </c>
      <c r="G148" s="1" t="s">
        <v>11</v>
      </c>
      <c r="H148">
        <f>_xlfn.XLOOKUP(I148,[1]工作表1!$R$2:$R$947,[1]工作表1!$E$2:$E$947,"error")</f>
        <v>3205</v>
      </c>
      <c r="I148" s="4" t="str">
        <f t="shared" si="2"/>
        <v>Porsche718 SpyderTwo-seater46AM7</v>
      </c>
      <c r="J148" s="1">
        <v>271</v>
      </c>
    </row>
    <row r="149" spans="1:10" ht="16.5" customHeight="1">
      <c r="A149" s="1">
        <v>2022</v>
      </c>
      <c r="B149" s="1" t="s">
        <v>46</v>
      </c>
      <c r="C149" s="1" t="s">
        <v>171</v>
      </c>
      <c r="D149" s="1" t="s">
        <v>10</v>
      </c>
      <c r="E149" s="1">
        <v>4</v>
      </c>
      <c r="F149" s="1">
        <v>6</v>
      </c>
      <c r="G149" s="1" t="s">
        <v>72</v>
      </c>
      <c r="H149">
        <f>_xlfn.XLOOKUP(I149,[1]工作表1!$R$2:$R$947,[1]工作表1!$E$2:$E$947,"error")</f>
        <v>3205</v>
      </c>
      <c r="I149" s="4" t="str">
        <f t="shared" si="2"/>
        <v>Porsche718 SpyderTwo-seater46M6</v>
      </c>
      <c r="J149" s="1">
        <v>286</v>
      </c>
    </row>
    <row r="150" spans="1:10" ht="16.5" customHeight="1">
      <c r="A150" s="1">
        <v>2022</v>
      </c>
      <c r="B150" s="1" t="s">
        <v>74</v>
      </c>
      <c r="C150" s="1" t="s">
        <v>172</v>
      </c>
      <c r="D150" s="1" t="s">
        <v>38</v>
      </c>
      <c r="E150" s="1">
        <v>2</v>
      </c>
      <c r="F150" s="1">
        <v>4</v>
      </c>
      <c r="G150" s="1" t="s">
        <v>11</v>
      </c>
      <c r="H150">
        <f>_xlfn.XLOOKUP(I150,[1]工作表1!$R$2:$R$947,[1]工作表1!$E$2:$E$947,"error")</f>
        <v>3759</v>
      </c>
      <c r="I150" s="4" t="str">
        <f t="shared" si="2"/>
        <v>AudiA5 Coupe 45 TFSI quattroSubcompact24AM7</v>
      </c>
      <c r="J150" s="1">
        <v>205</v>
      </c>
    </row>
    <row r="151" spans="1:10" ht="16.5" customHeight="1">
      <c r="A151" s="1">
        <v>2022</v>
      </c>
      <c r="B151" s="1" t="s">
        <v>173</v>
      </c>
      <c r="C151" s="1" t="s">
        <v>174</v>
      </c>
      <c r="D151" s="1" t="s">
        <v>43</v>
      </c>
      <c r="E151" s="1">
        <v>6.4</v>
      </c>
      <c r="F151" s="1">
        <v>8</v>
      </c>
      <c r="G151" s="1" t="s">
        <v>35</v>
      </c>
      <c r="H151">
        <f>_xlfn.XLOOKUP(I151,[1]工作表1!$R$2:$R$947,[1]工作表1!$E$2:$E$947,"error")</f>
        <v>6420</v>
      </c>
      <c r="I151" s="4" t="str">
        <f t="shared" si="2"/>
        <v>JeepGrand Wagoneer 4X4SUV: Standard6.48A8</v>
      </c>
      <c r="J151" s="1">
        <v>374</v>
      </c>
    </row>
    <row r="152" spans="1:10" ht="16.5" customHeight="1">
      <c r="A152" s="1">
        <v>2022</v>
      </c>
      <c r="B152" s="1" t="s">
        <v>48</v>
      </c>
      <c r="C152" s="1" t="s">
        <v>175</v>
      </c>
      <c r="D152" s="1" t="s">
        <v>20</v>
      </c>
      <c r="E152" s="1">
        <v>3</v>
      </c>
      <c r="F152" s="1">
        <v>6</v>
      </c>
      <c r="G152" s="1" t="s">
        <v>35</v>
      </c>
      <c r="H152">
        <f>_xlfn.XLOOKUP(I152,[1]工作表1!$R$2:$R$947,[1]工作表1!$E$2:$E$947,"error")</f>
        <v>3880</v>
      </c>
      <c r="I152" s="4" t="str">
        <f t="shared" si="2"/>
        <v>MaseratiQuattroporte GTFull-size36A8</v>
      </c>
      <c r="J152" s="1">
        <v>281</v>
      </c>
    </row>
    <row r="153" spans="1:10" ht="16.5" customHeight="1">
      <c r="A153" s="1">
        <v>2022</v>
      </c>
      <c r="B153" s="1" t="s">
        <v>46</v>
      </c>
      <c r="C153" s="1" t="s">
        <v>176</v>
      </c>
      <c r="D153" s="1" t="s">
        <v>20</v>
      </c>
      <c r="E153" s="1">
        <v>2.9</v>
      </c>
      <c r="F153" s="1">
        <v>6</v>
      </c>
      <c r="G153" s="1" t="s">
        <v>39</v>
      </c>
      <c r="H153">
        <f>_xlfn.XLOOKUP(I153,[1]工作表1!$R$2:$R$947,[1]工作表1!$E$2:$E$947,"error")</f>
        <v>4403</v>
      </c>
      <c r="I153" s="4" t="str">
        <f t="shared" si="2"/>
        <v>PorschePanamera 4 STFull-size2.96AM8</v>
      </c>
      <c r="J153" s="1">
        <v>274</v>
      </c>
    </row>
    <row r="154" spans="1:10" ht="16.5" customHeight="1">
      <c r="A154" s="1">
        <v>2022</v>
      </c>
      <c r="B154" s="1" t="s">
        <v>48</v>
      </c>
      <c r="C154" s="1" t="s">
        <v>177</v>
      </c>
      <c r="D154" s="1" t="s">
        <v>43</v>
      </c>
      <c r="E154" s="1">
        <v>3.8</v>
      </c>
      <c r="F154" s="1">
        <v>8</v>
      </c>
      <c r="G154" s="1" t="s">
        <v>35</v>
      </c>
      <c r="H154">
        <f>_xlfn.XLOOKUP(I154,[1]工作表1!$R$2:$R$947,[1]工作表1!$E$2:$E$947,"error")</f>
        <v>5070</v>
      </c>
      <c r="I154" s="4" t="str">
        <f t="shared" si="2"/>
        <v>MaseratiLevante Modena V8SUV: Standard3.88A8</v>
      </c>
      <c r="J154" s="1">
        <v>349</v>
      </c>
    </row>
    <row r="155" spans="1:10" ht="16.5" customHeight="1">
      <c r="A155" s="1">
        <v>2022</v>
      </c>
      <c r="B155" s="1" t="s">
        <v>59</v>
      </c>
      <c r="C155" s="1" t="s">
        <v>178</v>
      </c>
      <c r="D155" s="1" t="s">
        <v>38</v>
      </c>
      <c r="E155" s="1">
        <v>3</v>
      </c>
      <c r="F155" s="1">
        <v>6</v>
      </c>
      <c r="G155" s="1" t="s">
        <v>61</v>
      </c>
      <c r="H155">
        <f>_xlfn.XLOOKUP(I155,[1]工作表1!$R$2:$R$947,[1]工作表1!$E$2:$E$947,"error")</f>
        <v>4566</v>
      </c>
      <c r="I155" s="4" t="str">
        <f t="shared" si="2"/>
        <v>Mercedes-BenzAMG E 53 4MATIC+ CabrioletSubcompact36A9</v>
      </c>
      <c r="J155" s="1">
        <v>247</v>
      </c>
    </row>
    <row r="156" spans="1:10" ht="16.5" customHeight="1">
      <c r="A156" s="1">
        <v>2022</v>
      </c>
      <c r="B156" s="1" t="s">
        <v>46</v>
      </c>
      <c r="C156" s="1" t="s">
        <v>179</v>
      </c>
      <c r="D156" s="1" t="s">
        <v>43</v>
      </c>
      <c r="E156" s="1">
        <v>2.9</v>
      </c>
      <c r="F156" s="1">
        <v>6</v>
      </c>
      <c r="G156" s="1" t="s">
        <v>21</v>
      </c>
      <c r="H156">
        <f>_xlfn.XLOOKUP(I156,[1]工作表1!$R$2:$R$947,[1]工作表1!$E$2:$E$947,"error")</f>
        <v>4725</v>
      </c>
      <c r="I156" s="4" t="str">
        <f t="shared" si="2"/>
        <v>PorscheCayenne S CoupeSUV: Standard2.96AS8</v>
      </c>
      <c r="J156" s="1">
        <v>305</v>
      </c>
    </row>
    <row r="157" spans="1:10" ht="16.5" customHeight="1">
      <c r="A157" s="1">
        <v>2022</v>
      </c>
      <c r="B157" s="1" t="s">
        <v>149</v>
      </c>
      <c r="C157" s="1" t="s">
        <v>180</v>
      </c>
      <c r="D157" s="1" t="s">
        <v>43</v>
      </c>
      <c r="E157" s="1">
        <v>6.2</v>
      </c>
      <c r="F157" s="1">
        <v>8</v>
      </c>
      <c r="G157" s="1" t="s">
        <v>151</v>
      </c>
      <c r="H157">
        <f>_xlfn.XLOOKUP(I157,[1]工作表1!$R$2:$R$947,[1]工作表1!$E$2:$E$947,"error")</f>
        <v>5822</v>
      </c>
      <c r="I157" s="4" t="str">
        <f t="shared" si="2"/>
        <v>CadillacEscalade 4WD (No Stop-Start)SUV: Standard6.28A10</v>
      </c>
      <c r="J157" s="1">
        <v>353</v>
      </c>
    </row>
    <row r="158" spans="1:10" ht="16.5" customHeight="1">
      <c r="A158" s="1">
        <v>2022</v>
      </c>
      <c r="B158" s="1" t="s">
        <v>74</v>
      </c>
      <c r="C158" s="1" t="s">
        <v>181</v>
      </c>
      <c r="D158" s="1" t="s">
        <v>43</v>
      </c>
      <c r="E158" s="1">
        <v>4</v>
      </c>
      <c r="F158" s="1">
        <v>8</v>
      </c>
      <c r="G158" s="1" t="s">
        <v>21</v>
      </c>
      <c r="H158">
        <f>_xlfn.XLOOKUP(I158,[1]工作表1!$R$2:$R$947,[1]工作表1!$E$2:$E$947,"error")</f>
        <v>5005</v>
      </c>
      <c r="I158" s="4" t="str">
        <f t="shared" si="2"/>
        <v>AudiSQ8 quattroSUV: Standard48AS8</v>
      </c>
      <c r="J158" s="1">
        <v>325</v>
      </c>
    </row>
    <row r="159" spans="1:10" ht="16.5" customHeight="1">
      <c r="A159" s="1">
        <v>2022</v>
      </c>
      <c r="B159" s="1" t="s">
        <v>59</v>
      </c>
      <c r="C159" s="1" t="s">
        <v>182</v>
      </c>
      <c r="D159" s="1" t="s">
        <v>43</v>
      </c>
      <c r="E159" s="1">
        <v>3</v>
      </c>
      <c r="F159" s="1">
        <v>6</v>
      </c>
      <c r="G159" s="1" t="s">
        <v>61</v>
      </c>
      <c r="H159">
        <f>_xlfn.XLOOKUP(I159,[1]工作表1!$R$2:$R$947,[1]工作表1!$E$2:$E$947,"error")</f>
        <v>5082</v>
      </c>
      <c r="I159" s="4" t="str">
        <f t="shared" si="2"/>
        <v>Mercedes-BenzAMG GLE 53 4MATIC+ CoupeSUV: Standard36A9</v>
      </c>
      <c r="J159" s="1">
        <v>292</v>
      </c>
    </row>
    <row r="160" spans="1:10" ht="16.5" customHeight="1">
      <c r="A160" s="1">
        <v>2022</v>
      </c>
      <c r="B160" s="1" t="s">
        <v>74</v>
      </c>
      <c r="C160" s="1" t="s">
        <v>183</v>
      </c>
      <c r="D160" s="1" t="s">
        <v>43</v>
      </c>
      <c r="E160" s="1">
        <v>4</v>
      </c>
      <c r="F160" s="1">
        <v>8</v>
      </c>
      <c r="G160" s="1" t="s">
        <v>21</v>
      </c>
      <c r="H160">
        <f>_xlfn.XLOOKUP(I160,[1]工作表1!$R$2:$R$947,[1]工作表1!$E$2:$E$947,"error")</f>
        <v>5291</v>
      </c>
      <c r="I160" s="4" t="str">
        <f t="shared" si="2"/>
        <v>AudiSQ7 quattroSUV: Standard48AS8</v>
      </c>
      <c r="J160" s="1">
        <v>325</v>
      </c>
    </row>
    <row r="161" spans="1:10" ht="16.5" customHeight="1">
      <c r="A161" s="1">
        <v>2022</v>
      </c>
      <c r="B161" s="1" t="s">
        <v>46</v>
      </c>
      <c r="C161" s="1" t="s">
        <v>184</v>
      </c>
      <c r="D161" s="1" t="s">
        <v>10</v>
      </c>
      <c r="E161" s="1">
        <v>4</v>
      </c>
      <c r="F161" s="1">
        <v>6</v>
      </c>
      <c r="G161" s="1" t="s">
        <v>11</v>
      </c>
      <c r="H161">
        <f>_xlfn.XLOOKUP(I161,[1]工作表1!$R$2:$R$947,[1]工作表1!$E$2:$E$947,"error")</f>
        <v>3156</v>
      </c>
      <c r="I161" s="4" t="str">
        <f t="shared" si="2"/>
        <v>Porsche718 Boxster GTS 4.0Two-seater46AM7</v>
      </c>
      <c r="J161" s="1">
        <v>260</v>
      </c>
    </row>
    <row r="162" spans="1:10" ht="16.5" customHeight="1">
      <c r="A162" s="1">
        <v>2022</v>
      </c>
      <c r="B162" s="1" t="s">
        <v>46</v>
      </c>
      <c r="C162" s="1" t="s">
        <v>184</v>
      </c>
      <c r="D162" s="1" t="s">
        <v>10</v>
      </c>
      <c r="E162" s="1">
        <v>4</v>
      </c>
      <c r="F162" s="1">
        <v>6</v>
      </c>
      <c r="G162" s="1" t="s">
        <v>72</v>
      </c>
      <c r="H162">
        <f>_xlfn.XLOOKUP(I162,[1]工作表1!$R$2:$R$947,[1]工作表1!$E$2:$E$947,"error")</f>
        <v>3156</v>
      </c>
      <c r="I162" s="4" t="str">
        <f t="shared" si="2"/>
        <v>Porsche718 Boxster GTS 4.0Two-seater46M6</v>
      </c>
      <c r="J162" s="1">
        <v>284</v>
      </c>
    </row>
    <row r="163" spans="1:10" ht="16.5" customHeight="1">
      <c r="A163" s="1">
        <v>2022</v>
      </c>
      <c r="B163" s="1" t="s">
        <v>50</v>
      </c>
      <c r="C163" s="1" t="s">
        <v>185</v>
      </c>
      <c r="D163" s="1" t="s">
        <v>43</v>
      </c>
      <c r="E163" s="1">
        <v>3</v>
      </c>
      <c r="F163" s="1">
        <v>6</v>
      </c>
      <c r="G163" s="1" t="s">
        <v>21</v>
      </c>
      <c r="H163">
        <f>_xlfn.XLOOKUP(I163,[1]工作表1!$R$2:$R$947,[1]工作表1!$E$2:$E$947,"error")</f>
        <v>5135</v>
      </c>
      <c r="I163" s="4" t="str">
        <f t="shared" si="2"/>
        <v>Land RoverRange Rover Sport P360SUV: Standard36AS8</v>
      </c>
      <c r="J163" s="1">
        <v>269</v>
      </c>
    </row>
    <row r="164" spans="1:10" ht="16.5" customHeight="1">
      <c r="A164" s="1">
        <v>2022</v>
      </c>
      <c r="B164" s="1" t="s">
        <v>50</v>
      </c>
      <c r="C164" s="1" t="s">
        <v>186</v>
      </c>
      <c r="D164" s="1" t="s">
        <v>43</v>
      </c>
      <c r="E164" s="1">
        <v>3</v>
      </c>
      <c r="F164" s="1">
        <v>6</v>
      </c>
      <c r="G164" s="1" t="s">
        <v>21</v>
      </c>
      <c r="H164">
        <f>_xlfn.XLOOKUP(I164,[1]工作表1!$R$2:$R$947,[1]工作表1!$E$2:$E$947,"error")</f>
        <v>5135</v>
      </c>
      <c r="I164" s="4" t="str">
        <f t="shared" si="2"/>
        <v>Land RoverRange Rover P360SUV: Standard36AS8</v>
      </c>
      <c r="J164" s="1">
        <v>279</v>
      </c>
    </row>
    <row r="165" spans="1:10" ht="16.5" customHeight="1">
      <c r="A165" s="1">
        <v>2022</v>
      </c>
      <c r="B165" s="1" t="s">
        <v>50</v>
      </c>
      <c r="C165" s="1" t="s">
        <v>187</v>
      </c>
      <c r="D165" s="1" t="s">
        <v>43</v>
      </c>
      <c r="E165" s="1">
        <v>5</v>
      </c>
      <c r="F165" s="1">
        <v>8</v>
      </c>
      <c r="G165" s="1" t="s">
        <v>21</v>
      </c>
      <c r="H165">
        <f>_xlfn.XLOOKUP(I165,[1]工作表1!$R$2:$R$947,[1]工作表1!$E$2:$E$947,"error")</f>
        <v>5254</v>
      </c>
      <c r="I165" s="4" t="str">
        <f t="shared" si="2"/>
        <v>Land RoverRange Rover Sport P525SUV: Standard58AS8</v>
      </c>
      <c r="J165" s="1">
        <v>294</v>
      </c>
    </row>
    <row r="166" spans="1:10" ht="16.5" customHeight="1">
      <c r="A166" s="1">
        <v>2022</v>
      </c>
      <c r="B166" s="1" t="s">
        <v>46</v>
      </c>
      <c r="C166" s="1" t="s">
        <v>188</v>
      </c>
      <c r="D166" s="1" t="s">
        <v>10</v>
      </c>
      <c r="E166" s="1">
        <v>4</v>
      </c>
      <c r="F166" s="1">
        <v>6</v>
      </c>
      <c r="G166" s="1" t="s">
        <v>11</v>
      </c>
      <c r="H166">
        <f>_xlfn.XLOOKUP(I166,[1]工作表1!$R$2:$R$947,[1]工作表1!$E$2:$E$947,"error")</f>
        <v>3166</v>
      </c>
      <c r="I166" s="4" t="str">
        <f t="shared" si="2"/>
        <v>Porsche718 Cayman GTS 4.0Two-seater46AM7</v>
      </c>
      <c r="J166" s="1">
        <v>260</v>
      </c>
    </row>
    <row r="167" spans="1:10" ht="16.5" customHeight="1">
      <c r="A167" s="1">
        <v>2022</v>
      </c>
      <c r="B167" s="1" t="s">
        <v>46</v>
      </c>
      <c r="C167" s="1" t="s">
        <v>188</v>
      </c>
      <c r="D167" s="1" t="s">
        <v>10</v>
      </c>
      <c r="E167" s="1">
        <v>4</v>
      </c>
      <c r="F167" s="1">
        <v>6</v>
      </c>
      <c r="G167" s="1" t="s">
        <v>72</v>
      </c>
      <c r="H167">
        <f>_xlfn.XLOOKUP(I167,[1]工作表1!$R$2:$R$947,[1]工作表1!$E$2:$E$947,"error")</f>
        <v>3166</v>
      </c>
      <c r="I167" s="4" t="str">
        <f t="shared" si="2"/>
        <v>Porsche718 Cayman GTS 4.0Two-seater46M6</v>
      </c>
      <c r="J167" s="1">
        <v>284</v>
      </c>
    </row>
    <row r="168" spans="1:10" ht="16.5" customHeight="1">
      <c r="A168" s="1">
        <v>2022</v>
      </c>
      <c r="B168" s="1" t="s">
        <v>59</v>
      </c>
      <c r="C168" s="1" t="s">
        <v>189</v>
      </c>
      <c r="D168" s="1" t="s">
        <v>43</v>
      </c>
      <c r="E168" s="1">
        <v>3</v>
      </c>
      <c r="F168" s="1">
        <v>6</v>
      </c>
      <c r="G168" s="1" t="s">
        <v>61</v>
      </c>
      <c r="H168">
        <f>_xlfn.XLOOKUP(I168,[1]工作表1!$R$2:$R$947,[1]工作表1!$E$2:$E$947,"error")</f>
        <v>5016</v>
      </c>
      <c r="I168" s="4" t="str">
        <f t="shared" si="2"/>
        <v>Mercedes-BenzGLS 450 4MATIC SUVSUV: Standard36A9</v>
      </c>
      <c r="J168" s="1">
        <v>269</v>
      </c>
    </row>
    <row r="169" spans="1:10" ht="16.5" customHeight="1">
      <c r="A169" s="1">
        <v>2022</v>
      </c>
      <c r="B169" s="1" t="s">
        <v>46</v>
      </c>
      <c r="C169" s="1" t="s">
        <v>190</v>
      </c>
      <c r="D169" s="1" t="s">
        <v>43</v>
      </c>
      <c r="E169" s="1">
        <v>2.9</v>
      </c>
      <c r="F169" s="1">
        <v>6</v>
      </c>
      <c r="G169" s="1" t="s">
        <v>21</v>
      </c>
      <c r="H169">
        <f>_xlfn.XLOOKUP(I169,[1]工作表1!$R$2:$R$947,[1]工作表1!$E$2:$E$947,"error")</f>
        <v>4453</v>
      </c>
      <c r="I169" s="4" t="str">
        <f t="shared" si="2"/>
        <v>PorscheCayenne SSUV: Standard2.96AS8</v>
      </c>
      <c r="J169" s="1">
        <v>307</v>
      </c>
    </row>
    <row r="170" spans="1:10" ht="16.5" customHeight="1">
      <c r="A170" s="1">
        <v>2022</v>
      </c>
      <c r="B170" s="1" t="s">
        <v>59</v>
      </c>
      <c r="C170" s="1" t="s">
        <v>191</v>
      </c>
      <c r="D170" s="1" t="s">
        <v>43</v>
      </c>
      <c r="E170" s="1">
        <v>3</v>
      </c>
      <c r="F170" s="1">
        <v>6</v>
      </c>
      <c r="G170" s="1" t="s">
        <v>61</v>
      </c>
      <c r="H170">
        <v>5082</v>
      </c>
      <c r="I170" s="4" t="str">
        <f t="shared" si="2"/>
        <v>Mercedes-BenzAMG GLE 53 4MATIC+ SUVSUV: Standard36A9</v>
      </c>
      <c r="J170" s="1">
        <v>283</v>
      </c>
    </row>
    <row r="171" spans="1:10" ht="16.5" customHeight="1">
      <c r="A171" s="1">
        <v>2022</v>
      </c>
      <c r="B171" s="1" t="s">
        <v>74</v>
      </c>
      <c r="C171" s="1" t="s">
        <v>192</v>
      </c>
      <c r="D171" s="1" t="s">
        <v>20</v>
      </c>
      <c r="E171" s="1">
        <v>3</v>
      </c>
      <c r="F171" s="1">
        <v>6</v>
      </c>
      <c r="G171" s="1" t="s">
        <v>21</v>
      </c>
      <c r="H171">
        <f>_xlfn.XLOOKUP(I171,[1]工作表1!$R$2:$R$947,[1]工作表1!$E$2:$E$947,"error")</f>
        <v>4773</v>
      </c>
      <c r="I171" s="4" t="str">
        <f t="shared" si="2"/>
        <v>AudiA8 L Sedan 55 TFSI quattroFull-size36AS8</v>
      </c>
      <c r="J171" s="1">
        <v>248</v>
      </c>
    </row>
    <row r="172" spans="1:10" ht="16.5" customHeight="1">
      <c r="A172" s="1">
        <v>2022</v>
      </c>
      <c r="B172" s="1" t="s">
        <v>80</v>
      </c>
      <c r="C172" s="1" t="s">
        <v>193</v>
      </c>
      <c r="D172" s="1" t="s">
        <v>43</v>
      </c>
      <c r="E172" s="1">
        <v>4.4000000000000004</v>
      </c>
      <c r="F172" s="1">
        <v>8</v>
      </c>
      <c r="G172" s="1" t="s">
        <v>21</v>
      </c>
      <c r="H172">
        <f>_xlfn.XLOOKUP(I172,[1]工作表1!$R$2:$R$947,[1]工作表1!$E$2:$E$947,"error")</f>
        <v>5060</v>
      </c>
      <c r="I172" s="4" t="str">
        <f t="shared" si="2"/>
        <v>BMWX6 MSUV: Standard4.48AS8</v>
      </c>
      <c r="J172" s="1">
        <v>364</v>
      </c>
    </row>
    <row r="173" spans="1:10" ht="16.5" customHeight="1">
      <c r="A173" s="1">
        <v>2022</v>
      </c>
      <c r="B173" s="1" t="s">
        <v>80</v>
      </c>
      <c r="C173" s="1" t="s">
        <v>194</v>
      </c>
      <c r="D173" s="1" t="s">
        <v>43</v>
      </c>
      <c r="E173" s="1">
        <v>4.4000000000000004</v>
      </c>
      <c r="F173" s="1">
        <v>8</v>
      </c>
      <c r="G173" s="1" t="s">
        <v>21</v>
      </c>
      <c r="H173">
        <f>_xlfn.XLOOKUP(I173,[1]工作表1!$R$2:$R$947,[1]工作表1!$E$2:$E$947,"error")</f>
        <v>5115</v>
      </c>
      <c r="I173" s="4" t="str">
        <f t="shared" si="2"/>
        <v>BMWX6 M50iSUV: Standard4.48AS8</v>
      </c>
      <c r="J173" s="1">
        <v>302</v>
      </c>
    </row>
    <row r="174" spans="1:10" ht="16.5" customHeight="1">
      <c r="A174" s="1">
        <v>2022</v>
      </c>
      <c r="B174" s="1" t="s">
        <v>50</v>
      </c>
      <c r="C174" s="1" t="s">
        <v>195</v>
      </c>
      <c r="D174" s="1" t="s">
        <v>43</v>
      </c>
      <c r="E174" s="1">
        <v>3</v>
      </c>
      <c r="F174" s="1">
        <v>6</v>
      </c>
      <c r="G174" s="1" t="s">
        <v>21</v>
      </c>
      <c r="H174">
        <f>_xlfn.XLOOKUP(I174,[1]工作表1!$R$2:$R$947,[1]工作表1!$E$2:$E$947,"error")</f>
        <v>7716</v>
      </c>
      <c r="I174" s="4" t="str">
        <f t="shared" si="2"/>
        <v>Land RoverRange Rover Sport HST P400SUV: Standard36AS8</v>
      </c>
      <c r="J174" s="1">
        <v>269</v>
      </c>
    </row>
    <row r="175" spans="1:10" ht="16.5" customHeight="1">
      <c r="A175" s="1">
        <v>2022</v>
      </c>
      <c r="B175" s="1" t="s">
        <v>50</v>
      </c>
      <c r="C175" s="1" t="s">
        <v>196</v>
      </c>
      <c r="D175" s="1" t="s">
        <v>43</v>
      </c>
      <c r="E175" s="1">
        <v>3</v>
      </c>
      <c r="F175" s="1">
        <v>6</v>
      </c>
      <c r="G175" s="1" t="s">
        <v>21</v>
      </c>
      <c r="H175">
        <f>_xlfn.XLOOKUP(I175,[1]工作表1!$R$2:$R$947,[1]工作表1!$E$2:$E$947,"error")</f>
        <v>4780</v>
      </c>
      <c r="I175" s="4" t="str">
        <f t="shared" si="2"/>
        <v>Land RoverDefender 90 P400SUV: Standard36AS8</v>
      </c>
      <c r="J175" s="1">
        <v>287</v>
      </c>
    </row>
    <row r="176" spans="1:10" ht="16.5" customHeight="1">
      <c r="A176" s="1">
        <v>2022</v>
      </c>
      <c r="B176" s="1" t="s">
        <v>197</v>
      </c>
      <c r="C176" s="1" t="s">
        <v>198</v>
      </c>
      <c r="D176" s="1" t="s">
        <v>43</v>
      </c>
      <c r="E176" s="1">
        <v>3.5</v>
      </c>
      <c r="F176" s="1">
        <v>6</v>
      </c>
      <c r="G176" s="1" t="s">
        <v>128</v>
      </c>
      <c r="H176">
        <f>_xlfn.XLOOKUP(I176,[1]工作表1!$R$2:$R$947,[1]工作表1!$E$2:$E$947,"error")</f>
        <v>5854</v>
      </c>
      <c r="I176" s="4" t="str">
        <f t="shared" si="2"/>
        <v>LincolnNavigator 4X4SUV: Standard3.56AS10</v>
      </c>
      <c r="J176" s="1">
        <v>311</v>
      </c>
    </row>
    <row r="177" spans="1:10" ht="16.5" customHeight="1">
      <c r="A177" s="1">
        <v>2022</v>
      </c>
      <c r="B177" s="1" t="s">
        <v>200</v>
      </c>
      <c r="C177" s="1" t="s">
        <v>201</v>
      </c>
      <c r="D177" s="1" t="s">
        <v>202</v>
      </c>
      <c r="E177" s="1">
        <v>2.9</v>
      </c>
      <c r="F177" s="1">
        <v>6</v>
      </c>
      <c r="G177" s="1" t="s">
        <v>35</v>
      </c>
      <c r="H177">
        <f>_xlfn.XLOOKUP(I177,[1]工作表1!$R$2:$R$947,[1]工作表1!$E$2:$E$947,"error")</f>
        <v>4313</v>
      </c>
      <c r="I177" s="4" t="str">
        <f t="shared" si="2"/>
        <v>Alfa RomeoStelvio AWD QuadrifoglioSUV: Small2.96A8</v>
      </c>
      <c r="J177" s="1">
        <v>288</v>
      </c>
    </row>
    <row r="178" spans="1:10" ht="16.5" customHeight="1">
      <c r="A178" s="1">
        <v>2022</v>
      </c>
      <c r="B178" s="1" t="s">
        <v>74</v>
      </c>
      <c r="C178" s="1" t="s">
        <v>203</v>
      </c>
      <c r="D178" s="1" t="s">
        <v>58</v>
      </c>
      <c r="E178" s="1">
        <v>2.9</v>
      </c>
      <c r="F178" s="1">
        <v>6</v>
      </c>
      <c r="G178" s="1" t="s">
        <v>21</v>
      </c>
      <c r="H178">
        <f>_xlfn.XLOOKUP(I178,[1]工作表1!$R$2:$R$947,[1]工作表1!$E$2:$E$947,"error")</f>
        <v>4486</v>
      </c>
      <c r="I178" s="4" t="str">
        <f t="shared" si="2"/>
        <v>AudiS7 Sportback quattroMid-size2.96AS8</v>
      </c>
      <c r="J178" s="1">
        <v>254</v>
      </c>
    </row>
    <row r="179" spans="1:10" ht="16.5" customHeight="1">
      <c r="A179" s="1">
        <v>2022</v>
      </c>
      <c r="B179" s="1" t="s">
        <v>59</v>
      </c>
      <c r="C179" s="1" t="s">
        <v>204</v>
      </c>
      <c r="D179" s="1" t="s">
        <v>38</v>
      </c>
      <c r="E179" s="1">
        <v>3</v>
      </c>
      <c r="F179" s="1">
        <v>6</v>
      </c>
      <c r="G179" s="1" t="s">
        <v>61</v>
      </c>
      <c r="H179">
        <f>_xlfn.XLOOKUP(I179,[1]工作表1!$R$2:$R$947,[1]工作表1!$E$2:$E$947,"error")</f>
        <v>4429</v>
      </c>
      <c r="I179" s="4" t="str">
        <f t="shared" si="2"/>
        <v>Mercedes-BenzAMG E 53 4MATIC+ CoupeSubcompact36A9</v>
      </c>
      <c r="J179" s="1">
        <v>239</v>
      </c>
    </row>
    <row r="180" spans="1:10" ht="16.5" customHeight="1">
      <c r="A180" s="1">
        <v>2022</v>
      </c>
      <c r="B180" s="1" t="s">
        <v>74</v>
      </c>
      <c r="C180" s="1" t="s">
        <v>205</v>
      </c>
      <c r="D180" s="1" t="s">
        <v>58</v>
      </c>
      <c r="E180" s="1">
        <v>2</v>
      </c>
      <c r="F180" s="1">
        <v>4</v>
      </c>
      <c r="G180" s="1" t="s">
        <v>11</v>
      </c>
      <c r="H180">
        <f>_xlfn.XLOOKUP(I180,[1]工作表1!$R$2:$R$947,[1]工作表1!$E$2:$E$947,"error")</f>
        <v>3781</v>
      </c>
      <c r="I180" s="4" t="str">
        <f t="shared" si="2"/>
        <v>AudiA5 Sportback 45 TFSI quattroMid-size24AM7</v>
      </c>
      <c r="J180" s="1">
        <v>205</v>
      </c>
    </row>
    <row r="181" spans="1:10" ht="16.5" customHeight="1">
      <c r="A181" s="1">
        <v>2022</v>
      </c>
      <c r="B181" s="1" t="s">
        <v>149</v>
      </c>
      <c r="C181" s="1" t="s">
        <v>206</v>
      </c>
      <c r="D181" s="1" t="s">
        <v>58</v>
      </c>
      <c r="E181" s="1">
        <v>6.2</v>
      </c>
      <c r="F181" s="1">
        <v>8</v>
      </c>
      <c r="G181" s="1" t="s">
        <v>128</v>
      </c>
      <c r="H181">
        <f>_xlfn.XLOOKUP(I181,[1]工作表1!$R$2:$R$947,[1]工作表1!$E$2:$E$947,"error")</f>
        <v>4123</v>
      </c>
      <c r="I181" s="4" t="str">
        <f t="shared" si="2"/>
        <v>CadillacCT5-V BlackwingMid-size6.28AS10</v>
      </c>
      <c r="J181" s="1">
        <v>346</v>
      </c>
    </row>
    <row r="182" spans="1:10" ht="16.5" customHeight="1">
      <c r="A182" s="1">
        <v>2022</v>
      </c>
      <c r="B182" s="1" t="s">
        <v>149</v>
      </c>
      <c r="C182" s="1" t="s">
        <v>206</v>
      </c>
      <c r="D182" s="1" t="s">
        <v>58</v>
      </c>
      <c r="E182" s="1">
        <v>6.2</v>
      </c>
      <c r="F182" s="1">
        <v>8</v>
      </c>
      <c r="G182" s="1" t="s">
        <v>72</v>
      </c>
      <c r="H182">
        <f>_xlfn.XLOOKUP(I182,[1]工作表1!$R$2:$R$947,[1]工作表1!$E$2:$E$947,"error")</f>
        <v>4123</v>
      </c>
      <c r="I182" s="4" t="str">
        <f t="shared" si="2"/>
        <v>CadillacCT5-V BlackwingMid-size6.28M6</v>
      </c>
      <c r="J182" s="1">
        <v>356</v>
      </c>
    </row>
    <row r="183" spans="1:10" ht="16.5" customHeight="1">
      <c r="A183" s="1">
        <v>2022</v>
      </c>
      <c r="B183" s="1" t="s">
        <v>207</v>
      </c>
      <c r="C183" s="1" t="s">
        <v>208</v>
      </c>
      <c r="D183" s="1" t="s">
        <v>209</v>
      </c>
      <c r="E183" s="1">
        <v>6.2</v>
      </c>
      <c r="F183" s="1">
        <v>8</v>
      </c>
      <c r="G183" s="1" t="s">
        <v>35</v>
      </c>
      <c r="H183">
        <f>_xlfn.XLOOKUP(I183,[1]工作表1!$R$2:$R$947,[1]工作表1!$E$2:$E$947,"error")</f>
        <v>8100</v>
      </c>
      <c r="I183" s="4" t="str">
        <f t="shared" si="2"/>
        <v>Ram1500 4X4 TRXPickup truck: Standard6.28A8</v>
      </c>
      <c r="J183" s="1">
        <v>465</v>
      </c>
    </row>
    <row r="184" spans="1:10" ht="16.5" customHeight="1">
      <c r="A184" s="1">
        <v>2022</v>
      </c>
      <c r="B184" s="1" t="s">
        <v>48</v>
      </c>
      <c r="C184" s="1" t="s">
        <v>210</v>
      </c>
      <c r="D184" s="1" t="s">
        <v>58</v>
      </c>
      <c r="E184" s="1">
        <v>3</v>
      </c>
      <c r="F184" s="1">
        <v>6</v>
      </c>
      <c r="G184" s="1" t="s">
        <v>35</v>
      </c>
      <c r="H184">
        <f>_xlfn.XLOOKUP(I184,[1]工作表1!$R$2:$R$947,[1]工作表1!$E$2:$E$947,"error")</f>
        <v>3990</v>
      </c>
      <c r="I184" s="4" t="str">
        <f t="shared" si="2"/>
        <v>MaseratiGhibli Modena AWDMid-size36A8</v>
      </c>
      <c r="J184" s="1">
        <v>293</v>
      </c>
    </row>
    <row r="185" spans="1:10" ht="16.5" customHeight="1">
      <c r="A185" s="1">
        <v>2022</v>
      </c>
      <c r="B185" s="1" t="s">
        <v>146</v>
      </c>
      <c r="C185" s="1" t="s">
        <v>211</v>
      </c>
      <c r="D185" s="1" t="s">
        <v>10</v>
      </c>
      <c r="E185" s="1">
        <v>5</v>
      </c>
      <c r="F185" s="1">
        <v>8</v>
      </c>
      <c r="G185" s="1" t="s">
        <v>21</v>
      </c>
      <c r="H185">
        <f>_xlfn.XLOOKUP(I185,[1]工作表1!$R$2:$R$947,[1]工作表1!$E$2:$E$947,"error")</f>
        <v>5378</v>
      </c>
      <c r="I185" s="4" t="str">
        <f t="shared" si="2"/>
        <v>JaguarF-TYPE P450 Convertible AWDTwo-seater58AS8</v>
      </c>
      <c r="J185" s="1">
        <v>299</v>
      </c>
    </row>
    <row r="186" spans="1:10" ht="16.5" customHeight="1">
      <c r="A186" s="1">
        <v>2022</v>
      </c>
      <c r="B186" s="1" t="s">
        <v>80</v>
      </c>
      <c r="C186" s="1" t="s">
        <v>212</v>
      </c>
      <c r="D186" s="1" t="s">
        <v>43</v>
      </c>
      <c r="E186" s="1">
        <v>4.4000000000000004</v>
      </c>
      <c r="F186" s="1">
        <v>8</v>
      </c>
      <c r="G186" s="1" t="s">
        <v>21</v>
      </c>
      <c r="H186">
        <f>_xlfn.XLOOKUP(I186,[1]工作表1!$R$2:$R$947,[1]工作表1!$E$2:$E$947,"error")</f>
        <v>5455</v>
      </c>
      <c r="I186" s="4" t="str">
        <f t="shared" si="2"/>
        <v>BMWX5 MSUV: Standard4.48AS8</v>
      </c>
      <c r="J186" s="1">
        <v>364</v>
      </c>
    </row>
    <row r="187" spans="1:10" ht="16.5" customHeight="1">
      <c r="A187" s="1">
        <v>2022</v>
      </c>
      <c r="B187" s="1" t="s">
        <v>80</v>
      </c>
      <c r="C187" s="1" t="s">
        <v>213</v>
      </c>
      <c r="D187" s="1" t="s">
        <v>43</v>
      </c>
      <c r="E187" s="1">
        <v>4.4000000000000004</v>
      </c>
      <c r="F187" s="1">
        <v>8</v>
      </c>
      <c r="G187" s="1" t="s">
        <v>21</v>
      </c>
      <c r="H187">
        <f>_xlfn.XLOOKUP(I187,[1]工作表1!$R$2:$R$947,[1]工作表1!$E$2:$E$947,"error")</f>
        <v>5260</v>
      </c>
      <c r="I187" s="4" t="str">
        <f t="shared" si="2"/>
        <v>BMWX5 M50iSUV: Standard4.48AS8</v>
      </c>
      <c r="J187" s="1">
        <v>302</v>
      </c>
    </row>
    <row r="188" spans="1:10" ht="16.5" customHeight="1">
      <c r="A188" s="1">
        <v>2022</v>
      </c>
      <c r="B188" s="1" t="s">
        <v>59</v>
      </c>
      <c r="C188" s="1" t="s">
        <v>214</v>
      </c>
      <c r="D188" s="1" t="s">
        <v>141</v>
      </c>
      <c r="E188" s="1">
        <v>3</v>
      </c>
      <c r="F188" s="1">
        <v>6</v>
      </c>
      <c r="G188" s="1" t="s">
        <v>61</v>
      </c>
      <c r="H188">
        <f>_xlfn.XLOOKUP(I188,[1]工作表1!$R$2:$R$947,[1]工作表1!$E$2:$E$947,"error")</f>
        <v>4416</v>
      </c>
      <c r="I188" s="4" t="str">
        <f t="shared" si="2"/>
        <v>Mercedes-BenzAMG CLS 53 4MATIC+ CoupeCompact36A9</v>
      </c>
      <c r="J188" s="1">
        <v>241</v>
      </c>
    </row>
    <row r="189" spans="1:10" ht="16.5" customHeight="1">
      <c r="A189" s="1">
        <v>2022</v>
      </c>
      <c r="B189" s="1" t="s">
        <v>59</v>
      </c>
      <c r="C189" s="1" t="s">
        <v>215</v>
      </c>
      <c r="D189" s="1" t="s">
        <v>58</v>
      </c>
      <c r="E189" s="1">
        <v>3</v>
      </c>
      <c r="F189" s="1">
        <v>6</v>
      </c>
      <c r="G189" s="1" t="s">
        <v>61</v>
      </c>
      <c r="H189">
        <f>_xlfn.XLOOKUP(I189,[1]工作表1!$R$2:$R$947,[1]工作表1!$E$2:$E$947,"error")</f>
        <v>4429</v>
      </c>
      <c r="I189" s="4" t="str">
        <f t="shared" si="2"/>
        <v>Mercedes-BenzAMG E 53 4MATIC+ SedanMid-size36A9</v>
      </c>
      <c r="J189" s="1">
        <v>232</v>
      </c>
    </row>
    <row r="190" spans="1:10" ht="16.5" customHeight="1">
      <c r="A190" s="1">
        <v>2022</v>
      </c>
      <c r="B190" s="1" t="s">
        <v>48</v>
      </c>
      <c r="C190" s="1" t="s">
        <v>216</v>
      </c>
      <c r="D190" s="1" t="s">
        <v>58</v>
      </c>
      <c r="E190" s="1">
        <v>3</v>
      </c>
      <c r="F190" s="1">
        <v>6</v>
      </c>
      <c r="G190" s="1" t="s">
        <v>35</v>
      </c>
      <c r="H190">
        <f>_xlfn.XLOOKUP(I190,[1]工作表1!$R$2:$R$947,[1]工作表1!$E$2:$E$947,"error")</f>
        <v>3990</v>
      </c>
      <c r="I190" s="4" t="str">
        <f t="shared" si="2"/>
        <v>MaseratiGhibli ModenaMid-size36A8</v>
      </c>
      <c r="J190" s="1">
        <v>271</v>
      </c>
    </row>
    <row r="191" spans="1:10" ht="16.5" customHeight="1">
      <c r="A191" s="1">
        <v>2022</v>
      </c>
      <c r="B191" s="1" t="s">
        <v>146</v>
      </c>
      <c r="C191" s="1" t="s">
        <v>217</v>
      </c>
      <c r="D191" s="1" t="s">
        <v>10</v>
      </c>
      <c r="E191" s="1">
        <v>5</v>
      </c>
      <c r="F191" s="1">
        <v>8</v>
      </c>
      <c r="G191" s="1" t="s">
        <v>21</v>
      </c>
      <c r="H191">
        <f>_xlfn.XLOOKUP(I191,[1]工作表1!$R$2:$R$947,[1]工作表1!$E$2:$E$947,"error")</f>
        <v>3760</v>
      </c>
      <c r="I191" s="4" t="str">
        <f t="shared" si="2"/>
        <v>JaguarF-TYPE P450 Coupe AWDTwo-seater58AS8</v>
      </c>
      <c r="J191" s="1">
        <v>299</v>
      </c>
    </row>
    <row r="192" spans="1:10" ht="16.5" customHeight="1">
      <c r="A192" s="1">
        <v>2022</v>
      </c>
      <c r="B192" s="1" t="s">
        <v>46</v>
      </c>
      <c r="C192" s="1" t="s">
        <v>218</v>
      </c>
      <c r="D192" s="1" t="s">
        <v>202</v>
      </c>
      <c r="E192" s="1">
        <v>2.9</v>
      </c>
      <c r="F192" s="1">
        <v>6</v>
      </c>
      <c r="G192" s="1" t="s">
        <v>11</v>
      </c>
      <c r="H192">
        <f>_xlfn.XLOOKUP(I192,[1]工作表1!$R$2:$R$947,[1]工作表1!$E$2:$E$947,"error")</f>
        <v>4321</v>
      </c>
      <c r="I192" s="4" t="str">
        <f t="shared" si="2"/>
        <v>PorscheMacan GTSSUV: Small2.96AM7</v>
      </c>
      <c r="J192" s="1">
        <v>290</v>
      </c>
    </row>
    <row r="193" spans="1:10" ht="16.5" customHeight="1">
      <c r="A193" s="1">
        <v>2022</v>
      </c>
      <c r="B193" s="1" t="s">
        <v>80</v>
      </c>
      <c r="C193" s="1" t="s">
        <v>219</v>
      </c>
      <c r="D193" s="1" t="s">
        <v>202</v>
      </c>
      <c r="E193" s="1">
        <v>3</v>
      </c>
      <c r="F193" s="1">
        <v>6</v>
      </c>
      <c r="G193" s="1" t="s">
        <v>21</v>
      </c>
      <c r="H193">
        <f>_xlfn.XLOOKUP(I193,[1]工作表1!$R$2:$R$947,[1]工作表1!$E$2:$E$947,"error")</f>
        <v>5000</v>
      </c>
      <c r="I193" s="4" t="str">
        <f t="shared" si="2"/>
        <v>BMWX3 M CompetitionSUV: Small36AS8</v>
      </c>
      <c r="J193" s="1">
        <v>323</v>
      </c>
    </row>
    <row r="194" spans="1:10" ht="16.5" customHeight="1">
      <c r="A194" s="1">
        <v>2022</v>
      </c>
      <c r="B194" s="1" t="s">
        <v>220</v>
      </c>
      <c r="C194" s="1" t="s">
        <v>221</v>
      </c>
      <c r="D194" s="1" t="s">
        <v>43</v>
      </c>
      <c r="E194" s="1">
        <v>3.5</v>
      </c>
      <c r="F194" s="1">
        <v>6</v>
      </c>
      <c r="G194" s="1" t="s">
        <v>128</v>
      </c>
      <c r="H194">
        <f>_xlfn.XLOOKUP(I194,[1]工作表1!$R$2:$R$947,[1]工作表1!$E$2:$E$947,"error")</f>
        <v>5623</v>
      </c>
      <c r="I194" s="4" t="str">
        <f t="shared" ref="I194:I257" si="3">B194&amp;C194&amp;D194&amp;E194&amp;F194&amp;G194</f>
        <v>FordExpedition Timberline 4X4SUV: Standard3.56AS10</v>
      </c>
      <c r="J194" s="1">
        <v>317</v>
      </c>
    </row>
    <row r="195" spans="1:10" ht="16.5" customHeight="1">
      <c r="A195" s="1">
        <v>2022</v>
      </c>
      <c r="B195" s="1" t="s">
        <v>173</v>
      </c>
      <c r="C195" s="1" t="s">
        <v>222</v>
      </c>
      <c r="D195" s="1" t="s">
        <v>202</v>
      </c>
      <c r="E195" s="1">
        <v>6.4</v>
      </c>
      <c r="F195" s="1">
        <v>8</v>
      </c>
      <c r="G195" s="1" t="s">
        <v>35</v>
      </c>
      <c r="H195">
        <f>_xlfn.XLOOKUP(I195,[1]工作表1!$R$2:$R$947,[1]工作表1!$E$2:$E$947,"error")</f>
        <v>5103</v>
      </c>
      <c r="I195" s="4" t="str">
        <f t="shared" si="3"/>
        <v>JeepWrangler JL Unlimited 4X4SUV: Small6.48A8</v>
      </c>
      <c r="J195" s="1">
        <v>387</v>
      </c>
    </row>
    <row r="196" spans="1:10" ht="16.5" customHeight="1">
      <c r="A196" s="1">
        <v>2022</v>
      </c>
      <c r="B196" s="1" t="s">
        <v>59</v>
      </c>
      <c r="C196" s="1" t="s">
        <v>223</v>
      </c>
      <c r="D196" s="1" t="s">
        <v>38</v>
      </c>
      <c r="E196" s="1">
        <v>3</v>
      </c>
      <c r="F196" s="1">
        <v>6</v>
      </c>
      <c r="G196" s="1" t="s">
        <v>61</v>
      </c>
      <c r="H196">
        <f>_xlfn.XLOOKUP(I196,[1]工作表1!$R$2:$R$947,[1]工作表1!$E$2:$E$947,"error")</f>
        <v>4537</v>
      </c>
      <c r="I196" s="4" t="str">
        <f t="shared" si="3"/>
        <v>Mercedes-BenzE 450 4MATIC CabrioletSubcompact36A9</v>
      </c>
      <c r="J196" s="1">
        <v>233</v>
      </c>
    </row>
    <row r="197" spans="1:10" ht="16.5" customHeight="1">
      <c r="A197" s="1">
        <v>2022</v>
      </c>
      <c r="B197" s="1" t="s">
        <v>48</v>
      </c>
      <c r="C197" s="1" t="s">
        <v>224</v>
      </c>
      <c r="D197" s="1" t="s">
        <v>43</v>
      </c>
      <c r="E197" s="1">
        <v>3</v>
      </c>
      <c r="F197" s="1">
        <v>6</v>
      </c>
      <c r="G197" s="1" t="s">
        <v>35</v>
      </c>
      <c r="H197">
        <f>_xlfn.XLOOKUP(I197,[1]工作表1!$R$2:$R$947,[1]工作表1!$E$2:$E$947,"error")</f>
        <v>4607</v>
      </c>
      <c r="I197" s="4" t="str">
        <f t="shared" si="3"/>
        <v>MaseratiLevante GTSUV: Standard36A8</v>
      </c>
      <c r="J197" s="1">
        <v>308</v>
      </c>
    </row>
    <row r="198" spans="1:10" ht="16.5" customHeight="1">
      <c r="A198" s="1">
        <v>2022</v>
      </c>
      <c r="B198" s="1" t="s">
        <v>80</v>
      </c>
      <c r="C198" s="1" t="s">
        <v>225</v>
      </c>
      <c r="D198" s="1" t="s">
        <v>38</v>
      </c>
      <c r="E198" s="1">
        <v>3</v>
      </c>
      <c r="F198" s="1">
        <v>6</v>
      </c>
      <c r="G198" s="1" t="s">
        <v>21</v>
      </c>
      <c r="H198">
        <f>_xlfn.XLOOKUP(I198,[1]工作表1!$R$2:$R$947,[1]工作表1!$E$2:$E$947,"error")</f>
        <v>4233</v>
      </c>
      <c r="I198" s="4" t="str">
        <f t="shared" si="3"/>
        <v>BMWM4 Competition Cabriolet M xDriveSubcompact36AS8</v>
      </c>
      <c r="J198" s="1">
        <v>301</v>
      </c>
    </row>
    <row r="199" spans="1:10" ht="16.5" customHeight="1">
      <c r="A199" s="1">
        <v>2022</v>
      </c>
      <c r="B199" s="1" t="s">
        <v>80</v>
      </c>
      <c r="C199" s="1" t="s">
        <v>226</v>
      </c>
      <c r="D199" s="1" t="s">
        <v>38</v>
      </c>
      <c r="E199" s="1">
        <v>3</v>
      </c>
      <c r="F199" s="1">
        <v>6</v>
      </c>
      <c r="G199" s="1" t="s">
        <v>21</v>
      </c>
      <c r="H199">
        <f>_xlfn.XLOOKUP(I199,[1]工作表1!$R$2:$R$947,[1]工作表1!$E$2:$E$947,"error")</f>
        <v>3913</v>
      </c>
      <c r="I199" s="4" t="str">
        <f t="shared" si="3"/>
        <v>BMWM4 Competition Coupe M xDriveSubcompact36AS8</v>
      </c>
      <c r="J199" s="1">
        <v>296</v>
      </c>
    </row>
    <row r="200" spans="1:10" ht="16.5" customHeight="1">
      <c r="A200" s="1">
        <v>2022</v>
      </c>
      <c r="B200" s="1" t="s">
        <v>200</v>
      </c>
      <c r="C200" s="1" t="s">
        <v>227</v>
      </c>
      <c r="D200" s="1" t="s">
        <v>58</v>
      </c>
      <c r="E200" s="1">
        <v>2.9</v>
      </c>
      <c r="F200" s="1">
        <v>6</v>
      </c>
      <c r="G200" s="1" t="s">
        <v>35</v>
      </c>
      <c r="H200">
        <f>_xlfn.XLOOKUP(I200,[1]工作表1!$R$2:$R$947,[1]工作表1!$E$2:$E$947,"error")</f>
        <v>3806</v>
      </c>
      <c r="I200" s="4" t="str">
        <f t="shared" si="3"/>
        <v>Alfa RomeoGiulia QuadrifoglioMid-size2.96A8</v>
      </c>
      <c r="J200" s="1">
        <v>271</v>
      </c>
    </row>
    <row r="201" spans="1:10" ht="16.5" customHeight="1">
      <c r="A201" s="1">
        <v>2022</v>
      </c>
      <c r="B201" s="1" t="s">
        <v>46</v>
      </c>
      <c r="C201" s="1" t="s">
        <v>228</v>
      </c>
      <c r="D201" s="1" t="s">
        <v>43</v>
      </c>
      <c r="E201" s="1">
        <v>3</v>
      </c>
      <c r="F201" s="1">
        <v>6</v>
      </c>
      <c r="G201" s="1" t="s">
        <v>21</v>
      </c>
      <c r="H201">
        <f>_xlfn.XLOOKUP(I201,[1]工作表1!$R$2:$R$947,[1]工作表1!$E$2:$E$947,"error")</f>
        <v>4663</v>
      </c>
      <c r="I201" s="4" t="str">
        <f t="shared" si="3"/>
        <v>PorscheCayenne CoupeSUV: Standard36AS8</v>
      </c>
      <c r="J201" s="1">
        <v>289</v>
      </c>
    </row>
    <row r="202" spans="1:10" ht="16.5" customHeight="1">
      <c r="A202" s="1">
        <v>2022</v>
      </c>
      <c r="B202" s="1" t="s">
        <v>220</v>
      </c>
      <c r="C202" s="1" t="s">
        <v>229</v>
      </c>
      <c r="D202" s="1" t="s">
        <v>209</v>
      </c>
      <c r="E202" s="1">
        <v>3.5</v>
      </c>
      <c r="F202" s="1">
        <v>6</v>
      </c>
      <c r="G202" s="1" t="s">
        <v>128</v>
      </c>
      <c r="H202">
        <f>_xlfn.XLOOKUP(I202,[1]工作表1!$R$2:$R$947,[1]工作表1!$E$2:$E$947,"error")</f>
        <v>4860</v>
      </c>
      <c r="I202" s="4" t="str">
        <f t="shared" si="3"/>
        <v>FordF-150 Raptor 37 4X4Pickup truck: Standard3.56AS10</v>
      </c>
      <c r="J202" s="1">
        <v>359</v>
      </c>
    </row>
    <row r="203" spans="1:10" ht="16.5" customHeight="1">
      <c r="A203" s="1">
        <v>2022</v>
      </c>
      <c r="B203" s="1" t="s">
        <v>230</v>
      </c>
      <c r="C203" s="1" t="s">
        <v>231</v>
      </c>
      <c r="D203" s="1" t="s">
        <v>20</v>
      </c>
      <c r="E203" s="1">
        <v>6.2</v>
      </c>
      <c r="F203" s="1">
        <v>8</v>
      </c>
      <c r="G203" s="1" t="s">
        <v>35</v>
      </c>
      <c r="H203">
        <f>_xlfn.XLOOKUP(I203,[1]工作表1!$R$2:$R$947,[1]工作表1!$E$2:$E$947,"error")</f>
        <v>4586</v>
      </c>
      <c r="I203" s="4" t="str">
        <f t="shared" si="3"/>
        <v>DodgeCharger SRT Hellcat WidebodyFull-size6.28A8</v>
      </c>
      <c r="J203" s="1">
        <v>368</v>
      </c>
    </row>
    <row r="204" spans="1:10" ht="16.5" customHeight="1">
      <c r="A204" s="1">
        <v>2022</v>
      </c>
      <c r="B204" s="1" t="s">
        <v>80</v>
      </c>
      <c r="C204" s="1" t="s">
        <v>232</v>
      </c>
      <c r="D204" s="1" t="s">
        <v>141</v>
      </c>
      <c r="E204" s="1">
        <v>3</v>
      </c>
      <c r="F204" s="1">
        <v>6</v>
      </c>
      <c r="G204" s="1" t="s">
        <v>21</v>
      </c>
      <c r="H204">
        <f>_xlfn.XLOOKUP(I204,[1]工作表1!$R$2:$R$947,[1]工作表1!$E$2:$E$947,"error")</f>
        <v>3990</v>
      </c>
      <c r="I204" s="4" t="str">
        <f t="shared" si="3"/>
        <v>BMWM3 Competition Sedan M xDriveCompact36AS8</v>
      </c>
      <c r="J204" s="1">
        <v>296</v>
      </c>
    </row>
    <row r="205" spans="1:10" ht="16.5" customHeight="1">
      <c r="A205" s="1">
        <v>2022</v>
      </c>
      <c r="B205" s="1" t="s">
        <v>220</v>
      </c>
      <c r="C205" s="1" t="s">
        <v>233</v>
      </c>
      <c r="D205" s="1" t="s">
        <v>38</v>
      </c>
      <c r="E205" s="1">
        <v>5.2</v>
      </c>
      <c r="F205" s="1">
        <v>8</v>
      </c>
      <c r="G205" s="1" t="s">
        <v>11</v>
      </c>
      <c r="H205">
        <f>_xlfn.XLOOKUP(I205,[1]工作表1!$R$2:$R$947,[1]工作表1!$E$2:$E$947,"error")</f>
        <v>4183</v>
      </c>
      <c r="I205" s="4" t="str">
        <f t="shared" si="3"/>
        <v>FordShelby GT500 MustangSubcompact5.28AM7</v>
      </c>
      <c r="J205" s="1">
        <v>392</v>
      </c>
    </row>
    <row r="206" spans="1:10" ht="16.5" customHeight="1">
      <c r="A206" s="1">
        <v>2022</v>
      </c>
      <c r="B206" s="1" t="s">
        <v>80</v>
      </c>
      <c r="C206" s="1" t="s">
        <v>234</v>
      </c>
      <c r="D206" s="1" t="s">
        <v>58</v>
      </c>
      <c r="E206" s="1">
        <v>4.4000000000000004</v>
      </c>
      <c r="F206" s="1">
        <v>8</v>
      </c>
      <c r="G206" s="1" t="s">
        <v>21</v>
      </c>
      <c r="H206">
        <f>_xlfn.XLOOKUP(I206,[1]工作表1!$R$2:$R$947,[1]工作表1!$E$2:$E$947,"error")</f>
        <v>4275</v>
      </c>
      <c r="I206" s="4" t="str">
        <f t="shared" si="3"/>
        <v>BMWM550i xDrive SedanMid-size4.48AS8</v>
      </c>
      <c r="J206" s="1">
        <v>271</v>
      </c>
    </row>
    <row r="207" spans="1:10" ht="16.5" customHeight="1">
      <c r="A207" s="1">
        <v>2022</v>
      </c>
      <c r="B207" s="1" t="s">
        <v>59</v>
      </c>
      <c r="C207" s="1" t="s">
        <v>235</v>
      </c>
      <c r="D207" s="1" t="s">
        <v>141</v>
      </c>
      <c r="E207" s="1">
        <v>3</v>
      </c>
      <c r="F207" s="1">
        <v>6</v>
      </c>
      <c r="G207" s="1" t="s">
        <v>61</v>
      </c>
      <c r="H207">
        <f>_xlfn.XLOOKUP(I207,[1]工作表1!$R$2:$R$947,[1]工作表1!$E$2:$E$947,"error")</f>
        <v>4255</v>
      </c>
      <c r="I207" s="4" t="str">
        <f t="shared" si="3"/>
        <v>Mercedes-BenzCLS 450 4MATIC CoupeCompact36A9</v>
      </c>
      <c r="J207" s="1">
        <v>229</v>
      </c>
    </row>
    <row r="208" spans="1:10" ht="16.5" customHeight="1">
      <c r="A208" s="1">
        <v>2022</v>
      </c>
      <c r="B208" s="1" t="s">
        <v>74</v>
      </c>
      <c r="C208" s="1" t="s">
        <v>236</v>
      </c>
      <c r="D208" s="1" t="s">
        <v>58</v>
      </c>
      <c r="E208" s="1">
        <v>2.9</v>
      </c>
      <c r="F208" s="1">
        <v>6</v>
      </c>
      <c r="G208" s="1" t="s">
        <v>21</v>
      </c>
      <c r="H208">
        <f>_xlfn.XLOOKUP(I208,[1]工作表1!$R$2:$R$947,[1]工作表1!$E$2:$E$947,"error")</f>
        <v>4057</v>
      </c>
      <c r="I208" s="4" t="str">
        <f t="shared" si="3"/>
        <v>AudiRS 5 Sportback quattroMid-size2.96AS8</v>
      </c>
      <c r="J208" s="1">
        <v>268</v>
      </c>
    </row>
    <row r="209" spans="1:10" ht="16.5" customHeight="1">
      <c r="A209" s="1">
        <v>2022</v>
      </c>
      <c r="B209" s="1" t="s">
        <v>48</v>
      </c>
      <c r="C209" s="1" t="s">
        <v>237</v>
      </c>
      <c r="D209" s="1" t="s">
        <v>58</v>
      </c>
      <c r="E209" s="1">
        <v>3</v>
      </c>
      <c r="F209" s="1">
        <v>6</v>
      </c>
      <c r="G209" s="1" t="s">
        <v>35</v>
      </c>
      <c r="H209">
        <f>_xlfn.XLOOKUP(I209,[1]工作表1!$R$2:$R$947,[1]工作表1!$E$2:$E$947,"error")</f>
        <v>4140</v>
      </c>
      <c r="I209" s="4" t="str">
        <f t="shared" si="3"/>
        <v>MaseratiGhibli GTMid-size36A8</v>
      </c>
      <c r="J209" s="1">
        <v>271</v>
      </c>
    </row>
    <row r="210" spans="1:10" ht="16.5" customHeight="1">
      <c r="A210" s="1">
        <v>2022</v>
      </c>
      <c r="B210" s="1" t="s">
        <v>126</v>
      </c>
      <c r="C210" s="1" t="s">
        <v>238</v>
      </c>
      <c r="D210" s="1" t="s">
        <v>58</v>
      </c>
      <c r="E210" s="1">
        <v>3.4</v>
      </c>
      <c r="F210" s="1">
        <v>6</v>
      </c>
      <c r="G210" s="1" t="s">
        <v>128</v>
      </c>
      <c r="H210">
        <f>_xlfn.XLOOKUP(I210,[1]工作表1!$R$2:$R$947,[1]工作表1!$E$2:$E$947,"error")</f>
        <v>4905</v>
      </c>
      <c r="I210" s="4" t="str">
        <f t="shared" si="3"/>
        <v>LexusLS 500 AWDMid-size3.46AS10</v>
      </c>
      <c r="J210" s="1">
        <v>270</v>
      </c>
    </row>
    <row r="211" spans="1:10" ht="16.5" customHeight="1">
      <c r="A211" s="1">
        <v>2022</v>
      </c>
      <c r="B211" s="1" t="s">
        <v>74</v>
      </c>
      <c r="C211" s="1" t="s">
        <v>239</v>
      </c>
      <c r="D211" s="1" t="s">
        <v>58</v>
      </c>
      <c r="E211" s="1">
        <v>3</v>
      </c>
      <c r="F211" s="1">
        <v>6</v>
      </c>
      <c r="G211" s="1" t="s">
        <v>11</v>
      </c>
      <c r="H211">
        <f>_xlfn.XLOOKUP(I211,[1]工作表1!$R$2:$R$947,[1]工作表1!$E$2:$E$947,"error")</f>
        <v>4332</v>
      </c>
      <c r="I211" s="4" t="str">
        <f t="shared" si="3"/>
        <v>AudiA7 Sportback 55 TFSI quattroMid-size36AM7</v>
      </c>
      <c r="J211" s="1">
        <v>224</v>
      </c>
    </row>
    <row r="212" spans="1:10" ht="16.5" customHeight="1">
      <c r="A212" s="1">
        <v>2022</v>
      </c>
      <c r="B212" s="1" t="s">
        <v>220</v>
      </c>
      <c r="C212" s="1" t="s">
        <v>240</v>
      </c>
      <c r="D212" s="1" t="s">
        <v>209</v>
      </c>
      <c r="E212" s="1">
        <v>3.5</v>
      </c>
      <c r="F212" s="1">
        <v>6</v>
      </c>
      <c r="G212" s="1" t="s">
        <v>128</v>
      </c>
      <c r="H212">
        <f>_xlfn.XLOOKUP(I212,[1]工作表1!$R$2:$R$947,[1]工作表1!$E$2:$E$947,"error")</f>
        <v>4860</v>
      </c>
      <c r="I212" s="4" t="str">
        <f t="shared" si="3"/>
        <v>FordF-150 Raptor 37 4X4 (Without Stop-Start)Pickup truck: Standard3.56AS10</v>
      </c>
      <c r="J212" s="1">
        <v>370</v>
      </c>
    </row>
    <row r="213" spans="1:10" ht="16.5" customHeight="1">
      <c r="A213" s="1">
        <v>2022</v>
      </c>
      <c r="B213" s="1" t="s">
        <v>241</v>
      </c>
      <c r="C213" s="1" t="s">
        <v>242</v>
      </c>
      <c r="D213" s="1" t="s">
        <v>43</v>
      </c>
      <c r="E213" s="1">
        <v>6.2</v>
      </c>
      <c r="F213" s="1">
        <v>8</v>
      </c>
      <c r="G213" s="1" t="s">
        <v>151</v>
      </c>
      <c r="H213">
        <f>_xlfn.XLOOKUP(I213,[1]工作表1!$R$2:$R$947,[1]工作表1!$E$2:$E$947,"error")</f>
        <v>5845</v>
      </c>
      <c r="I213" s="4" t="str">
        <f t="shared" si="3"/>
        <v>ChevroletTahoe 4WD (No Stop-Start)SUV: Standard6.28A10</v>
      </c>
      <c r="J213" s="1">
        <v>353</v>
      </c>
    </row>
    <row r="214" spans="1:10" ht="16.5" customHeight="1">
      <c r="A214" s="1">
        <v>2022</v>
      </c>
      <c r="B214" s="1" t="s">
        <v>243</v>
      </c>
      <c r="C214" s="1" t="s">
        <v>244</v>
      </c>
      <c r="D214" s="1" t="s">
        <v>43</v>
      </c>
      <c r="E214" s="1">
        <v>6.2</v>
      </c>
      <c r="F214" s="1">
        <v>8</v>
      </c>
      <c r="G214" s="1" t="s">
        <v>151</v>
      </c>
      <c r="H214">
        <f>_xlfn.XLOOKUP(I214,[1]工作表1!$R$2:$R$947,[1]工作表1!$E$2:$E$947,"error")</f>
        <v>5998</v>
      </c>
      <c r="I214" s="4" t="str">
        <f t="shared" si="3"/>
        <v>GMCYukon XL 4WD (No Stop-Start)SUV: Standard6.28A10</v>
      </c>
      <c r="J214" s="1">
        <v>353</v>
      </c>
    </row>
    <row r="215" spans="1:10" ht="16.5" customHeight="1">
      <c r="A215" s="1">
        <v>2022</v>
      </c>
      <c r="B215" s="1" t="s">
        <v>245</v>
      </c>
      <c r="C215" s="1" t="s">
        <v>246</v>
      </c>
      <c r="D215" s="1" t="s">
        <v>20</v>
      </c>
      <c r="E215" s="1">
        <v>5</v>
      </c>
      <c r="F215" s="1">
        <v>8</v>
      </c>
      <c r="G215" s="1" t="s">
        <v>21</v>
      </c>
      <c r="H215">
        <f>_xlfn.XLOOKUP(I215,[1]工作表1!$R$2:$R$947,[1]工作表1!$E$2:$E$947,"error")</f>
        <v>4663</v>
      </c>
      <c r="I215" s="4" t="str">
        <f t="shared" si="3"/>
        <v>GenesisG90 AWDFull-size58AS8</v>
      </c>
      <c r="J215" s="1">
        <v>303</v>
      </c>
    </row>
    <row r="216" spans="1:10" ht="16.5" customHeight="1">
      <c r="A216" s="1">
        <v>2022</v>
      </c>
      <c r="B216" s="1" t="s">
        <v>80</v>
      </c>
      <c r="C216" s="1" t="s">
        <v>247</v>
      </c>
      <c r="D216" s="1" t="s">
        <v>38</v>
      </c>
      <c r="E216" s="1">
        <v>3</v>
      </c>
      <c r="F216" s="1">
        <v>6</v>
      </c>
      <c r="G216" s="1" t="s">
        <v>21</v>
      </c>
      <c r="H216">
        <f>_xlfn.XLOOKUP(I216,[1]工作表1!$R$2:$R$947,[1]工作表1!$E$2:$E$947,"error")</f>
        <v>3880</v>
      </c>
      <c r="I216" s="4" t="str">
        <f t="shared" si="3"/>
        <v>BMWM4 Competition CoupeSubcompact36AS8</v>
      </c>
      <c r="J216" s="1">
        <v>292</v>
      </c>
    </row>
    <row r="217" spans="1:10" ht="16.5" customHeight="1">
      <c r="A217" s="1">
        <v>2022</v>
      </c>
      <c r="B217" s="1" t="s">
        <v>80</v>
      </c>
      <c r="C217" s="1" t="s">
        <v>248</v>
      </c>
      <c r="D217" s="1" t="s">
        <v>43</v>
      </c>
      <c r="E217" s="1">
        <v>3</v>
      </c>
      <c r="F217" s="1">
        <v>6</v>
      </c>
      <c r="G217" s="1" t="s">
        <v>21</v>
      </c>
      <c r="H217">
        <f>_xlfn.XLOOKUP(I217,[1]工作表1!$R$2:$R$947,[1]工作表1!$E$2:$E$947,"error")</f>
        <v>5370</v>
      </c>
      <c r="I217" s="4" t="str">
        <f t="shared" si="3"/>
        <v>BMWX7 xDrive40iSUV: Standard36AS8</v>
      </c>
      <c r="J217" s="1">
        <v>256</v>
      </c>
    </row>
    <row r="218" spans="1:10" ht="16.5" customHeight="1">
      <c r="A218" s="1">
        <v>2022</v>
      </c>
      <c r="B218" s="1" t="s">
        <v>74</v>
      </c>
      <c r="C218" s="1" t="s">
        <v>249</v>
      </c>
      <c r="D218" s="1" t="s">
        <v>58</v>
      </c>
      <c r="E218" s="1">
        <v>2.9</v>
      </c>
      <c r="F218" s="1">
        <v>6</v>
      </c>
      <c r="G218" s="1" t="s">
        <v>21</v>
      </c>
      <c r="H218">
        <f>_xlfn.XLOOKUP(I218,[1]工作表1!$R$2:$R$947,[1]工作表1!$E$2:$E$947,"error")</f>
        <v>4486</v>
      </c>
      <c r="I218" s="4" t="str">
        <f t="shared" si="3"/>
        <v>AudiS6 Sedan quattroMid-size2.96AS8</v>
      </c>
      <c r="J218" s="1">
        <v>254</v>
      </c>
    </row>
    <row r="219" spans="1:10" ht="16.5" customHeight="1">
      <c r="A219" s="1">
        <v>2022</v>
      </c>
      <c r="B219" s="1" t="s">
        <v>46</v>
      </c>
      <c r="C219" s="1" t="s">
        <v>250</v>
      </c>
      <c r="D219" s="1" t="s">
        <v>10</v>
      </c>
      <c r="E219" s="1">
        <v>2.5</v>
      </c>
      <c r="F219" s="1">
        <v>4</v>
      </c>
      <c r="G219" s="1" t="s">
        <v>11</v>
      </c>
      <c r="H219">
        <f>_xlfn.XLOOKUP(I219,[1]工作表1!$R$2:$R$947,[1]工作表1!$E$2:$E$947,"error")</f>
        <v>3071</v>
      </c>
      <c r="I219" s="4" t="str">
        <f t="shared" si="3"/>
        <v>Porsche718 Boxster STwo-seater2.54AM7</v>
      </c>
      <c r="J219" s="1">
        <v>255</v>
      </c>
    </row>
    <row r="220" spans="1:10" ht="16.5" customHeight="1">
      <c r="A220" s="1">
        <v>2022</v>
      </c>
      <c r="B220" s="1" t="s">
        <v>46</v>
      </c>
      <c r="C220" s="1" t="s">
        <v>250</v>
      </c>
      <c r="D220" s="1" t="s">
        <v>10</v>
      </c>
      <c r="E220" s="1">
        <v>2.5</v>
      </c>
      <c r="F220" s="1">
        <v>4</v>
      </c>
      <c r="G220" s="1" t="s">
        <v>72</v>
      </c>
      <c r="H220">
        <f>_xlfn.XLOOKUP(I220,[1]工作表1!$R$2:$R$947,[1]工作表1!$E$2:$E$947,"error")</f>
        <v>3071</v>
      </c>
      <c r="I220" s="4" t="str">
        <f t="shared" si="3"/>
        <v>Porsche718 Boxster STwo-seater2.54M6</v>
      </c>
      <c r="J220" s="1">
        <v>263</v>
      </c>
    </row>
    <row r="221" spans="1:10" ht="16.5" customHeight="1">
      <c r="A221" s="1">
        <v>2022</v>
      </c>
      <c r="B221" s="1" t="s">
        <v>80</v>
      </c>
      <c r="C221" s="1" t="s">
        <v>251</v>
      </c>
      <c r="D221" s="1" t="s">
        <v>202</v>
      </c>
      <c r="E221" s="1">
        <v>3</v>
      </c>
      <c r="F221" s="1">
        <v>6</v>
      </c>
      <c r="G221" s="1" t="s">
        <v>21</v>
      </c>
      <c r="H221">
        <f>_xlfn.XLOOKUP(I221,[1]工作表1!$R$2:$R$947,[1]工作表1!$E$2:$E$947,"error")</f>
        <v>4431</v>
      </c>
      <c r="I221" s="4" t="str">
        <f t="shared" si="3"/>
        <v>BMWX4 M CompetitionSUV: Small36AS8</v>
      </c>
      <c r="J221" s="1">
        <v>323</v>
      </c>
    </row>
    <row r="222" spans="1:10" ht="16.5" customHeight="1">
      <c r="A222" s="1">
        <v>2022</v>
      </c>
      <c r="B222" s="1" t="s">
        <v>74</v>
      </c>
      <c r="C222" s="1" t="s">
        <v>252</v>
      </c>
      <c r="D222" s="1" t="s">
        <v>38</v>
      </c>
      <c r="E222" s="1">
        <v>2.5</v>
      </c>
      <c r="F222" s="1">
        <v>5</v>
      </c>
      <c r="G222" s="1" t="s">
        <v>11</v>
      </c>
      <c r="H222">
        <f>_xlfn.XLOOKUP(I222,[1]工作表1!$R$2:$R$947,[1]工作表1!$E$2:$E$947,"error")</f>
        <v>3307</v>
      </c>
      <c r="I222" s="4" t="str">
        <f t="shared" si="3"/>
        <v>AudiTT RS Coupe quattroSubcompact2.55AM7</v>
      </c>
      <c r="J222" s="1">
        <v>235</v>
      </c>
    </row>
    <row r="223" spans="1:10" ht="16.5" customHeight="1">
      <c r="A223" s="1">
        <v>2022</v>
      </c>
      <c r="B223" s="1" t="s">
        <v>80</v>
      </c>
      <c r="C223" s="1" t="s">
        <v>253</v>
      </c>
      <c r="D223" s="1" t="s">
        <v>141</v>
      </c>
      <c r="E223" s="1">
        <v>3</v>
      </c>
      <c r="F223" s="1">
        <v>6</v>
      </c>
      <c r="G223" s="1" t="s">
        <v>21</v>
      </c>
      <c r="H223">
        <f>_xlfn.XLOOKUP(I223,[1]工作表1!$R$2:$R$947,[1]工作表1!$E$2:$E$947,"error")</f>
        <v>3890</v>
      </c>
      <c r="I223" s="4" t="str">
        <f t="shared" si="3"/>
        <v>BMWM3 Competition SedanCompact36AS8</v>
      </c>
      <c r="J223" s="1">
        <v>292</v>
      </c>
    </row>
    <row r="224" spans="1:10" ht="16.5" customHeight="1">
      <c r="A224" s="1">
        <v>2022</v>
      </c>
      <c r="B224" s="1" t="s">
        <v>146</v>
      </c>
      <c r="C224" s="1" t="s">
        <v>254</v>
      </c>
      <c r="D224" s="1" t="s">
        <v>10</v>
      </c>
      <c r="E224" s="1">
        <v>5</v>
      </c>
      <c r="F224" s="1">
        <v>8</v>
      </c>
      <c r="G224" s="1" t="s">
        <v>21</v>
      </c>
      <c r="H224">
        <f>_xlfn.XLOOKUP(I224,[1]工作表1!$R$2:$R$947,[1]工作表1!$E$2:$E$947,"error")</f>
        <v>3785</v>
      </c>
      <c r="I224" s="4" t="str">
        <f t="shared" si="3"/>
        <v>JaguarF-TYPE P450 ConvertibleTwo-seater58AS8</v>
      </c>
      <c r="J224" s="1">
        <v>286</v>
      </c>
    </row>
    <row r="225" spans="1:10" ht="16.5" customHeight="1">
      <c r="A225" s="1">
        <v>2022</v>
      </c>
      <c r="B225" s="1" t="s">
        <v>46</v>
      </c>
      <c r="C225" s="1" t="s">
        <v>255</v>
      </c>
      <c r="D225" s="1" t="s">
        <v>10</v>
      </c>
      <c r="E225" s="1">
        <v>2.5</v>
      </c>
      <c r="F225" s="1">
        <v>4</v>
      </c>
      <c r="G225" s="1" t="s">
        <v>11</v>
      </c>
      <c r="H225">
        <f>_xlfn.XLOOKUP(I225,[1]工作表1!$R$2:$R$947,[1]工作表1!$E$2:$E$947,"error")</f>
        <v>3086</v>
      </c>
      <c r="I225" s="4" t="str">
        <f t="shared" si="3"/>
        <v>Porsche718 Cayman STwo-seater2.54AM7</v>
      </c>
      <c r="J225" s="1">
        <v>255</v>
      </c>
    </row>
    <row r="226" spans="1:10" ht="16.5" customHeight="1">
      <c r="A226" s="1">
        <v>2022</v>
      </c>
      <c r="B226" s="1" t="s">
        <v>46</v>
      </c>
      <c r="C226" s="1" t="s">
        <v>255</v>
      </c>
      <c r="D226" s="1" t="s">
        <v>10</v>
      </c>
      <c r="E226" s="1">
        <v>2.5</v>
      </c>
      <c r="F226" s="1">
        <v>4</v>
      </c>
      <c r="G226" s="1" t="s">
        <v>72</v>
      </c>
      <c r="H226">
        <f>_xlfn.XLOOKUP(I226,[1]工作表1!$R$2:$R$947,[1]工作表1!$E$2:$E$947,"error")</f>
        <v>3086</v>
      </c>
      <c r="I226" s="4" t="str">
        <f t="shared" si="3"/>
        <v>Porsche718 Cayman STwo-seater2.54M6</v>
      </c>
      <c r="J226" s="1">
        <v>263</v>
      </c>
    </row>
    <row r="227" spans="1:10" ht="16.5" customHeight="1">
      <c r="A227" s="1">
        <v>2022</v>
      </c>
      <c r="B227" s="1" t="s">
        <v>220</v>
      </c>
      <c r="C227" s="1" t="s">
        <v>256</v>
      </c>
      <c r="D227" s="1" t="s">
        <v>209</v>
      </c>
      <c r="E227" s="1">
        <v>3.5</v>
      </c>
      <c r="F227" s="1">
        <v>6</v>
      </c>
      <c r="G227" s="1" t="s">
        <v>128</v>
      </c>
      <c r="H227">
        <f>_xlfn.XLOOKUP(I227,[1]工作表1!$R$2:$R$947,[1]工作表1!$E$2:$E$947,"error")</f>
        <v>4860</v>
      </c>
      <c r="I227" s="4" t="str">
        <f t="shared" si="3"/>
        <v>FordF-150 Raptor 4X4Pickup truck: Standard3.56AS10</v>
      </c>
      <c r="J227" s="1">
        <v>344</v>
      </c>
    </row>
    <row r="228" spans="1:10" ht="16.5" customHeight="1">
      <c r="A228" s="1">
        <v>2022</v>
      </c>
      <c r="B228" s="1" t="s">
        <v>80</v>
      </c>
      <c r="C228" s="1" t="s">
        <v>257</v>
      </c>
      <c r="D228" s="1" t="s">
        <v>38</v>
      </c>
      <c r="E228" s="1">
        <v>3</v>
      </c>
      <c r="F228" s="1">
        <v>6</v>
      </c>
      <c r="G228" s="1" t="s">
        <v>72</v>
      </c>
      <c r="H228">
        <f>_xlfn.XLOOKUP(I228,[1]工作表1!$R$2:$R$947,[1]工作表1!$E$2:$E$947,"error")</f>
        <v>3830</v>
      </c>
      <c r="I228" s="4" t="str">
        <f t="shared" si="3"/>
        <v>BMWM4 CoupeSubcompact36M6</v>
      </c>
      <c r="J228" s="1">
        <v>293</v>
      </c>
    </row>
    <row r="229" spans="1:10" ht="16.5" customHeight="1">
      <c r="A229" s="1">
        <v>2022</v>
      </c>
      <c r="B229" s="1" t="s">
        <v>173</v>
      </c>
      <c r="C229" s="1" t="s">
        <v>258</v>
      </c>
      <c r="D229" s="1" t="s">
        <v>43</v>
      </c>
      <c r="E229" s="1">
        <v>5.7</v>
      </c>
      <c r="F229" s="1">
        <v>8</v>
      </c>
      <c r="G229" s="1" t="s">
        <v>35</v>
      </c>
      <c r="H229">
        <f>_xlfn.XLOOKUP(I229,[1]工作表1!$R$2:$R$947,[1]工作表1!$E$2:$E$947,"error")</f>
        <v>6191</v>
      </c>
      <c r="I229" s="4" t="str">
        <f t="shared" si="3"/>
        <v>JeepWagoneer 4X4SUV: Standard5.78A8</v>
      </c>
      <c r="J229" s="1">
        <v>323</v>
      </c>
    </row>
    <row r="230" spans="1:10" ht="16.5" customHeight="1">
      <c r="A230" s="1">
        <v>2022</v>
      </c>
      <c r="B230" s="1" t="s">
        <v>259</v>
      </c>
      <c r="C230" s="1" t="s">
        <v>260</v>
      </c>
      <c r="D230" s="1" t="s">
        <v>43</v>
      </c>
      <c r="E230" s="1">
        <v>5.6</v>
      </c>
      <c r="F230" s="1">
        <v>8</v>
      </c>
      <c r="G230" s="1" t="s">
        <v>261</v>
      </c>
      <c r="H230">
        <f>_xlfn.XLOOKUP(I230,[1]工作表1!$R$2:$R$947,[1]工作表1!$E$2:$E$947,"error")</f>
        <v>5889</v>
      </c>
      <c r="I230" s="4" t="str">
        <f t="shared" si="3"/>
        <v>InfinitiQX80 4WDSUV: Standard5.68AS7</v>
      </c>
      <c r="J230" s="1">
        <v>355</v>
      </c>
    </row>
    <row r="231" spans="1:10" ht="16.5" customHeight="1">
      <c r="A231" s="1">
        <v>2022</v>
      </c>
      <c r="B231" s="1" t="s">
        <v>46</v>
      </c>
      <c r="C231" s="1" t="s">
        <v>262</v>
      </c>
      <c r="D231" s="1" t="s">
        <v>10</v>
      </c>
      <c r="E231" s="1">
        <v>2</v>
      </c>
      <c r="F231" s="1">
        <v>4</v>
      </c>
      <c r="G231" s="1" t="s">
        <v>11</v>
      </c>
      <c r="H231">
        <f>_xlfn.XLOOKUP(I231,[1]工作表1!$R$2:$R$947,[1]工作表1!$E$2:$E$947,"error")</f>
        <v>3058</v>
      </c>
      <c r="I231" s="4" t="str">
        <f t="shared" si="3"/>
        <v>Porsche718 Boxster TTwo-seater24AM7</v>
      </c>
      <c r="J231" s="1">
        <v>236</v>
      </c>
    </row>
    <row r="232" spans="1:10" ht="16.5" customHeight="1">
      <c r="A232" s="1">
        <v>2022</v>
      </c>
      <c r="B232" s="1" t="s">
        <v>46</v>
      </c>
      <c r="C232" s="1" t="s">
        <v>262</v>
      </c>
      <c r="D232" s="1" t="s">
        <v>10</v>
      </c>
      <c r="E232" s="1">
        <v>2</v>
      </c>
      <c r="F232" s="1">
        <v>4</v>
      </c>
      <c r="G232" s="1" t="s">
        <v>72</v>
      </c>
      <c r="H232">
        <f>_xlfn.XLOOKUP(I232,[1]工作表1!$R$2:$R$947,[1]工作表1!$E$2:$E$947,"error")</f>
        <v>3058</v>
      </c>
      <c r="I232" s="4" t="str">
        <f t="shared" si="3"/>
        <v>Porsche718 Boxster TTwo-seater24M6</v>
      </c>
      <c r="J232" s="1">
        <v>245</v>
      </c>
    </row>
    <row r="233" spans="1:10" ht="16.5" customHeight="1">
      <c r="A233" s="1">
        <v>2022</v>
      </c>
      <c r="B233" s="1" t="s">
        <v>59</v>
      </c>
      <c r="C233" s="1" t="s">
        <v>263</v>
      </c>
      <c r="D233" s="1" t="s">
        <v>27</v>
      </c>
      <c r="E233" s="1">
        <v>3</v>
      </c>
      <c r="F233" s="1">
        <v>6</v>
      </c>
      <c r="G233" s="1" t="s">
        <v>61</v>
      </c>
      <c r="H233">
        <f>_xlfn.XLOOKUP(I233,[1]工作表1!$R$2:$R$947,[1]工作表1!$E$2:$E$947,"error")</f>
        <v>4530</v>
      </c>
      <c r="I233" s="4" t="str">
        <f t="shared" si="3"/>
        <v>Mercedes-BenzE 450 4MATIC All-Terrain WagonStation wagon: Mid-size36A9</v>
      </c>
      <c r="J233" s="1">
        <v>229</v>
      </c>
    </row>
    <row r="234" spans="1:10" ht="16.5" customHeight="1">
      <c r="A234" s="1">
        <v>2022</v>
      </c>
      <c r="B234" s="1" t="s">
        <v>74</v>
      </c>
      <c r="C234" s="1" t="s">
        <v>264</v>
      </c>
      <c r="D234" s="1" t="s">
        <v>43</v>
      </c>
      <c r="E234" s="1">
        <v>3</v>
      </c>
      <c r="F234" s="1">
        <v>6</v>
      </c>
      <c r="G234" s="1" t="s">
        <v>21</v>
      </c>
      <c r="H234">
        <f>_xlfn.XLOOKUP(I234,[1]工作表1!$R$2:$R$947,[1]工作表1!$E$2:$E$947,"error")</f>
        <v>4960</v>
      </c>
      <c r="I234" s="4" t="str">
        <f t="shared" si="3"/>
        <v>AudiQ8 55 TFSI quattroSUV: Standard36AS8</v>
      </c>
      <c r="J234" s="1">
        <v>273</v>
      </c>
    </row>
    <row r="235" spans="1:10" ht="16.5" customHeight="1">
      <c r="A235" s="1">
        <v>2022</v>
      </c>
      <c r="B235" s="1" t="s">
        <v>220</v>
      </c>
      <c r="C235" s="1" t="s">
        <v>265</v>
      </c>
      <c r="D235" s="1" t="s">
        <v>209</v>
      </c>
      <c r="E235" s="1">
        <v>3.5</v>
      </c>
      <c r="F235" s="1">
        <v>6</v>
      </c>
      <c r="G235" s="1" t="s">
        <v>128</v>
      </c>
      <c r="H235">
        <f>_xlfn.XLOOKUP(I235,[1]工作表1!$R$2:$R$947,[1]工作表1!$E$2:$E$947,"error")</f>
        <v>4860</v>
      </c>
      <c r="I235" s="4" t="str">
        <f t="shared" si="3"/>
        <v>FordF-150 Raptor 4X4 (Without Stop-Start)Pickup truck: Standard3.56AS10</v>
      </c>
      <c r="J235" s="1">
        <v>357</v>
      </c>
    </row>
    <row r="236" spans="1:10" ht="16.5" customHeight="1">
      <c r="A236" s="1">
        <v>2022</v>
      </c>
      <c r="B236" s="1" t="s">
        <v>220</v>
      </c>
      <c r="C236" s="1" t="s">
        <v>266</v>
      </c>
      <c r="D236" s="1" t="s">
        <v>43</v>
      </c>
      <c r="E236" s="1">
        <v>3.5</v>
      </c>
      <c r="F236" s="1">
        <v>6</v>
      </c>
      <c r="G236" s="1" t="s">
        <v>128</v>
      </c>
      <c r="H236">
        <f>_xlfn.XLOOKUP(I236,[1]工作表1!$R$2:$R$947,[1]工作表1!$E$2:$E$947,"error")</f>
        <v>5692</v>
      </c>
      <c r="I236" s="4" t="str">
        <f t="shared" si="3"/>
        <v>FordExpedition Timberline 4X4 (Without Stop-Start)SUV: Standard3.56AS10</v>
      </c>
      <c r="J236" s="1">
        <v>326</v>
      </c>
    </row>
    <row r="237" spans="1:10" ht="16.5" customHeight="1">
      <c r="A237" s="1">
        <v>2022</v>
      </c>
      <c r="B237" s="1" t="s">
        <v>230</v>
      </c>
      <c r="C237" s="1" t="s">
        <v>267</v>
      </c>
      <c r="D237" s="1" t="s">
        <v>43</v>
      </c>
      <c r="E237" s="1">
        <v>6.4</v>
      </c>
      <c r="F237" s="1">
        <v>8</v>
      </c>
      <c r="G237" s="1" t="s">
        <v>35</v>
      </c>
      <c r="H237">
        <f>_xlfn.XLOOKUP(I237,[1]工作表1!$R$2:$R$947,[1]工作表1!$E$2:$E$947,"error")</f>
        <v>5378</v>
      </c>
      <c r="I237" s="4" t="str">
        <f t="shared" si="3"/>
        <v>DodgeDurango AWD SRTSUV: Standard6.48A8</v>
      </c>
      <c r="J237" s="1">
        <v>363</v>
      </c>
    </row>
    <row r="238" spans="1:10" ht="16.5" customHeight="1">
      <c r="A238" s="1">
        <v>2022</v>
      </c>
      <c r="B238" s="1" t="s">
        <v>80</v>
      </c>
      <c r="C238" s="1" t="s">
        <v>268</v>
      </c>
      <c r="D238" s="1" t="s">
        <v>141</v>
      </c>
      <c r="E238" s="1">
        <v>3</v>
      </c>
      <c r="F238" s="1">
        <v>6</v>
      </c>
      <c r="G238" s="1" t="s">
        <v>72</v>
      </c>
      <c r="H238">
        <f>_xlfn.XLOOKUP(I238,[1]工作表1!$R$2:$R$947,[1]工作表1!$E$2:$E$947,"error")</f>
        <v>3840</v>
      </c>
      <c r="I238" s="4" t="str">
        <f t="shared" si="3"/>
        <v>BMWM3 SedanCompact36M6</v>
      </c>
      <c r="J238" s="1">
        <v>293</v>
      </c>
    </row>
    <row r="239" spans="1:10" ht="16.5" customHeight="1">
      <c r="A239" s="1">
        <v>2022</v>
      </c>
      <c r="B239" s="1" t="s">
        <v>146</v>
      </c>
      <c r="C239" s="1" t="s">
        <v>269</v>
      </c>
      <c r="D239" s="1" t="s">
        <v>10</v>
      </c>
      <c r="E239" s="1">
        <v>5</v>
      </c>
      <c r="F239" s="1">
        <v>8</v>
      </c>
      <c r="G239" s="1" t="s">
        <v>21</v>
      </c>
      <c r="H239">
        <f>_xlfn.XLOOKUP(I239,[1]工作表1!$R$2:$R$947,[1]工作表1!$E$2:$E$947,"error")</f>
        <v>3760</v>
      </c>
      <c r="I239" s="4" t="str">
        <f t="shared" si="3"/>
        <v>JaguarF-TYPE P450 CoupeTwo-seater58AS8</v>
      </c>
      <c r="J239" s="1">
        <v>286</v>
      </c>
    </row>
    <row r="240" spans="1:10" ht="16.5" customHeight="1">
      <c r="A240" s="1">
        <v>2022</v>
      </c>
      <c r="B240" s="1" t="s">
        <v>59</v>
      </c>
      <c r="C240" s="1" t="s">
        <v>270</v>
      </c>
      <c r="D240" s="1" t="s">
        <v>38</v>
      </c>
      <c r="E240" s="1">
        <v>3</v>
      </c>
      <c r="F240" s="1">
        <v>6</v>
      </c>
      <c r="G240" s="1" t="s">
        <v>61</v>
      </c>
      <c r="H240">
        <f>_xlfn.XLOOKUP(I240,[1]工作表1!$R$2:$R$947,[1]工作表1!$E$2:$E$947,"error")</f>
        <v>4603</v>
      </c>
      <c r="I240" s="4" t="str">
        <f t="shared" si="3"/>
        <v>Mercedes-BenzE 450 4MATIC CoupeSubcompact36A9</v>
      </c>
      <c r="J240" s="1">
        <v>225</v>
      </c>
    </row>
    <row r="241" spans="1:10" ht="16.5" customHeight="1">
      <c r="A241" s="1">
        <v>2022</v>
      </c>
      <c r="B241" s="1" t="s">
        <v>46</v>
      </c>
      <c r="C241" s="1" t="s">
        <v>271</v>
      </c>
      <c r="D241" s="1" t="s">
        <v>10</v>
      </c>
      <c r="E241" s="1">
        <v>2</v>
      </c>
      <c r="F241" s="1">
        <v>4</v>
      </c>
      <c r="G241" s="1" t="s">
        <v>11</v>
      </c>
      <c r="H241">
        <f>_xlfn.XLOOKUP(I241,[1]工作表1!$R$2:$R$947,[1]工作表1!$E$2:$E$947,"error")</f>
        <v>3064</v>
      </c>
      <c r="I241" s="4" t="str">
        <f t="shared" si="3"/>
        <v>Porsche718 Cayman TTwo-seater24AM7</v>
      </c>
      <c r="J241" s="1">
        <v>236</v>
      </c>
    </row>
    <row r="242" spans="1:10" ht="16.5" customHeight="1">
      <c r="A242" s="1">
        <v>2022</v>
      </c>
      <c r="B242" s="1" t="s">
        <v>46</v>
      </c>
      <c r="C242" s="1" t="s">
        <v>271</v>
      </c>
      <c r="D242" s="1" t="s">
        <v>10</v>
      </c>
      <c r="E242" s="1">
        <v>2</v>
      </c>
      <c r="F242" s="1">
        <v>4</v>
      </c>
      <c r="G242" s="1" t="s">
        <v>72</v>
      </c>
      <c r="H242">
        <f>_xlfn.XLOOKUP(I242,[1]工作表1!$R$2:$R$947,[1]工作表1!$E$2:$E$947,"error")</f>
        <v>3064</v>
      </c>
      <c r="I242" s="4" t="str">
        <f t="shared" si="3"/>
        <v>Porsche718 Cayman TTwo-seater24M6</v>
      </c>
      <c r="J242" s="1">
        <v>245</v>
      </c>
    </row>
    <row r="243" spans="1:10" ht="16.5" customHeight="1">
      <c r="A243" s="1">
        <v>2022</v>
      </c>
      <c r="B243" s="1" t="s">
        <v>59</v>
      </c>
      <c r="C243" s="1" t="s">
        <v>272</v>
      </c>
      <c r="D243" s="1" t="s">
        <v>43</v>
      </c>
      <c r="E243" s="1">
        <v>3</v>
      </c>
      <c r="F243" s="1">
        <v>6</v>
      </c>
      <c r="G243" s="1" t="s">
        <v>61</v>
      </c>
      <c r="H243">
        <f>_xlfn.XLOOKUP(I243,[1]工作表1!$R$2:$R$947,[1]工作表1!$E$2:$E$947,"error")</f>
        <v>5016</v>
      </c>
      <c r="I243" s="4" t="str">
        <f t="shared" si="3"/>
        <v>Mercedes-BenzGLE 450 4MATIC SUVSUV: Standard36A9</v>
      </c>
      <c r="J243" s="1">
        <v>244</v>
      </c>
    </row>
    <row r="244" spans="1:10" ht="16.5" customHeight="1">
      <c r="A244" s="1">
        <v>2022</v>
      </c>
      <c r="B244" s="1" t="s">
        <v>59</v>
      </c>
      <c r="C244" s="1" t="s">
        <v>273</v>
      </c>
      <c r="D244" s="1" t="s">
        <v>202</v>
      </c>
      <c r="E244" s="1">
        <v>3</v>
      </c>
      <c r="F244" s="1">
        <v>6</v>
      </c>
      <c r="G244" s="1" t="s">
        <v>61</v>
      </c>
      <c r="H244">
        <f>_xlfn.XLOOKUP(I244,[1]工作表1!$R$2:$R$947,[1]工作表1!$E$2:$E$947,"error")</f>
        <v>4235</v>
      </c>
      <c r="I244" s="4" t="str">
        <f t="shared" si="3"/>
        <v>Mercedes-BenzAMG GLC 43 4MATIC SUVSUV: Small36A9</v>
      </c>
      <c r="J244" s="1">
        <v>264</v>
      </c>
    </row>
    <row r="245" spans="1:10" ht="16.5" customHeight="1">
      <c r="A245" s="1">
        <v>2022</v>
      </c>
      <c r="B245" s="1" t="s">
        <v>59</v>
      </c>
      <c r="C245" s="1" t="s">
        <v>274</v>
      </c>
      <c r="D245" s="1" t="s">
        <v>38</v>
      </c>
      <c r="E245" s="1">
        <v>3</v>
      </c>
      <c r="F245" s="1">
        <v>6</v>
      </c>
      <c r="G245" s="1" t="s">
        <v>61</v>
      </c>
      <c r="H245">
        <f>_xlfn.XLOOKUP(I245,[1]工作表1!$R$2:$R$947,[1]工作表1!$E$2:$E$947,"error")</f>
        <v>4204</v>
      </c>
      <c r="I245" s="4" t="str">
        <f t="shared" si="3"/>
        <v>Mercedes-BenzAMG C 43 4MATIC CabrioletSubcompact36A9</v>
      </c>
      <c r="J245" s="1">
        <v>256</v>
      </c>
    </row>
    <row r="246" spans="1:10" ht="16.5" customHeight="1">
      <c r="A246" s="1">
        <v>2022</v>
      </c>
      <c r="B246" s="1" t="s">
        <v>241</v>
      </c>
      <c r="C246" s="1" t="s">
        <v>275</v>
      </c>
      <c r="D246" s="1" t="s">
        <v>38</v>
      </c>
      <c r="E246" s="1">
        <v>6.2</v>
      </c>
      <c r="F246" s="1">
        <v>8</v>
      </c>
      <c r="G246" s="1" t="s">
        <v>128</v>
      </c>
      <c r="H246">
        <f>_xlfn.XLOOKUP(I246,[1]工作表1!$R$2:$R$947,[1]工作表1!$E$2:$E$947,"error")</f>
        <v>3907</v>
      </c>
      <c r="I246" s="4" t="str">
        <f t="shared" si="3"/>
        <v>ChevroletCamaro ZL1Subcompact6.28AS10</v>
      </c>
      <c r="J246" s="1">
        <v>355</v>
      </c>
    </row>
    <row r="247" spans="1:10" ht="16.5" customHeight="1">
      <c r="A247" s="1">
        <v>2022</v>
      </c>
      <c r="B247" s="1" t="s">
        <v>241</v>
      </c>
      <c r="C247" s="1" t="s">
        <v>275</v>
      </c>
      <c r="D247" s="1" t="s">
        <v>38</v>
      </c>
      <c r="E247" s="1">
        <v>6.2</v>
      </c>
      <c r="F247" s="1">
        <v>8</v>
      </c>
      <c r="G247" s="1" t="s">
        <v>72</v>
      </c>
      <c r="H247">
        <f>_xlfn.XLOOKUP(I247,[1]工作表1!$R$2:$R$947,[1]工作表1!$E$2:$E$947,"error")</f>
        <v>3907</v>
      </c>
      <c r="I247" s="4" t="str">
        <f t="shared" si="3"/>
        <v>ChevroletCamaro ZL1Subcompact6.28M6</v>
      </c>
      <c r="J247" s="1">
        <v>349</v>
      </c>
    </row>
    <row r="248" spans="1:10" ht="16.5" customHeight="1">
      <c r="A248" s="1">
        <v>2022</v>
      </c>
      <c r="B248" s="1" t="s">
        <v>243</v>
      </c>
      <c r="C248" s="1" t="s">
        <v>276</v>
      </c>
      <c r="D248" s="1" t="s">
        <v>43</v>
      </c>
      <c r="E248" s="1">
        <v>6.2</v>
      </c>
      <c r="F248" s="1">
        <v>8</v>
      </c>
      <c r="G248" s="1" t="s">
        <v>151</v>
      </c>
      <c r="H248">
        <f>_xlfn.XLOOKUP(I248,[1]工作表1!$R$2:$R$947,[1]工作表1!$E$2:$E$947,"error")</f>
        <v>5827</v>
      </c>
      <c r="I248" s="4" t="str">
        <f t="shared" si="3"/>
        <v>GMCYukon 4WD (No Stop-Start)SUV: Standard6.28A10</v>
      </c>
      <c r="J248" s="1">
        <v>353</v>
      </c>
    </row>
    <row r="249" spans="1:10" ht="16.5" customHeight="1">
      <c r="A249" s="1">
        <v>2022</v>
      </c>
      <c r="B249" s="1" t="s">
        <v>241</v>
      </c>
      <c r="C249" s="1" t="s">
        <v>277</v>
      </c>
      <c r="D249" s="1" t="s">
        <v>10</v>
      </c>
      <c r="E249" s="1">
        <v>6.2</v>
      </c>
      <c r="F249" s="1">
        <v>8</v>
      </c>
      <c r="G249" s="1" t="s">
        <v>21</v>
      </c>
      <c r="H249">
        <f>_xlfn.XLOOKUP(I249,[1]工作表1!$R$2:$R$947,[1]工作表1!$E$2:$E$947,"error")</f>
        <v>3366</v>
      </c>
      <c r="I249" s="4" t="str">
        <f t="shared" si="3"/>
        <v>ChevroletCorvetteTwo-seater6.28AS8</v>
      </c>
      <c r="J249" s="1">
        <v>297</v>
      </c>
    </row>
    <row r="250" spans="1:10" ht="16.5" customHeight="1">
      <c r="A250" s="1">
        <v>2022</v>
      </c>
      <c r="B250" s="1" t="s">
        <v>241</v>
      </c>
      <c r="C250" s="1" t="s">
        <v>278</v>
      </c>
      <c r="D250" s="1" t="s">
        <v>209</v>
      </c>
      <c r="E250" s="1">
        <v>6.2</v>
      </c>
      <c r="F250" s="1">
        <v>8</v>
      </c>
      <c r="G250" s="1" t="s">
        <v>151</v>
      </c>
      <c r="H250">
        <f>_xlfn.XLOOKUP(I250,[1]工作表1!$R$2:$R$947,[1]工作表1!$E$2:$E$947,"error")</f>
        <v>5320</v>
      </c>
      <c r="I250" s="4" t="str">
        <f t="shared" si="3"/>
        <v>ChevroletSilverado 4WDPickup truck: Standard6.28A10</v>
      </c>
      <c r="J250" s="1">
        <v>329</v>
      </c>
    </row>
    <row r="251" spans="1:10" ht="16.5" customHeight="1">
      <c r="A251" s="1">
        <v>2022</v>
      </c>
      <c r="B251" s="1" t="s">
        <v>241</v>
      </c>
      <c r="C251" s="1" t="s">
        <v>279</v>
      </c>
      <c r="D251" s="1" t="s">
        <v>209</v>
      </c>
      <c r="E251" s="1">
        <v>6.2</v>
      </c>
      <c r="F251" s="1">
        <v>8</v>
      </c>
      <c r="G251" s="1" t="s">
        <v>151</v>
      </c>
      <c r="H251">
        <f>_xlfn.XLOOKUP(I251,[1]工作表1!$R$2:$R$947,[1]工作表1!$E$2:$E$947,"error")</f>
        <v>5320</v>
      </c>
      <c r="I251" s="4" t="str">
        <f t="shared" si="3"/>
        <v>ChevroletSilverado 4WD (No Stop-Start)Pickup truck: Standard6.28A10</v>
      </c>
      <c r="J251" s="1">
        <v>345</v>
      </c>
    </row>
    <row r="252" spans="1:10" ht="16.5" customHeight="1">
      <c r="A252" s="1">
        <v>2022</v>
      </c>
      <c r="B252" s="1" t="s">
        <v>241</v>
      </c>
      <c r="C252" s="1" t="s">
        <v>280</v>
      </c>
      <c r="D252" s="1" t="s">
        <v>209</v>
      </c>
      <c r="E252" s="1">
        <v>6.2</v>
      </c>
      <c r="F252" s="1">
        <v>8</v>
      </c>
      <c r="G252" s="1" t="s">
        <v>151</v>
      </c>
      <c r="H252">
        <f>_xlfn.XLOOKUP(I252,[1]工作表1!$R$2:$R$947,[1]工作表1!$E$2:$E$947,"error")</f>
        <v>5320</v>
      </c>
      <c r="I252" s="4" t="str">
        <f t="shared" si="3"/>
        <v>ChevroletSilverado 4WD Custom Trail BossPickup truck: Standard6.28A10</v>
      </c>
      <c r="J252" s="1">
        <v>352</v>
      </c>
    </row>
    <row r="253" spans="1:10" ht="16.5" customHeight="1">
      <c r="A253" s="1">
        <v>2022</v>
      </c>
      <c r="B253" s="1" t="s">
        <v>241</v>
      </c>
      <c r="C253" s="1" t="s">
        <v>281</v>
      </c>
      <c r="D253" s="1" t="s">
        <v>209</v>
      </c>
      <c r="E253" s="1">
        <v>6.2</v>
      </c>
      <c r="F253" s="1">
        <v>8</v>
      </c>
      <c r="G253" s="1" t="s">
        <v>151</v>
      </c>
      <c r="H253">
        <f>_xlfn.XLOOKUP(I253,[1]工作表1!$R$2:$R$947,[1]工作表1!$E$2:$E$947,"error")</f>
        <v>5209</v>
      </c>
      <c r="I253" s="4" t="str">
        <f t="shared" si="3"/>
        <v>ChevroletSilverado 4WD Mud Terrain TirePickup truck: Standard6.28A10</v>
      </c>
      <c r="J253" s="1">
        <v>352</v>
      </c>
    </row>
    <row r="254" spans="1:10" ht="16.5" customHeight="1">
      <c r="A254" s="1">
        <v>2022</v>
      </c>
      <c r="B254" s="1" t="s">
        <v>241</v>
      </c>
      <c r="C254" s="1" t="s">
        <v>282</v>
      </c>
      <c r="D254" s="1" t="s">
        <v>209</v>
      </c>
      <c r="E254" s="1">
        <v>6.2</v>
      </c>
      <c r="F254" s="1">
        <v>8</v>
      </c>
      <c r="G254" s="1" t="s">
        <v>151</v>
      </c>
      <c r="H254">
        <f>_xlfn.XLOOKUP(I254,[1]工作表1!$R$2:$R$947,[1]工作表1!$E$2:$E$947,"error")</f>
        <v>5209</v>
      </c>
      <c r="I254" s="4" t="str">
        <f t="shared" si="3"/>
        <v>ChevroletSilverado 4WD Mud Terrain Tire (No Stop-Start)Pickup truck: Standard6.28A10</v>
      </c>
      <c r="J254" s="1">
        <v>385</v>
      </c>
    </row>
    <row r="255" spans="1:10" ht="16.5" customHeight="1">
      <c r="A255" s="1">
        <v>2022</v>
      </c>
      <c r="B255" s="1" t="s">
        <v>241</v>
      </c>
      <c r="C255" s="1" t="s">
        <v>283</v>
      </c>
      <c r="D255" s="1" t="s">
        <v>209</v>
      </c>
      <c r="E255" s="1">
        <v>6.2</v>
      </c>
      <c r="F255" s="1">
        <v>8</v>
      </c>
      <c r="G255" s="1" t="s">
        <v>151</v>
      </c>
      <c r="H255">
        <f>_xlfn.XLOOKUP(I255,[1]工作表1!$R$2:$R$947,[1]工作表1!$E$2:$E$947,"error")</f>
        <v>5620</v>
      </c>
      <c r="I255" s="4" t="str">
        <f t="shared" si="3"/>
        <v>ChevroletSilverado 4WD ZR2Pickup truck: Standard6.28A10</v>
      </c>
      <c r="J255" s="1">
        <v>366</v>
      </c>
    </row>
    <row r="256" spans="1:10" ht="16.5" customHeight="1">
      <c r="A256" s="1">
        <v>2022</v>
      </c>
      <c r="B256" s="1" t="s">
        <v>284</v>
      </c>
      <c r="C256" s="1" t="s">
        <v>285</v>
      </c>
      <c r="D256" s="1" t="s">
        <v>209</v>
      </c>
      <c r="E256" s="1">
        <v>3.4</v>
      </c>
      <c r="F256" s="1">
        <v>6</v>
      </c>
      <c r="G256" s="1" t="s">
        <v>128</v>
      </c>
      <c r="H256">
        <f>_xlfn.XLOOKUP(I256,[1]工作表1!$R$2:$R$947,[1]工作表1!$E$2:$E$947,"error")</f>
        <v>5700</v>
      </c>
      <c r="I256" s="4" t="str">
        <f t="shared" si="3"/>
        <v>ToyotaTundra Hybrid 4WD TRD PROPickup truck: Standard3.46AS10</v>
      </c>
      <c r="J256" s="1">
        <v>277</v>
      </c>
    </row>
    <row r="257" spans="1:10" ht="16.5" customHeight="1">
      <c r="A257" s="1">
        <v>2022</v>
      </c>
      <c r="B257" s="1" t="s">
        <v>80</v>
      </c>
      <c r="C257" s="1" t="s">
        <v>286</v>
      </c>
      <c r="D257" s="1" t="s">
        <v>43</v>
      </c>
      <c r="E257" s="1">
        <v>3</v>
      </c>
      <c r="F257" s="1">
        <v>6</v>
      </c>
      <c r="G257" s="1" t="s">
        <v>21</v>
      </c>
      <c r="H257">
        <f>_xlfn.XLOOKUP(I257,[1]工作表1!$R$2:$R$947,[1]工作表1!$E$2:$E$947,"error")</f>
        <v>4784</v>
      </c>
      <c r="I257" s="4" t="str">
        <f t="shared" si="3"/>
        <v>BMWX6 xDrive40iSUV: Standard36AS8</v>
      </c>
      <c r="J257" s="1">
        <v>241</v>
      </c>
    </row>
    <row r="258" spans="1:10" ht="16.5" customHeight="1">
      <c r="A258" s="1">
        <v>2022</v>
      </c>
      <c r="B258" s="1" t="s">
        <v>74</v>
      </c>
      <c r="C258" s="1" t="s">
        <v>287</v>
      </c>
      <c r="D258" s="1" t="s">
        <v>27</v>
      </c>
      <c r="E258" s="1">
        <v>3</v>
      </c>
      <c r="F258" s="1">
        <v>6</v>
      </c>
      <c r="G258" s="1" t="s">
        <v>11</v>
      </c>
      <c r="H258">
        <f>_xlfn.XLOOKUP(I258,[1]工作表1!$R$2:$R$947,[1]工作表1!$E$2:$E$947,"error")</f>
        <v>4266</v>
      </c>
      <c r="I258" s="4" t="str">
        <f t="shared" ref="I258:I321" si="4">B258&amp;C258&amp;D258&amp;E258&amp;F258&amp;G258</f>
        <v>AudiA6 allroad 55 TFSI quattroStation wagon: Mid-size36AM7</v>
      </c>
      <c r="J258" s="1">
        <v>234</v>
      </c>
    </row>
    <row r="259" spans="1:10" ht="16.5" customHeight="1">
      <c r="A259" s="1">
        <v>2022</v>
      </c>
      <c r="B259" s="1" t="s">
        <v>50</v>
      </c>
      <c r="C259" s="1" t="s">
        <v>288</v>
      </c>
      <c r="D259" s="1" t="s">
        <v>43</v>
      </c>
      <c r="E259" s="1">
        <v>3</v>
      </c>
      <c r="F259" s="1">
        <v>6</v>
      </c>
      <c r="G259" s="1" t="s">
        <v>21</v>
      </c>
      <c r="H259">
        <f>_xlfn.XLOOKUP(I259,[1]工作表1!$R$2:$R$947,[1]工作表1!$E$2:$E$947,"error")</f>
        <v>5035</v>
      </c>
      <c r="I259" s="4" t="str">
        <f t="shared" si="4"/>
        <v>Land RoverDefender 110 P400SUV: Standard36AS8</v>
      </c>
      <c r="J259" s="1">
        <v>287</v>
      </c>
    </row>
    <row r="260" spans="1:10" ht="16.5" customHeight="1">
      <c r="A260" s="1">
        <v>2022</v>
      </c>
      <c r="B260" s="1" t="s">
        <v>74</v>
      </c>
      <c r="C260" s="1" t="s">
        <v>289</v>
      </c>
      <c r="D260" s="1" t="s">
        <v>202</v>
      </c>
      <c r="E260" s="1">
        <v>2</v>
      </c>
      <c r="F260" s="1">
        <v>4</v>
      </c>
      <c r="G260" s="1" t="s">
        <v>21</v>
      </c>
      <c r="H260">
        <f>_xlfn.XLOOKUP(I260,[1]工作表1!$R$2:$R$947,[1]工作表1!$E$2:$E$947,"error")</f>
        <v>3916</v>
      </c>
      <c r="I260" s="4" t="str">
        <f t="shared" si="4"/>
        <v>AudiQ3 45 TFSI quattroSUV: Small24AS8</v>
      </c>
      <c r="J260" s="1">
        <v>233</v>
      </c>
    </row>
    <row r="261" spans="1:10" ht="16.5" customHeight="1">
      <c r="A261" s="1">
        <v>2022</v>
      </c>
      <c r="B261" s="1" t="s">
        <v>59</v>
      </c>
      <c r="C261" s="1" t="s">
        <v>290</v>
      </c>
      <c r="D261" s="1" t="s">
        <v>202</v>
      </c>
      <c r="E261" s="1">
        <v>3</v>
      </c>
      <c r="F261" s="1">
        <v>6</v>
      </c>
      <c r="G261" s="1" t="s">
        <v>61</v>
      </c>
      <c r="H261">
        <f>_xlfn.XLOOKUP(I261,[1]工作表1!$R$2:$R$947,[1]工作表1!$E$2:$E$947,"error")</f>
        <v>4233</v>
      </c>
      <c r="I261" s="4" t="str">
        <f t="shared" si="4"/>
        <v>Mercedes-BenzAMG GLC 43 4MATIC CoupeSUV: Small36A9</v>
      </c>
      <c r="J261" s="1">
        <v>287</v>
      </c>
    </row>
    <row r="262" spans="1:10" ht="16.5" customHeight="1">
      <c r="A262" s="1">
        <v>2022</v>
      </c>
      <c r="B262" s="1" t="s">
        <v>230</v>
      </c>
      <c r="C262" s="1" t="s">
        <v>291</v>
      </c>
      <c r="D262" s="1" t="s">
        <v>58</v>
      </c>
      <c r="E262" s="1">
        <v>6.2</v>
      </c>
      <c r="F262" s="1">
        <v>8</v>
      </c>
      <c r="G262" s="1" t="s">
        <v>35</v>
      </c>
      <c r="H262">
        <f>_xlfn.XLOOKUP(I262,[1]工作表1!$R$2:$R$947,[1]工作表1!$E$2:$E$947,"error")</f>
        <v>4422</v>
      </c>
      <c r="I262" s="4" t="str">
        <f t="shared" si="4"/>
        <v>DodgeChallenger SRT HellcatMid-size6.28A8</v>
      </c>
      <c r="J262" s="1">
        <v>339</v>
      </c>
    </row>
    <row r="263" spans="1:10" ht="16.5" customHeight="1">
      <c r="A263" s="1">
        <v>2022</v>
      </c>
      <c r="B263" s="1" t="s">
        <v>230</v>
      </c>
      <c r="C263" s="1" t="s">
        <v>291</v>
      </c>
      <c r="D263" s="1" t="s">
        <v>58</v>
      </c>
      <c r="E263" s="1">
        <v>6.2</v>
      </c>
      <c r="F263" s="1">
        <v>8</v>
      </c>
      <c r="G263" s="1" t="s">
        <v>72</v>
      </c>
      <c r="H263">
        <f>_xlfn.XLOOKUP(I263,[1]工作表1!$R$2:$R$947,[1]工作表1!$E$2:$E$947,"error")</f>
        <v>4422</v>
      </c>
      <c r="I263" s="4" t="str">
        <f t="shared" si="4"/>
        <v>DodgeChallenger SRT HellcatMid-size6.28M6</v>
      </c>
      <c r="J263" s="1">
        <v>352</v>
      </c>
    </row>
    <row r="264" spans="1:10" ht="16.5" customHeight="1">
      <c r="A264" s="1">
        <v>2022</v>
      </c>
      <c r="B264" s="1" t="s">
        <v>230</v>
      </c>
      <c r="C264" s="1" t="s">
        <v>292</v>
      </c>
      <c r="D264" s="1" t="s">
        <v>58</v>
      </c>
      <c r="E264" s="1">
        <v>6.2</v>
      </c>
      <c r="F264" s="1">
        <v>8</v>
      </c>
      <c r="G264" s="1" t="s">
        <v>35</v>
      </c>
      <c r="H264">
        <f>_xlfn.XLOOKUP(I264,[1]工作表1!$R$2:$R$947,[1]工作表1!$E$2:$E$947,"error")</f>
        <v>4473</v>
      </c>
      <c r="I264" s="4" t="str">
        <f t="shared" si="4"/>
        <v>DodgeChallenger SRT Hellcat WidebodyMid-size6.28A8</v>
      </c>
      <c r="J264" s="1">
        <v>359</v>
      </c>
    </row>
    <row r="265" spans="1:10" ht="16.5" customHeight="1">
      <c r="A265" s="1">
        <v>2022</v>
      </c>
      <c r="B265" s="1" t="s">
        <v>230</v>
      </c>
      <c r="C265" s="1" t="s">
        <v>292</v>
      </c>
      <c r="D265" s="1" t="s">
        <v>58</v>
      </c>
      <c r="E265" s="1">
        <v>6.2</v>
      </c>
      <c r="F265" s="1">
        <v>8</v>
      </c>
      <c r="G265" s="1" t="s">
        <v>72</v>
      </c>
      <c r="H265">
        <f>_xlfn.XLOOKUP(I265,[1]工作表1!$R$2:$R$947,[1]工作表1!$E$2:$E$947,"error")</f>
        <v>4473</v>
      </c>
      <c r="I265" s="4" t="str">
        <f t="shared" si="4"/>
        <v>DodgeChallenger SRT Hellcat WidebodyMid-size6.28M6</v>
      </c>
      <c r="J265" s="1">
        <v>352</v>
      </c>
    </row>
    <row r="266" spans="1:10" ht="16.5" customHeight="1">
      <c r="A266" s="1">
        <v>2022</v>
      </c>
      <c r="B266" s="1" t="s">
        <v>50</v>
      </c>
      <c r="C266" s="1" t="s">
        <v>293</v>
      </c>
      <c r="D266" s="1" t="s">
        <v>43</v>
      </c>
      <c r="E266" s="1">
        <v>2</v>
      </c>
      <c r="F266" s="1">
        <v>4</v>
      </c>
      <c r="G266" s="1" t="s">
        <v>21</v>
      </c>
      <c r="H266">
        <f>_xlfn.XLOOKUP(I266,[1]工作表1!$R$2:$R$947,[1]工作表1!$E$2:$E$947,"error")</f>
        <v>5278</v>
      </c>
      <c r="I266" s="4" t="str">
        <f t="shared" si="4"/>
        <v>Land RoverDefender 110 P300SUV: Standard24AS8</v>
      </c>
      <c r="J266" s="1">
        <v>306</v>
      </c>
    </row>
    <row r="267" spans="1:10" ht="16.5" customHeight="1">
      <c r="A267" s="1">
        <v>2022</v>
      </c>
      <c r="B267" s="1" t="s">
        <v>241</v>
      </c>
      <c r="C267" s="1" t="s">
        <v>294</v>
      </c>
      <c r="D267" s="1" t="s">
        <v>43</v>
      </c>
      <c r="E267" s="1">
        <v>6.2</v>
      </c>
      <c r="F267" s="1">
        <v>8</v>
      </c>
      <c r="G267" s="1" t="s">
        <v>151</v>
      </c>
      <c r="H267">
        <f>_xlfn.XLOOKUP(I267,[1]工作表1!$R$2:$R$947,[1]工作表1!$E$2:$E$947,"error")</f>
        <v>6016</v>
      </c>
      <c r="I267" s="4" t="str">
        <f t="shared" si="4"/>
        <v>ChevroletSuburban 4WD (No Stop-Start)SUV: Standard6.28A10</v>
      </c>
      <c r="J267" s="1">
        <v>353</v>
      </c>
    </row>
    <row r="268" spans="1:10" ht="16.5" customHeight="1">
      <c r="A268" s="1">
        <v>2022</v>
      </c>
      <c r="B268" s="1" t="s">
        <v>59</v>
      </c>
      <c r="C268" s="1" t="s">
        <v>295</v>
      </c>
      <c r="D268" s="1" t="s">
        <v>58</v>
      </c>
      <c r="E268" s="1">
        <v>3</v>
      </c>
      <c r="F268" s="1">
        <v>6</v>
      </c>
      <c r="G268" s="1" t="s">
        <v>61</v>
      </c>
      <c r="H268">
        <f>_xlfn.XLOOKUP(I268,[1]工作表1!$R$2:$R$947,[1]工作表1!$E$2:$E$947,"error")</f>
        <v>4222</v>
      </c>
      <c r="I268" s="4" t="str">
        <f t="shared" si="4"/>
        <v>Mercedes-BenzE 450 4MATIC SedanMid-size36A9</v>
      </c>
      <c r="J268" s="1">
        <v>218</v>
      </c>
    </row>
    <row r="269" spans="1:10" ht="16.5" customHeight="1">
      <c r="A269" s="1">
        <v>2022</v>
      </c>
      <c r="B269" s="1" t="s">
        <v>46</v>
      </c>
      <c r="C269" s="1" t="s">
        <v>296</v>
      </c>
      <c r="D269" s="1" t="s">
        <v>202</v>
      </c>
      <c r="E269" s="1">
        <v>2.9</v>
      </c>
      <c r="F269" s="1">
        <v>6</v>
      </c>
      <c r="G269" s="1" t="s">
        <v>11</v>
      </c>
      <c r="H269">
        <f>_xlfn.XLOOKUP(I269,[1]工作表1!$R$2:$R$947,[1]工作表1!$E$2:$E$947,"error")</f>
        <v>4254</v>
      </c>
      <c r="I269" s="4" t="str">
        <f t="shared" si="4"/>
        <v>PorscheMacan SSUV: Small2.96AM7</v>
      </c>
      <c r="J269" s="1">
        <v>289</v>
      </c>
    </row>
    <row r="270" spans="1:10" ht="16.5" customHeight="1">
      <c r="A270" s="1">
        <v>2022</v>
      </c>
      <c r="B270" s="1" t="s">
        <v>80</v>
      </c>
      <c r="C270" s="1" t="s">
        <v>297</v>
      </c>
      <c r="D270" s="1" t="s">
        <v>10</v>
      </c>
      <c r="E270" s="1">
        <v>3</v>
      </c>
      <c r="F270" s="1">
        <v>6</v>
      </c>
      <c r="G270" s="1" t="s">
        <v>21</v>
      </c>
      <c r="H270">
        <f>_xlfn.XLOOKUP(I270,[1]工作表1!$R$2:$R$947,[1]工作表1!$E$2:$E$947,"error")</f>
        <v>3428</v>
      </c>
      <c r="I270" s="4" t="str">
        <f t="shared" si="4"/>
        <v>BMWZ4 M40iTwo-seater36AS8</v>
      </c>
      <c r="J270" s="1">
        <v>223</v>
      </c>
    </row>
    <row r="271" spans="1:10" ht="16.5" customHeight="1">
      <c r="A271" s="1">
        <v>2022</v>
      </c>
      <c r="B271" s="1" t="s">
        <v>243</v>
      </c>
      <c r="C271" s="1" t="s">
        <v>244</v>
      </c>
      <c r="D271" s="1" t="s">
        <v>43</v>
      </c>
      <c r="E271" s="1">
        <v>5.3</v>
      </c>
      <c r="F271" s="1">
        <v>8</v>
      </c>
      <c r="G271" s="1" t="s">
        <v>151</v>
      </c>
      <c r="H271">
        <f>_xlfn.XLOOKUP(I271,[1]工作表1!$R$2:$R$947,[1]工作表1!$E$2:$E$947,"error")</f>
        <v>5841</v>
      </c>
      <c r="I271" s="4" t="str">
        <f t="shared" si="4"/>
        <v>GMCYukon XL 4WD (No Stop-Start)SUV: Standard5.38A10</v>
      </c>
      <c r="J271" s="1">
        <v>354</v>
      </c>
    </row>
    <row r="272" spans="1:10" ht="16.5" customHeight="1">
      <c r="A272" s="1">
        <v>2022</v>
      </c>
      <c r="B272" s="1" t="s">
        <v>74</v>
      </c>
      <c r="C272" s="1" t="s">
        <v>298</v>
      </c>
      <c r="D272" s="1" t="s">
        <v>38</v>
      </c>
      <c r="E272" s="1">
        <v>3</v>
      </c>
      <c r="F272" s="1">
        <v>6</v>
      </c>
      <c r="G272" s="1" t="s">
        <v>21</v>
      </c>
      <c r="H272">
        <f>_xlfn.XLOOKUP(I272,[1]工作表1!$R$2:$R$947,[1]工作表1!$E$2:$E$947,"error")</f>
        <v>3605</v>
      </c>
      <c r="I272" s="4" t="str">
        <f t="shared" si="4"/>
        <v>AudiS5 Coupe quattroSubcompact36AS8</v>
      </c>
      <c r="J272" s="1">
        <v>227</v>
      </c>
    </row>
    <row r="273" spans="1:10" ht="16.5" customHeight="1">
      <c r="A273" s="1">
        <v>2022</v>
      </c>
      <c r="B273" s="1" t="s">
        <v>74</v>
      </c>
      <c r="C273" s="1" t="s">
        <v>299</v>
      </c>
      <c r="D273" s="1" t="s">
        <v>58</v>
      </c>
      <c r="E273" s="1">
        <v>3</v>
      </c>
      <c r="F273" s="1">
        <v>6</v>
      </c>
      <c r="G273" s="1" t="s">
        <v>21</v>
      </c>
      <c r="H273">
        <f>_xlfn.XLOOKUP(I273,[1]工作表1!$R$2:$R$947,[1]工作表1!$E$2:$E$947,"error")</f>
        <v>3605</v>
      </c>
      <c r="I273" s="4" t="str">
        <f t="shared" si="4"/>
        <v>AudiS5 Sportback quattroMid-size36AS8</v>
      </c>
      <c r="J273" s="1">
        <v>227</v>
      </c>
    </row>
    <row r="274" spans="1:10" ht="16.5" customHeight="1">
      <c r="A274" s="1">
        <v>2022</v>
      </c>
      <c r="B274" s="1" t="s">
        <v>241</v>
      </c>
      <c r="C274" s="1" t="s">
        <v>294</v>
      </c>
      <c r="D274" s="1" t="s">
        <v>43</v>
      </c>
      <c r="E274" s="1">
        <v>5.3</v>
      </c>
      <c r="F274" s="1">
        <v>8</v>
      </c>
      <c r="G274" s="1" t="s">
        <v>151</v>
      </c>
      <c r="H274">
        <f>_xlfn.XLOOKUP(I274,[1]工作表1!$R$2:$R$947,[1]工作表1!$E$2:$E$947,"error")</f>
        <v>5824</v>
      </c>
      <c r="I274" s="4" t="str">
        <f t="shared" si="4"/>
        <v>ChevroletSuburban 4WD (No Stop-Start)SUV: Standard5.38A10</v>
      </c>
      <c r="J274" s="1">
        <v>354</v>
      </c>
    </row>
    <row r="275" spans="1:10" ht="16.5" customHeight="1">
      <c r="A275" s="1">
        <v>2022</v>
      </c>
      <c r="B275" s="1" t="s">
        <v>50</v>
      </c>
      <c r="C275" s="1" t="s">
        <v>300</v>
      </c>
      <c r="D275" s="1" t="s">
        <v>43</v>
      </c>
      <c r="E275" s="1">
        <v>3</v>
      </c>
      <c r="F275" s="1">
        <v>6</v>
      </c>
      <c r="G275" s="1" t="s">
        <v>21</v>
      </c>
      <c r="H275">
        <f>_xlfn.XLOOKUP(I275,[1]工作表1!$R$2:$R$947,[1]工作表1!$E$2:$E$947,"error")</f>
        <v>5160</v>
      </c>
      <c r="I275" s="4" t="str">
        <f t="shared" si="4"/>
        <v>Land RoverDiscovery P360SUV: Standard36AS8</v>
      </c>
      <c r="J275" s="1">
        <v>270</v>
      </c>
    </row>
    <row r="276" spans="1:10" ht="16.5" customHeight="1">
      <c r="A276" s="1">
        <v>2022</v>
      </c>
      <c r="B276" s="1" t="s">
        <v>80</v>
      </c>
      <c r="C276" s="1" t="s">
        <v>301</v>
      </c>
      <c r="D276" s="1" t="s">
        <v>43</v>
      </c>
      <c r="E276" s="1">
        <v>3</v>
      </c>
      <c r="F276" s="1">
        <v>6</v>
      </c>
      <c r="G276" s="1" t="s">
        <v>21</v>
      </c>
      <c r="H276">
        <f>_xlfn.XLOOKUP(I276,[1]工作表1!$R$2:$R$947,[1]工作表1!$E$2:$E$947,"error")</f>
        <v>4863</v>
      </c>
      <c r="I276" s="4" t="str">
        <f t="shared" si="4"/>
        <v>BMWX5 xDrive40iSUV: Standard36AS8</v>
      </c>
      <c r="J276" s="1">
        <v>241</v>
      </c>
    </row>
    <row r="277" spans="1:10" ht="16.5" customHeight="1">
      <c r="A277" s="1">
        <v>2022</v>
      </c>
      <c r="B277" s="1" t="s">
        <v>243</v>
      </c>
      <c r="C277" s="1" t="s">
        <v>302</v>
      </c>
      <c r="D277" s="1" t="s">
        <v>209</v>
      </c>
      <c r="E277" s="1">
        <v>5.3</v>
      </c>
      <c r="F277" s="1">
        <v>8</v>
      </c>
      <c r="G277" s="1" t="s">
        <v>35</v>
      </c>
      <c r="H277">
        <f>_xlfn.XLOOKUP(I277,[1]工作表1!$R$2:$R$947,[1]工作表1!$E$2:$E$947,"error")</f>
        <v>4614</v>
      </c>
      <c r="I277" s="4" t="str">
        <f t="shared" si="4"/>
        <v>GMCSierraPickup truck: Standard5.38A8</v>
      </c>
      <c r="J277" s="1">
        <v>314</v>
      </c>
    </row>
    <row r="278" spans="1:10" ht="16.5" customHeight="1">
      <c r="A278" s="1">
        <v>2022</v>
      </c>
      <c r="B278" s="1" t="s">
        <v>243</v>
      </c>
      <c r="C278" s="1" t="s">
        <v>302</v>
      </c>
      <c r="D278" s="1" t="s">
        <v>209</v>
      </c>
      <c r="E278" s="1">
        <v>5.3</v>
      </c>
      <c r="F278" s="1">
        <v>8</v>
      </c>
      <c r="G278" s="1" t="s">
        <v>151</v>
      </c>
      <c r="H278">
        <f>_xlfn.XLOOKUP(I278,[1]工作表1!$R$2:$R$947,[1]工作表1!$E$2:$E$947,"error")</f>
        <v>4614</v>
      </c>
      <c r="I278" s="4" t="str">
        <f t="shared" si="4"/>
        <v>GMCSierraPickup truck: Standard5.38A10</v>
      </c>
      <c r="J278" s="1">
        <v>305</v>
      </c>
    </row>
    <row r="279" spans="1:10" ht="16.5" customHeight="1">
      <c r="A279" s="1">
        <v>2022</v>
      </c>
      <c r="B279" s="1" t="s">
        <v>59</v>
      </c>
      <c r="C279" s="1" t="s">
        <v>303</v>
      </c>
      <c r="D279" s="1" t="s">
        <v>43</v>
      </c>
      <c r="E279" s="1">
        <v>2</v>
      </c>
      <c r="F279" s="1">
        <v>4</v>
      </c>
      <c r="G279" s="1" t="s">
        <v>61</v>
      </c>
      <c r="H279">
        <f>_xlfn.XLOOKUP(I279,[1]工作表1!$R$2:$R$947,[1]工作表1!$E$2:$E$947,"error")</f>
        <v>4718</v>
      </c>
      <c r="I279" s="4" t="str">
        <f t="shared" si="4"/>
        <v>Mercedes-BenzGLE 350 4MATIC SUVSUV: Standard24A9</v>
      </c>
      <c r="J279" s="1">
        <v>250</v>
      </c>
    </row>
    <row r="280" spans="1:10" ht="16.5" customHeight="1">
      <c r="A280" s="1">
        <v>2022</v>
      </c>
      <c r="B280" s="1" t="s">
        <v>59</v>
      </c>
      <c r="C280" s="1" t="s">
        <v>304</v>
      </c>
      <c r="D280" s="1" t="s">
        <v>38</v>
      </c>
      <c r="E280" s="1">
        <v>3</v>
      </c>
      <c r="F280" s="1">
        <v>6</v>
      </c>
      <c r="G280" s="1" t="s">
        <v>61</v>
      </c>
      <c r="H280">
        <f>_xlfn.XLOOKUP(I280,[1]工作表1!$R$2:$R$947,[1]工作表1!$E$2:$E$947,"error")</f>
        <v>3913</v>
      </c>
      <c r="I280" s="4" t="str">
        <f t="shared" si="4"/>
        <v>Mercedes-BenzAMG C 43 4MATIC CoupeSubcompact36A9</v>
      </c>
      <c r="J280" s="1">
        <v>252</v>
      </c>
    </row>
    <row r="281" spans="1:10" ht="16.5" customHeight="1">
      <c r="A281" s="1">
        <v>2022</v>
      </c>
      <c r="B281" s="1" t="s">
        <v>74</v>
      </c>
      <c r="C281" s="1" t="s">
        <v>305</v>
      </c>
      <c r="D281" s="1" t="s">
        <v>43</v>
      </c>
      <c r="E281" s="1">
        <v>3</v>
      </c>
      <c r="F281" s="1">
        <v>6</v>
      </c>
      <c r="G281" s="1" t="s">
        <v>21</v>
      </c>
      <c r="H281">
        <f>_xlfn.XLOOKUP(I281,[1]工作表1!$R$2:$R$947,[1]工作表1!$E$2:$E$947,"error")</f>
        <v>4971</v>
      </c>
      <c r="I281" s="4" t="str">
        <f t="shared" si="4"/>
        <v>AudiQ7 55 TFSI quattroSUV: Standard36AS8</v>
      </c>
      <c r="J281" s="1">
        <v>273</v>
      </c>
    </row>
    <row r="282" spans="1:10" ht="16.5" customHeight="1">
      <c r="A282" s="1">
        <v>2022</v>
      </c>
      <c r="B282" s="1" t="s">
        <v>59</v>
      </c>
      <c r="C282" s="1" t="s">
        <v>306</v>
      </c>
      <c r="D282" s="1" t="s">
        <v>43</v>
      </c>
      <c r="E282" s="1">
        <v>3</v>
      </c>
      <c r="F282" s="1">
        <v>6</v>
      </c>
      <c r="G282" s="1" t="s">
        <v>61</v>
      </c>
      <c r="H282">
        <f>_xlfn.XLOOKUP(I282,[1]工作表1!$R$2:$R$947,[1]工作表1!$E$2:$E$947,"error")</f>
        <v>5016</v>
      </c>
      <c r="I282" s="4" t="str">
        <f t="shared" si="4"/>
        <v>Mercedes-BenzGLE 450 4MATIC CoupeSUV: Standard36A9</v>
      </c>
      <c r="J282" s="1">
        <v>247</v>
      </c>
    </row>
    <row r="283" spans="1:10" ht="16.5" customHeight="1">
      <c r="A283" s="1">
        <v>2022</v>
      </c>
      <c r="B283" s="1" t="s">
        <v>207</v>
      </c>
      <c r="C283" s="1" t="s">
        <v>307</v>
      </c>
      <c r="D283" s="1" t="s">
        <v>209</v>
      </c>
      <c r="E283" s="1">
        <v>3</v>
      </c>
      <c r="F283" s="1">
        <v>6</v>
      </c>
      <c r="G283" s="1" t="s">
        <v>35</v>
      </c>
      <c r="H283">
        <f>_xlfn.XLOOKUP(I283,[1]工作表1!$R$2:$R$947,[1]工作表1!$E$2:$E$947,"error")</f>
        <v>6990</v>
      </c>
      <c r="I283" s="4" t="str">
        <f t="shared" si="4"/>
        <v>Ram1500 EcoDieselPickup truck: Standard36A8</v>
      </c>
      <c r="J283" s="1">
        <v>243</v>
      </c>
    </row>
    <row r="284" spans="1:10" ht="16.5" customHeight="1">
      <c r="A284" s="1">
        <v>2022</v>
      </c>
      <c r="B284" s="1" t="s">
        <v>80</v>
      </c>
      <c r="C284" s="1" t="s">
        <v>308</v>
      </c>
      <c r="D284" s="1" t="s">
        <v>202</v>
      </c>
      <c r="E284" s="1">
        <v>3</v>
      </c>
      <c r="F284" s="1">
        <v>6</v>
      </c>
      <c r="G284" s="1" t="s">
        <v>21</v>
      </c>
      <c r="H284">
        <f>_xlfn.XLOOKUP(I284,[1]工作表1!$R$2:$R$947,[1]工作表1!$E$2:$E$947,"error")</f>
        <v>4597</v>
      </c>
      <c r="I284" s="4" t="str">
        <f t="shared" si="4"/>
        <v>BMWX4 MSUV: Small36AS8</v>
      </c>
      <c r="J284" s="1">
        <v>323</v>
      </c>
    </row>
    <row r="285" spans="1:10" ht="16.5" customHeight="1">
      <c r="A285" s="1">
        <v>2022</v>
      </c>
      <c r="B285" s="1" t="s">
        <v>80</v>
      </c>
      <c r="C285" s="1" t="s">
        <v>309</v>
      </c>
      <c r="D285" s="1" t="s">
        <v>202</v>
      </c>
      <c r="E285" s="1">
        <v>3</v>
      </c>
      <c r="F285" s="1">
        <v>6</v>
      </c>
      <c r="G285" s="1" t="s">
        <v>21</v>
      </c>
      <c r="H285">
        <f>_xlfn.XLOOKUP(I285,[1]工作表1!$R$2:$R$947,[1]工作表1!$E$2:$E$947,"error")</f>
        <v>4403</v>
      </c>
      <c r="I285" s="4" t="str">
        <f t="shared" si="4"/>
        <v>BMWX4 M40iSUV: Small36AS8</v>
      </c>
      <c r="J285" s="1">
        <v>241</v>
      </c>
    </row>
    <row r="286" spans="1:10" ht="16.5" customHeight="1">
      <c r="A286" s="1">
        <v>2022</v>
      </c>
      <c r="B286" s="1" t="s">
        <v>80</v>
      </c>
      <c r="C286" s="1" t="s">
        <v>310</v>
      </c>
      <c r="D286" s="1" t="s">
        <v>20</v>
      </c>
      <c r="E286" s="1">
        <v>3</v>
      </c>
      <c r="F286" s="1">
        <v>6</v>
      </c>
      <c r="G286" s="1" t="s">
        <v>21</v>
      </c>
      <c r="H286">
        <f>_xlfn.XLOOKUP(I286,[1]工作表1!$R$2:$R$947,[1]工作表1!$E$2:$E$947,"error")</f>
        <v>4050</v>
      </c>
      <c r="I286" s="4" t="str">
        <f t="shared" si="4"/>
        <v>BMW540i xDrive SedanFull-size36AS8</v>
      </c>
      <c r="J286" s="1">
        <v>219</v>
      </c>
    </row>
    <row r="287" spans="1:10" ht="16.5" customHeight="1">
      <c r="A287" s="1">
        <v>2022</v>
      </c>
      <c r="B287" s="1" t="s">
        <v>243</v>
      </c>
      <c r="C287" s="1" t="s">
        <v>311</v>
      </c>
      <c r="D287" s="1" t="s">
        <v>43</v>
      </c>
      <c r="E287" s="1">
        <v>5.3</v>
      </c>
      <c r="F287" s="1">
        <v>8</v>
      </c>
      <c r="G287" s="1" t="s">
        <v>151</v>
      </c>
      <c r="H287">
        <f>_xlfn.XLOOKUP(I287,[1]工作表1!$R$2:$R$947,[1]工作表1!$E$2:$E$947,"error")</f>
        <v>5633</v>
      </c>
      <c r="I287" s="4" t="str">
        <f t="shared" si="4"/>
        <v>GMCYukon XL (No Stop-Start)SUV: Standard5.38A10</v>
      </c>
      <c r="J287" s="1">
        <v>332</v>
      </c>
    </row>
    <row r="288" spans="1:10" ht="16.5" customHeight="1">
      <c r="A288" s="1">
        <v>2022</v>
      </c>
      <c r="B288" s="1" t="s">
        <v>74</v>
      </c>
      <c r="C288" s="1" t="s">
        <v>312</v>
      </c>
      <c r="D288" s="1" t="s">
        <v>202</v>
      </c>
      <c r="E288" s="1">
        <v>3</v>
      </c>
      <c r="F288" s="1">
        <v>6</v>
      </c>
      <c r="G288" s="1" t="s">
        <v>21</v>
      </c>
      <c r="H288">
        <f>_xlfn.XLOOKUP(I288,[1]工作表1!$R$2:$R$947,[1]工作表1!$E$2:$E$947,"error")</f>
        <v>4288</v>
      </c>
      <c r="I288" s="4" t="str">
        <f t="shared" si="4"/>
        <v>AudiSQ5 Sportback quattroSUV: Small36AS8</v>
      </c>
      <c r="J288" s="1">
        <v>262</v>
      </c>
    </row>
    <row r="289" spans="1:10" ht="16.5" customHeight="1">
      <c r="A289" s="1">
        <v>2022</v>
      </c>
      <c r="B289" s="1" t="s">
        <v>74</v>
      </c>
      <c r="C289" s="1" t="s">
        <v>313</v>
      </c>
      <c r="D289" s="1" t="s">
        <v>38</v>
      </c>
      <c r="E289" s="1">
        <v>2</v>
      </c>
      <c r="F289" s="1">
        <v>4</v>
      </c>
      <c r="G289" s="1" t="s">
        <v>11</v>
      </c>
      <c r="H289">
        <f>_xlfn.XLOOKUP(I289,[1]工作表1!$R$2:$R$947,[1]工作表1!$E$2:$E$947,"error")</f>
        <v>3263</v>
      </c>
      <c r="I289" s="4" t="str">
        <f t="shared" si="4"/>
        <v>AudiTTS Coupe quattroSubcompact24AM7</v>
      </c>
      <c r="J289" s="1">
        <v>209</v>
      </c>
    </row>
    <row r="290" spans="1:10" ht="16.5" customHeight="1">
      <c r="A290" s="1">
        <v>2022</v>
      </c>
      <c r="B290" s="1" t="s">
        <v>74</v>
      </c>
      <c r="C290" s="1" t="s">
        <v>314</v>
      </c>
      <c r="D290" s="1" t="s">
        <v>58</v>
      </c>
      <c r="E290" s="1">
        <v>3</v>
      </c>
      <c r="F290" s="1">
        <v>6</v>
      </c>
      <c r="G290" s="1" t="s">
        <v>11</v>
      </c>
      <c r="H290">
        <f>_xlfn.XLOOKUP(I290,[1]工作表1!$R$2:$R$947,[1]工作表1!$E$2:$E$947,"error")</f>
        <v>4266</v>
      </c>
      <c r="I290" s="4" t="str">
        <f t="shared" si="4"/>
        <v>AudiA6 Sedan 55 TFSI quattroMid-size36AM7</v>
      </c>
      <c r="J290" s="1">
        <v>224</v>
      </c>
    </row>
    <row r="291" spans="1:10" ht="16.5" customHeight="1">
      <c r="A291" s="1">
        <v>2022</v>
      </c>
      <c r="B291" s="1" t="s">
        <v>241</v>
      </c>
      <c r="C291" s="1" t="s">
        <v>281</v>
      </c>
      <c r="D291" s="1" t="s">
        <v>209</v>
      </c>
      <c r="E291" s="1">
        <v>5.3</v>
      </c>
      <c r="F291" s="1">
        <v>8</v>
      </c>
      <c r="G291" s="1" t="s">
        <v>151</v>
      </c>
      <c r="H291">
        <f>_xlfn.XLOOKUP(I291,[1]工作表1!$R$2:$R$947,[1]工作表1!$E$2:$E$947,"error")</f>
        <v>5209</v>
      </c>
      <c r="I291" s="4" t="str">
        <f t="shared" si="4"/>
        <v>ChevroletSilverado 4WD Mud Terrain TirePickup truck: Standard5.38A10</v>
      </c>
      <c r="J291" s="1">
        <v>361</v>
      </c>
    </row>
    <row r="292" spans="1:10" ht="16.5" customHeight="1">
      <c r="A292" s="1">
        <v>2022</v>
      </c>
      <c r="B292" s="1" t="s">
        <v>241</v>
      </c>
      <c r="C292" s="1" t="s">
        <v>282</v>
      </c>
      <c r="D292" s="1" t="s">
        <v>209</v>
      </c>
      <c r="E292" s="1">
        <v>5.3</v>
      </c>
      <c r="F292" s="1">
        <v>8</v>
      </c>
      <c r="G292" s="1" t="s">
        <v>151</v>
      </c>
      <c r="H292">
        <f>_xlfn.XLOOKUP(I292,[1]工作表1!$R$2:$R$947,[1]工作表1!$E$2:$E$947,"error")</f>
        <v>5209</v>
      </c>
      <c r="I292" s="4" t="str">
        <f t="shared" si="4"/>
        <v>ChevroletSilverado 4WD Mud Terrain Tire (No Stop-Start)Pickup truck: Standard5.38A10</v>
      </c>
      <c r="J292" s="1">
        <v>364</v>
      </c>
    </row>
    <row r="293" spans="1:10" ht="16.5" customHeight="1">
      <c r="A293" s="1">
        <v>2022</v>
      </c>
      <c r="B293" s="1" t="s">
        <v>241</v>
      </c>
      <c r="C293" s="1" t="s">
        <v>315</v>
      </c>
      <c r="D293" s="1" t="s">
        <v>209</v>
      </c>
      <c r="E293" s="1">
        <v>5.3</v>
      </c>
      <c r="F293" s="1">
        <v>8</v>
      </c>
      <c r="G293" s="1" t="s">
        <v>151</v>
      </c>
      <c r="H293">
        <f>_xlfn.XLOOKUP(I293,[1]工作表1!$R$2:$R$947,[1]工作表1!$E$2:$E$947,"error")</f>
        <v>5209</v>
      </c>
      <c r="I293" s="4" t="str">
        <f t="shared" si="4"/>
        <v>ChevroletSilverado 4WD Mud Terrain Tire (No DFM)Pickup truck: Standard5.38A10</v>
      </c>
      <c r="J293" s="1">
        <v>381</v>
      </c>
    </row>
    <row r="294" spans="1:10" ht="16.5" customHeight="1">
      <c r="A294" s="1">
        <v>2022</v>
      </c>
      <c r="B294" s="1" t="s">
        <v>59</v>
      </c>
      <c r="C294" s="1" t="s">
        <v>316</v>
      </c>
      <c r="D294" s="1" t="s">
        <v>58</v>
      </c>
      <c r="E294" s="1">
        <v>2</v>
      </c>
      <c r="F294" s="1">
        <v>4</v>
      </c>
      <c r="G294" s="1" t="s">
        <v>61</v>
      </c>
      <c r="H294">
        <f>_xlfn.XLOOKUP(I294,[1]工作表1!$R$2:$R$947,[1]工作表1!$E$2:$E$947,"error")</f>
        <v>3924</v>
      </c>
      <c r="I294" s="4" t="str">
        <f t="shared" si="4"/>
        <v>Mercedes-BenzE 350 4MATIC SedanMid-size24A9</v>
      </c>
      <c r="J294" s="1">
        <v>229</v>
      </c>
    </row>
    <row r="295" spans="1:10" ht="16.5" customHeight="1">
      <c r="A295" s="1">
        <v>2022</v>
      </c>
      <c r="B295" s="1" t="s">
        <v>149</v>
      </c>
      <c r="C295" s="1" t="s">
        <v>317</v>
      </c>
      <c r="D295" s="1" t="s">
        <v>141</v>
      </c>
      <c r="E295" s="1">
        <v>3.6</v>
      </c>
      <c r="F295" s="1">
        <v>6</v>
      </c>
      <c r="G295" s="1" t="s">
        <v>128</v>
      </c>
      <c r="H295">
        <f>_xlfn.XLOOKUP(I295,[1]工作表1!$R$2:$R$947,[1]工作表1!$E$2:$E$947,"error")</f>
        <v>3860</v>
      </c>
      <c r="I295" s="4" t="str">
        <f t="shared" si="4"/>
        <v>CadillacCT4-V BlackwingCompact3.66AS10</v>
      </c>
      <c r="J295" s="1">
        <v>297</v>
      </c>
    </row>
    <row r="296" spans="1:10" ht="16.5" customHeight="1">
      <c r="A296" s="1">
        <v>2022</v>
      </c>
      <c r="B296" s="1" t="s">
        <v>149</v>
      </c>
      <c r="C296" s="1" t="s">
        <v>317</v>
      </c>
      <c r="D296" s="1" t="s">
        <v>141</v>
      </c>
      <c r="E296" s="1">
        <v>3.6</v>
      </c>
      <c r="F296" s="1">
        <v>6</v>
      </c>
      <c r="G296" s="1" t="s">
        <v>72</v>
      </c>
      <c r="H296">
        <f>_xlfn.XLOOKUP(I296,[1]工作表1!$R$2:$R$947,[1]工作表1!$E$2:$E$947,"error")</f>
        <v>3860</v>
      </c>
      <c r="I296" s="4" t="str">
        <f t="shared" si="4"/>
        <v>CadillacCT4-V BlackwingCompact3.66M6</v>
      </c>
      <c r="J296" s="1">
        <v>303</v>
      </c>
    </row>
    <row r="297" spans="1:10" ht="16.5" customHeight="1">
      <c r="A297" s="1">
        <v>2022</v>
      </c>
      <c r="B297" s="1" t="s">
        <v>50</v>
      </c>
      <c r="C297" s="1" t="s">
        <v>318</v>
      </c>
      <c r="D297" s="1" t="s">
        <v>43</v>
      </c>
      <c r="E297" s="1">
        <v>2</v>
      </c>
      <c r="F297" s="1">
        <v>4</v>
      </c>
      <c r="G297" s="1" t="s">
        <v>21</v>
      </c>
      <c r="H297">
        <f>_xlfn.XLOOKUP(I297,[1]工作表1!$R$2:$R$947,[1]工作表1!$E$2:$E$947,"error")</f>
        <v>7716</v>
      </c>
      <c r="I297" s="4" t="str">
        <f t="shared" si="4"/>
        <v>Land RoverDefender 90 P300SUV: Standard24AS8</v>
      </c>
      <c r="J297" s="1">
        <v>289</v>
      </c>
    </row>
    <row r="298" spans="1:10" ht="16.5" customHeight="1">
      <c r="A298" s="1">
        <v>2022</v>
      </c>
      <c r="B298" s="1" t="s">
        <v>80</v>
      </c>
      <c r="C298" s="1" t="s">
        <v>319</v>
      </c>
      <c r="D298" s="1" t="s">
        <v>38</v>
      </c>
      <c r="E298" s="1">
        <v>3</v>
      </c>
      <c r="F298" s="1">
        <v>6</v>
      </c>
      <c r="G298" s="1" t="s">
        <v>21</v>
      </c>
      <c r="H298">
        <f>_xlfn.XLOOKUP(I298,[1]工作表1!$R$2:$R$947,[1]工作表1!$E$2:$E$947,"error")</f>
        <v>3858</v>
      </c>
      <c r="I298" s="4" t="str">
        <f t="shared" si="4"/>
        <v>BMWM440i xDrive CabrioletSubcompact36AS8</v>
      </c>
      <c r="J298" s="1">
        <v>211</v>
      </c>
    </row>
    <row r="299" spans="1:10" ht="16.5" customHeight="1">
      <c r="A299" s="1">
        <v>2022</v>
      </c>
      <c r="B299" s="1" t="s">
        <v>80</v>
      </c>
      <c r="C299" s="1" t="s">
        <v>320</v>
      </c>
      <c r="D299" s="1" t="s">
        <v>38</v>
      </c>
      <c r="E299" s="1">
        <v>3</v>
      </c>
      <c r="F299" s="1">
        <v>6</v>
      </c>
      <c r="G299" s="1" t="s">
        <v>21</v>
      </c>
      <c r="H299">
        <f>_xlfn.XLOOKUP(I299,[1]工作表1!$R$2:$R$947,[1]工作表1!$E$2:$E$947,"error")</f>
        <v>3858</v>
      </c>
      <c r="I299" s="4" t="str">
        <f t="shared" si="4"/>
        <v>BMWM440i xDrive CoupeSubcompact36AS8</v>
      </c>
      <c r="J299" s="1">
        <v>214</v>
      </c>
    </row>
    <row r="300" spans="1:10" ht="16.5" customHeight="1">
      <c r="A300" s="1">
        <v>2022</v>
      </c>
      <c r="B300" s="1" t="s">
        <v>80</v>
      </c>
      <c r="C300" s="1" t="s">
        <v>321</v>
      </c>
      <c r="D300" s="1" t="s">
        <v>141</v>
      </c>
      <c r="E300" s="1">
        <v>3</v>
      </c>
      <c r="F300" s="1">
        <v>6</v>
      </c>
      <c r="G300" s="1" t="s">
        <v>21</v>
      </c>
      <c r="H300">
        <f>_xlfn.XLOOKUP(I300,[1]工作表1!$R$2:$R$947,[1]工作表1!$E$2:$E$947,"error")</f>
        <v>4169</v>
      </c>
      <c r="I300" s="4" t="str">
        <f t="shared" si="4"/>
        <v>BMWM440i xDrive Gran CoupeCompact36AS8</v>
      </c>
      <c r="J300" s="1">
        <v>224</v>
      </c>
    </row>
    <row r="301" spans="1:10" ht="16.5" customHeight="1">
      <c r="A301" s="1">
        <v>2022</v>
      </c>
      <c r="B301" s="1" t="s">
        <v>74</v>
      </c>
      <c r="C301" s="1" t="s">
        <v>322</v>
      </c>
      <c r="D301" s="1" t="s">
        <v>202</v>
      </c>
      <c r="E301" s="1">
        <v>2</v>
      </c>
      <c r="F301" s="1">
        <v>4</v>
      </c>
      <c r="G301" s="1" t="s">
        <v>21</v>
      </c>
      <c r="H301">
        <f>_xlfn.XLOOKUP(I301,[1]工作表1!$R$2:$R$947,[1]工作表1!$E$2:$E$947,"error")</f>
        <v>3902</v>
      </c>
      <c r="I301" s="4" t="str">
        <f t="shared" si="4"/>
        <v>AudiQ3 40 TFSI quattroSUV: Small24AS8</v>
      </c>
      <c r="J301" s="1">
        <v>215</v>
      </c>
    </row>
    <row r="302" spans="1:10" ht="16.5" customHeight="1">
      <c r="A302" s="1">
        <v>2022</v>
      </c>
      <c r="B302" s="1" t="s">
        <v>323</v>
      </c>
      <c r="C302" s="1" t="s">
        <v>324</v>
      </c>
      <c r="D302" s="1" t="s">
        <v>43</v>
      </c>
      <c r="E302" s="1">
        <v>2</v>
      </c>
      <c r="F302" s="1">
        <v>4</v>
      </c>
      <c r="G302" s="1" t="s">
        <v>21</v>
      </c>
      <c r="H302">
        <f>_xlfn.XLOOKUP(I302,[1]工作表1!$R$2:$R$947,[1]工作表1!$E$2:$E$947,"error")</f>
        <v>4522</v>
      </c>
      <c r="I302" s="4" t="str">
        <f t="shared" si="4"/>
        <v>VolvoXC90 T6 AWDSUV: Standard24AS8</v>
      </c>
      <c r="J302" s="1">
        <v>252</v>
      </c>
    </row>
    <row r="303" spans="1:10" ht="16.5" customHeight="1">
      <c r="A303" s="1">
        <v>2022</v>
      </c>
      <c r="B303" s="1" t="s">
        <v>173</v>
      </c>
      <c r="C303" s="1" t="s">
        <v>325</v>
      </c>
      <c r="D303" s="1" t="s">
        <v>43</v>
      </c>
      <c r="E303" s="1">
        <v>5.7</v>
      </c>
      <c r="F303" s="1">
        <v>8</v>
      </c>
      <c r="G303" s="1" t="s">
        <v>35</v>
      </c>
      <c r="H303">
        <f>_xlfn.XLOOKUP(I303,[1]工作表1!$R$2:$R$947,[1]工作表1!$E$2:$E$947,"error")</f>
        <v>4997</v>
      </c>
      <c r="I303" s="4" t="str">
        <f t="shared" si="4"/>
        <v>JeepGrand Cherokee L 4X4SUV: Standard5.78A8</v>
      </c>
      <c r="J303" s="1">
        <v>331</v>
      </c>
    </row>
    <row r="304" spans="1:10" ht="16.5" customHeight="1">
      <c r="A304" s="1">
        <v>2022</v>
      </c>
      <c r="B304" s="1" t="s">
        <v>241</v>
      </c>
      <c r="C304" s="1" t="s">
        <v>278</v>
      </c>
      <c r="D304" s="1" t="s">
        <v>209</v>
      </c>
      <c r="E304" s="1">
        <v>5.3</v>
      </c>
      <c r="F304" s="1">
        <v>8</v>
      </c>
      <c r="G304" s="1" t="s">
        <v>151</v>
      </c>
      <c r="H304">
        <f>_xlfn.XLOOKUP(I304,[1]工作表1!$R$2:$R$947,[1]工作表1!$E$2:$E$947,"error")</f>
        <v>5209</v>
      </c>
      <c r="I304" s="4" t="str">
        <f t="shared" si="4"/>
        <v>ChevroletSilverado 4WDPickup truck: Standard5.38A10</v>
      </c>
      <c r="J304" s="1">
        <v>314</v>
      </c>
    </row>
    <row r="305" spans="1:10" ht="16.5" customHeight="1">
      <c r="A305" s="1">
        <v>2022</v>
      </c>
      <c r="B305" s="1" t="s">
        <v>241</v>
      </c>
      <c r="C305" s="1" t="s">
        <v>326</v>
      </c>
      <c r="D305" s="1" t="s">
        <v>209</v>
      </c>
      <c r="E305" s="1">
        <v>5.3</v>
      </c>
      <c r="F305" s="1">
        <v>8</v>
      </c>
      <c r="G305" s="1" t="s">
        <v>151</v>
      </c>
      <c r="H305">
        <f>_xlfn.XLOOKUP(I305,[1]工作表1!$R$2:$R$947,[1]工作表1!$E$2:$E$947,"error")</f>
        <v>5060</v>
      </c>
      <c r="I305" s="4" t="str">
        <f t="shared" si="4"/>
        <v>ChevroletSilverado 4WD (No DFM)Pickup truck: Standard5.38A10</v>
      </c>
      <c r="J305" s="1">
        <v>347</v>
      </c>
    </row>
    <row r="306" spans="1:10" ht="16.5" customHeight="1">
      <c r="A306" s="1">
        <v>2022</v>
      </c>
      <c r="B306" s="1" t="s">
        <v>241</v>
      </c>
      <c r="C306" s="1" t="s">
        <v>327</v>
      </c>
      <c r="D306" s="1" t="s">
        <v>209</v>
      </c>
      <c r="E306" s="1">
        <v>5.3</v>
      </c>
      <c r="F306" s="1">
        <v>8</v>
      </c>
      <c r="G306" s="1" t="s">
        <v>151</v>
      </c>
      <c r="H306">
        <f>_xlfn.XLOOKUP(I306,[1]工作表1!$R$2:$R$947,[1]工作表1!$E$2:$E$947,"error")</f>
        <v>5060</v>
      </c>
      <c r="I306" s="4" t="str">
        <f t="shared" si="4"/>
        <v>ChevroletSilverado 4WD (With Sport Mode)Pickup truck: Standard5.38A10</v>
      </c>
      <c r="J306" s="1">
        <v>327</v>
      </c>
    </row>
    <row r="307" spans="1:10" ht="16.5" customHeight="1">
      <c r="A307" s="1">
        <v>2022</v>
      </c>
      <c r="B307" s="1" t="s">
        <v>241</v>
      </c>
      <c r="C307" s="1" t="s">
        <v>279</v>
      </c>
      <c r="D307" s="1" t="s">
        <v>209</v>
      </c>
      <c r="E307" s="1">
        <v>5.3</v>
      </c>
      <c r="F307" s="1">
        <v>8</v>
      </c>
      <c r="G307" s="1" t="s">
        <v>151</v>
      </c>
      <c r="H307">
        <f>_xlfn.XLOOKUP(I307,[1]工作表1!$R$2:$R$947,[1]工作表1!$E$2:$E$947,"error")</f>
        <v>5060</v>
      </c>
      <c r="I307" s="4" t="str">
        <f t="shared" si="4"/>
        <v>ChevroletSilverado 4WD (No Stop-Start)Pickup truck: Standard5.38A10</v>
      </c>
      <c r="J307" s="1">
        <v>339</v>
      </c>
    </row>
    <row r="308" spans="1:10" ht="16.5" customHeight="1">
      <c r="A308" s="1">
        <v>2022</v>
      </c>
      <c r="B308" s="1" t="s">
        <v>80</v>
      </c>
      <c r="C308" s="1" t="s">
        <v>328</v>
      </c>
      <c r="D308" s="1" t="s">
        <v>202</v>
      </c>
      <c r="E308" s="1">
        <v>3</v>
      </c>
      <c r="F308" s="1">
        <v>6</v>
      </c>
      <c r="G308" s="1" t="s">
        <v>21</v>
      </c>
      <c r="H308">
        <f>_xlfn.XLOOKUP(I308,[1]工作表1!$R$2:$R$947,[1]工作表1!$E$2:$E$947,"error")</f>
        <v>4610</v>
      </c>
      <c r="I308" s="4" t="str">
        <f t="shared" si="4"/>
        <v>BMWX3 MSUV: Small36AS8</v>
      </c>
      <c r="J308" s="1">
        <v>323</v>
      </c>
    </row>
    <row r="309" spans="1:10" ht="16.5" customHeight="1">
      <c r="A309" s="1">
        <v>2022</v>
      </c>
      <c r="B309" s="1" t="s">
        <v>80</v>
      </c>
      <c r="C309" s="1" t="s">
        <v>329</v>
      </c>
      <c r="D309" s="1" t="s">
        <v>202</v>
      </c>
      <c r="E309" s="1">
        <v>3</v>
      </c>
      <c r="F309" s="1">
        <v>6</v>
      </c>
      <c r="G309" s="1" t="s">
        <v>21</v>
      </c>
      <c r="H309">
        <f>_xlfn.XLOOKUP(I309,[1]工作表1!$R$2:$R$947,[1]工作表1!$E$2:$E$947,"error")</f>
        <v>4392</v>
      </c>
      <c r="I309" s="4" t="str">
        <f t="shared" si="4"/>
        <v>BMWX3 M40iSUV: Small36AS8</v>
      </c>
      <c r="J309" s="1">
        <v>241</v>
      </c>
    </row>
    <row r="310" spans="1:10" ht="16.5" customHeight="1">
      <c r="A310" s="1">
        <v>2022</v>
      </c>
      <c r="B310" s="1" t="s">
        <v>59</v>
      </c>
      <c r="C310" s="1" t="s">
        <v>330</v>
      </c>
      <c r="D310" s="1" t="s">
        <v>141</v>
      </c>
      <c r="E310" s="1">
        <v>2</v>
      </c>
      <c r="F310" s="1">
        <v>4</v>
      </c>
      <c r="G310" s="1" t="s">
        <v>39</v>
      </c>
      <c r="H310">
        <f>_xlfn.XLOOKUP(I310,[1]工作表1!$R$2:$R$947,[1]工作表1!$E$2:$E$947,"error")</f>
        <v>3660</v>
      </c>
      <c r="I310" s="4" t="str">
        <f t="shared" si="4"/>
        <v>Mercedes-BenzAMG CLA 45 4MATIC CoupeCompact24AM8</v>
      </c>
      <c r="J310" s="1">
        <v>243</v>
      </c>
    </row>
    <row r="311" spans="1:10" ht="16.5" customHeight="1">
      <c r="A311" s="1">
        <v>2022</v>
      </c>
      <c r="B311" s="1" t="s">
        <v>74</v>
      </c>
      <c r="C311" s="1" t="s">
        <v>331</v>
      </c>
      <c r="D311" s="1" t="s">
        <v>43</v>
      </c>
      <c r="E311" s="1">
        <v>2</v>
      </c>
      <c r="F311" s="1">
        <v>4</v>
      </c>
      <c r="G311" s="1" t="s">
        <v>21</v>
      </c>
      <c r="H311">
        <f>_xlfn.XLOOKUP(I311,[1]工作表1!$R$2:$R$947,[1]工作表1!$E$2:$E$947,"error")</f>
        <v>4806</v>
      </c>
      <c r="I311" s="4" t="str">
        <f t="shared" si="4"/>
        <v>AudiQ7 45 TFSI quattroSUV: Standard24AS8</v>
      </c>
      <c r="J311" s="1">
        <v>252</v>
      </c>
    </row>
    <row r="312" spans="1:10" ht="16.5" customHeight="1">
      <c r="A312" s="1">
        <v>2022</v>
      </c>
      <c r="B312" s="1" t="s">
        <v>243</v>
      </c>
      <c r="C312" s="1" t="s">
        <v>332</v>
      </c>
      <c r="D312" s="1" t="s">
        <v>209</v>
      </c>
      <c r="E312" s="1">
        <v>6.2</v>
      </c>
      <c r="F312" s="1">
        <v>8</v>
      </c>
      <c r="G312" s="1" t="s">
        <v>151</v>
      </c>
      <c r="H312">
        <f>_xlfn.XLOOKUP(I312,[1]工作表1!$R$2:$R$947,[1]工作表1!$E$2:$E$947,"error")</f>
        <v>5620</v>
      </c>
      <c r="I312" s="4" t="str">
        <f t="shared" si="4"/>
        <v>GMCSierra 4WD Mud Terrain TirePickup truck: Standard6.28A10</v>
      </c>
      <c r="J312" s="1">
        <v>352</v>
      </c>
    </row>
    <row r="313" spans="1:10" ht="16.5" customHeight="1">
      <c r="A313" s="1">
        <v>2022</v>
      </c>
      <c r="B313" s="1" t="s">
        <v>220</v>
      </c>
      <c r="C313" s="1" t="s">
        <v>333</v>
      </c>
      <c r="D313" s="1" t="s">
        <v>43</v>
      </c>
      <c r="E313" s="1">
        <v>3.5</v>
      </c>
      <c r="F313" s="1">
        <v>6</v>
      </c>
      <c r="G313" s="1" t="s">
        <v>128</v>
      </c>
      <c r="H313">
        <f>_xlfn.XLOOKUP(I313,[1]工作表1!$R$2:$R$947,[1]工作表1!$E$2:$E$947,"error")</f>
        <v>5623</v>
      </c>
      <c r="I313" s="4" t="str">
        <f t="shared" si="4"/>
        <v>FordExpedition 4X4SUV: Standard3.56AS10</v>
      </c>
      <c r="J313" s="1">
        <v>304</v>
      </c>
    </row>
    <row r="314" spans="1:10" ht="16.5" customHeight="1">
      <c r="A314" s="1">
        <v>2022</v>
      </c>
      <c r="B314" s="1" t="s">
        <v>59</v>
      </c>
      <c r="C314" s="1" t="s">
        <v>334</v>
      </c>
      <c r="D314" s="1" t="s">
        <v>38</v>
      </c>
      <c r="E314" s="1">
        <v>2</v>
      </c>
      <c r="F314" s="1">
        <v>4</v>
      </c>
      <c r="G314" s="1" t="s">
        <v>61</v>
      </c>
      <c r="H314">
        <f>_xlfn.XLOOKUP(I314,[1]工作表1!$R$2:$R$947,[1]工作表1!$E$2:$E$947,"error")</f>
        <v>3979</v>
      </c>
      <c r="I314" s="4" t="str">
        <f t="shared" si="4"/>
        <v>Mercedes-BenzC 300 4MATIC CabrioletSubcompact24A9</v>
      </c>
      <c r="J314" s="1">
        <v>224</v>
      </c>
    </row>
    <row r="315" spans="1:10" ht="16.5" customHeight="1">
      <c r="A315" s="1">
        <v>2022</v>
      </c>
      <c r="B315" s="1" t="s">
        <v>243</v>
      </c>
      <c r="C315" s="1" t="s">
        <v>276</v>
      </c>
      <c r="D315" s="1" t="s">
        <v>43</v>
      </c>
      <c r="E315" s="1">
        <v>5.3</v>
      </c>
      <c r="F315" s="1">
        <v>8</v>
      </c>
      <c r="G315" s="1" t="s">
        <v>151</v>
      </c>
      <c r="H315">
        <f>_xlfn.XLOOKUP(I315,[1]工作表1!$R$2:$R$947,[1]工作表1!$E$2:$E$947,"error")</f>
        <v>5677</v>
      </c>
      <c r="I315" s="4" t="str">
        <f t="shared" si="4"/>
        <v>GMCYukon 4WD (No Stop-Start)SUV: Standard5.38A10</v>
      </c>
      <c r="J315" s="1">
        <v>354</v>
      </c>
    </row>
    <row r="316" spans="1:10" ht="16.5" customHeight="1">
      <c r="A316" s="1">
        <v>2022</v>
      </c>
      <c r="B316" s="1" t="s">
        <v>126</v>
      </c>
      <c r="C316" s="1" t="s">
        <v>335</v>
      </c>
      <c r="D316" s="1" t="s">
        <v>141</v>
      </c>
      <c r="E316" s="1">
        <v>5</v>
      </c>
      <c r="F316" s="1">
        <v>8</v>
      </c>
      <c r="G316" s="1" t="s">
        <v>21</v>
      </c>
      <c r="H316">
        <f>_xlfn.XLOOKUP(I316,[1]工作表1!$R$2:$R$947,[1]工作表1!$E$2:$E$947,"error")</f>
        <v>3891</v>
      </c>
      <c r="I316" s="4" t="str">
        <f t="shared" si="4"/>
        <v>LexusIS 500Compact58AS8</v>
      </c>
      <c r="J316" s="1">
        <v>280</v>
      </c>
    </row>
    <row r="317" spans="1:10" ht="16.5" customHeight="1">
      <c r="A317" s="1">
        <v>2022</v>
      </c>
      <c r="B317" s="1" t="s">
        <v>80</v>
      </c>
      <c r="C317" s="1" t="s">
        <v>336</v>
      </c>
      <c r="D317" s="1" t="s">
        <v>141</v>
      </c>
      <c r="E317" s="1">
        <v>3</v>
      </c>
      <c r="F317" s="1">
        <v>6</v>
      </c>
      <c r="G317" s="1" t="s">
        <v>21</v>
      </c>
      <c r="H317">
        <f>_xlfn.XLOOKUP(I317,[1]工作表1!$R$2:$R$947,[1]工作表1!$E$2:$E$947,"error")</f>
        <v>3968</v>
      </c>
      <c r="I317" s="4" t="str">
        <f t="shared" si="4"/>
        <v>BMWM340i xDrive SedanCompact36AS8</v>
      </c>
      <c r="J317" s="1">
        <v>214</v>
      </c>
    </row>
    <row r="318" spans="1:10" ht="16.5" customHeight="1">
      <c r="A318" s="1">
        <v>2022</v>
      </c>
      <c r="B318" s="1" t="s">
        <v>243</v>
      </c>
      <c r="C318" s="1" t="s">
        <v>337</v>
      </c>
      <c r="D318" s="1" t="s">
        <v>43</v>
      </c>
      <c r="E318" s="1">
        <v>3</v>
      </c>
      <c r="F318" s="1">
        <v>6</v>
      </c>
      <c r="G318" s="1" t="s">
        <v>151</v>
      </c>
      <c r="H318">
        <f>_xlfn.XLOOKUP(I318,[1]工作表1!$R$2:$R$947,[1]工作表1!$E$2:$E$947,"error")</f>
        <v>5881</v>
      </c>
      <c r="I318" s="4" t="str">
        <f t="shared" si="4"/>
        <v>GMCYukon XLSUV: Standard36A10</v>
      </c>
      <c r="J318" s="1">
        <v>272</v>
      </c>
    </row>
    <row r="319" spans="1:10" ht="16.5" customHeight="1">
      <c r="A319" s="1">
        <v>2022</v>
      </c>
      <c r="B319" s="1" t="s">
        <v>243</v>
      </c>
      <c r="C319" s="1" t="s">
        <v>337</v>
      </c>
      <c r="D319" s="1" t="s">
        <v>43</v>
      </c>
      <c r="E319" s="1">
        <v>5.3</v>
      </c>
      <c r="F319" s="1">
        <v>8</v>
      </c>
      <c r="G319" s="1" t="s">
        <v>151</v>
      </c>
      <c r="H319">
        <f>_xlfn.XLOOKUP(I319,[1]工作表1!$R$2:$R$947,[1]工作表1!$E$2:$E$947,"error")</f>
        <v>5503</v>
      </c>
      <c r="I319" s="4" t="str">
        <f t="shared" si="4"/>
        <v>GMCYukon XLSUV: Standard5.38A10</v>
      </c>
      <c r="J319" s="1">
        <v>327</v>
      </c>
    </row>
    <row r="320" spans="1:10" ht="16.5" customHeight="1">
      <c r="A320" s="1">
        <v>2022</v>
      </c>
      <c r="B320" s="1" t="s">
        <v>243</v>
      </c>
      <c r="C320" s="1" t="s">
        <v>338</v>
      </c>
      <c r="D320" s="1" t="s">
        <v>43</v>
      </c>
      <c r="E320" s="1">
        <v>3</v>
      </c>
      <c r="F320" s="1">
        <v>6</v>
      </c>
      <c r="G320" s="1" t="s">
        <v>151</v>
      </c>
      <c r="H320">
        <f>_xlfn.XLOOKUP(I320,[1]工作表1!$R$2:$R$947,[1]工作表1!$E$2:$E$947,"error")</f>
        <v>6088</v>
      </c>
      <c r="I320" s="4" t="str">
        <f t="shared" si="4"/>
        <v>GMCYukon XL 4WDSUV: Standard36A10</v>
      </c>
      <c r="J320" s="1">
        <v>281</v>
      </c>
    </row>
    <row r="321" spans="1:10" ht="16.5" customHeight="1">
      <c r="A321" s="1">
        <v>2022</v>
      </c>
      <c r="B321" s="1" t="s">
        <v>243</v>
      </c>
      <c r="C321" s="1" t="s">
        <v>338</v>
      </c>
      <c r="D321" s="1" t="s">
        <v>43</v>
      </c>
      <c r="E321" s="1">
        <v>5.3</v>
      </c>
      <c r="F321" s="1">
        <v>8</v>
      </c>
      <c r="G321" s="1" t="s">
        <v>151</v>
      </c>
      <c r="H321">
        <f>_xlfn.XLOOKUP(I321,[1]工作表1!$R$2:$R$947,[1]工作表1!$E$2:$E$947,"error")</f>
        <v>5841</v>
      </c>
      <c r="I321" s="4" t="str">
        <f t="shared" si="4"/>
        <v>GMCYukon XL 4WDSUV: Standard5.38A10</v>
      </c>
      <c r="J321" s="1">
        <v>336</v>
      </c>
    </row>
    <row r="322" spans="1:10" ht="16.5" customHeight="1">
      <c r="A322" s="1">
        <v>2022</v>
      </c>
      <c r="B322" s="1" t="s">
        <v>243</v>
      </c>
      <c r="C322" s="1" t="s">
        <v>338</v>
      </c>
      <c r="D322" s="1" t="s">
        <v>43</v>
      </c>
      <c r="E322" s="1">
        <v>6.2</v>
      </c>
      <c r="F322" s="1">
        <v>8</v>
      </c>
      <c r="G322" s="1" t="s">
        <v>151</v>
      </c>
      <c r="H322">
        <f>_xlfn.XLOOKUP(I322,[1]工作表1!$R$2:$R$947,[1]工作表1!$E$2:$E$947,"error")</f>
        <v>5998</v>
      </c>
      <c r="I322" s="4" t="str">
        <f t="shared" ref="I322:I385" si="5">B322&amp;C322&amp;D322&amp;E322&amp;F322&amp;G322</f>
        <v>GMCYukon XL 4WDSUV: Standard6.28A10</v>
      </c>
      <c r="J322" s="1">
        <v>345</v>
      </c>
    </row>
    <row r="323" spans="1:10" ht="16.5" customHeight="1">
      <c r="A323" s="1">
        <v>2022</v>
      </c>
      <c r="B323" s="1" t="s">
        <v>59</v>
      </c>
      <c r="C323" s="1" t="s">
        <v>339</v>
      </c>
      <c r="D323" s="1" t="s">
        <v>340</v>
      </c>
      <c r="E323" s="1">
        <v>2</v>
      </c>
      <c r="F323" s="1">
        <v>4</v>
      </c>
      <c r="G323" s="1" t="s">
        <v>39</v>
      </c>
      <c r="H323">
        <f>_xlfn.XLOOKUP(I323,[1]工作表1!$R$2:$R$947,[1]工作表1!$E$2:$E$947,"error")</f>
        <v>3913</v>
      </c>
      <c r="I323" s="4" t="str">
        <f t="shared" si="5"/>
        <v>Mercedes-BenzAMG GLA 45 4MATIC SUVStation wagon: Small24AM8</v>
      </c>
      <c r="J323" s="1">
        <v>260</v>
      </c>
    </row>
    <row r="324" spans="1:10" ht="16.5" customHeight="1">
      <c r="A324" s="1">
        <v>2022</v>
      </c>
      <c r="B324" s="1" t="s">
        <v>80</v>
      </c>
      <c r="C324" s="1" t="s">
        <v>341</v>
      </c>
      <c r="D324" s="1" t="s">
        <v>58</v>
      </c>
      <c r="E324" s="1">
        <v>2</v>
      </c>
      <c r="F324" s="1">
        <v>4</v>
      </c>
      <c r="G324" s="1" t="s">
        <v>21</v>
      </c>
      <c r="H324">
        <f>_xlfn.XLOOKUP(I324,[1]工作表1!$R$2:$R$947,[1]工作表1!$E$2:$E$947,"error")</f>
        <v>3878</v>
      </c>
      <c r="I324" s="4" t="str">
        <f t="shared" si="5"/>
        <v>BMW530i xDrive SedanMid-size24AS8</v>
      </c>
      <c r="J324" s="1">
        <v>206</v>
      </c>
    </row>
    <row r="325" spans="1:10" ht="16.5" customHeight="1">
      <c r="A325" s="1">
        <v>2022</v>
      </c>
      <c r="B325" s="1" t="s">
        <v>243</v>
      </c>
      <c r="C325" s="1" t="s">
        <v>342</v>
      </c>
      <c r="D325" s="1" t="s">
        <v>209</v>
      </c>
      <c r="E325" s="1">
        <v>6.2</v>
      </c>
      <c r="F325" s="1">
        <v>8</v>
      </c>
      <c r="G325" s="1" t="s">
        <v>151</v>
      </c>
      <c r="H325">
        <f>_xlfn.XLOOKUP(I325,[1]工作表1!$R$2:$R$947,[1]工作表1!$E$2:$E$947,"error")</f>
        <v>5620</v>
      </c>
      <c r="I325" s="4" t="str">
        <f t="shared" si="5"/>
        <v>GMCSierra 4WD Mud Terrain Tire (No Stop-Start)Pickup truck: Standard6.28A10</v>
      </c>
      <c r="J325" s="1">
        <v>385</v>
      </c>
    </row>
    <row r="326" spans="1:10" ht="16.5" customHeight="1">
      <c r="A326" s="1">
        <v>2022</v>
      </c>
      <c r="B326" s="1" t="s">
        <v>243</v>
      </c>
      <c r="C326" s="1" t="s">
        <v>343</v>
      </c>
      <c r="D326" s="1" t="s">
        <v>209</v>
      </c>
      <c r="E326" s="1">
        <v>6.2</v>
      </c>
      <c r="F326" s="1">
        <v>8</v>
      </c>
      <c r="G326" s="1" t="s">
        <v>151</v>
      </c>
      <c r="H326">
        <f>_xlfn.XLOOKUP(I326,[1]工作表1!$R$2:$R$947,[1]工作表1!$E$2:$E$947,"error")</f>
        <v>5418</v>
      </c>
      <c r="I326" s="4" t="str">
        <f t="shared" si="5"/>
        <v>GMCSierra 4WDPickup truck: Standard6.28A10</v>
      </c>
      <c r="J326" s="1">
        <v>329</v>
      </c>
    </row>
    <row r="327" spans="1:10" ht="16.5" customHeight="1">
      <c r="A327" s="1">
        <v>2022</v>
      </c>
      <c r="B327" s="1" t="s">
        <v>173</v>
      </c>
      <c r="C327" s="1" t="s">
        <v>344</v>
      </c>
      <c r="D327" s="1" t="s">
        <v>43</v>
      </c>
      <c r="E327" s="1">
        <v>5.7</v>
      </c>
      <c r="F327" s="1">
        <v>8</v>
      </c>
      <c r="G327" s="1" t="s">
        <v>35</v>
      </c>
      <c r="H327">
        <f>_xlfn.XLOOKUP(I327,[1]工作表1!$R$2:$R$947,[1]工作表1!$E$2:$E$947,"error")</f>
        <v>4721</v>
      </c>
      <c r="I327" s="4" t="str">
        <f t="shared" si="5"/>
        <v>JeepGrand Cherokee 4X4SUV: Standard5.78A8</v>
      </c>
      <c r="J327" s="1">
        <v>331</v>
      </c>
    </row>
    <row r="328" spans="1:10" ht="16.5" customHeight="1">
      <c r="A328" s="1">
        <v>2022</v>
      </c>
      <c r="B328" s="1" t="s">
        <v>323</v>
      </c>
      <c r="C328" s="1" t="s">
        <v>345</v>
      </c>
      <c r="D328" s="1" t="s">
        <v>27</v>
      </c>
      <c r="E328" s="1">
        <v>2</v>
      </c>
      <c r="F328" s="1">
        <v>4</v>
      </c>
      <c r="G328" s="1" t="s">
        <v>21</v>
      </c>
      <c r="H328">
        <f>_xlfn.XLOOKUP(I328,[1]工作表1!$R$2:$R$947,[1]工作表1!$E$2:$E$947,"error")</f>
        <v>4271</v>
      </c>
      <c r="I328" s="4" t="str">
        <f t="shared" si="5"/>
        <v>VolvoV90 CC B6 AWDStation wagon: Mid-size24AS8</v>
      </c>
      <c r="J328" s="1">
        <v>222</v>
      </c>
    </row>
    <row r="329" spans="1:10" ht="16.5" customHeight="1">
      <c r="A329" s="1">
        <v>2022</v>
      </c>
      <c r="B329" s="1" t="s">
        <v>126</v>
      </c>
      <c r="C329" s="1" t="s">
        <v>346</v>
      </c>
      <c r="D329" s="1" t="s">
        <v>43</v>
      </c>
      <c r="E329" s="1">
        <v>4.5999999999999996</v>
      </c>
      <c r="F329" s="1">
        <v>8</v>
      </c>
      <c r="G329" s="1" t="s">
        <v>347</v>
      </c>
      <c r="H329">
        <f>_xlfn.XLOOKUP(I329,[1]工作表1!$R$2:$R$947,[1]工作表1!$E$2:$E$947,"error")</f>
        <v>5130</v>
      </c>
      <c r="I329" s="4" t="str">
        <f t="shared" si="5"/>
        <v>LexusGX 460SUV: Standard4.68AS6</v>
      </c>
      <c r="J329" s="1">
        <v>337</v>
      </c>
    </row>
    <row r="330" spans="1:10" ht="16.5" customHeight="1">
      <c r="A330" s="1">
        <v>2022</v>
      </c>
      <c r="B330" s="1" t="s">
        <v>74</v>
      </c>
      <c r="C330" s="1" t="s">
        <v>348</v>
      </c>
      <c r="D330" s="1" t="s">
        <v>58</v>
      </c>
      <c r="E330" s="1">
        <v>2</v>
      </c>
      <c r="F330" s="1">
        <v>4</v>
      </c>
      <c r="G330" s="1" t="s">
        <v>11</v>
      </c>
      <c r="H330">
        <f>_xlfn.XLOOKUP(I330,[1]工作表1!$R$2:$R$947,[1]工作表1!$E$2:$E$947,"error")</f>
        <v>4101</v>
      </c>
      <c r="I330" s="4" t="str">
        <f t="shared" si="5"/>
        <v>AudiA6 Sedan 45 TFSI quattroMid-size24AM7</v>
      </c>
      <c r="J330" s="1">
        <v>208</v>
      </c>
    </row>
    <row r="331" spans="1:10" ht="16.5" customHeight="1">
      <c r="A331" s="1">
        <v>2022</v>
      </c>
      <c r="B331" s="1" t="s">
        <v>74</v>
      </c>
      <c r="C331" s="1" t="s">
        <v>349</v>
      </c>
      <c r="D331" s="1" t="s">
        <v>202</v>
      </c>
      <c r="E331" s="1">
        <v>3</v>
      </c>
      <c r="F331" s="1">
        <v>6</v>
      </c>
      <c r="G331" s="1" t="s">
        <v>21</v>
      </c>
      <c r="H331">
        <f>_xlfn.XLOOKUP(I331,[1]工作表1!$R$2:$R$947,[1]工作表1!$E$2:$E$947,"error")</f>
        <v>4288</v>
      </c>
      <c r="I331" s="4" t="str">
        <f t="shared" si="5"/>
        <v>AudiSQ5 quattroSUV: Small36AS8</v>
      </c>
      <c r="J331" s="1">
        <v>262</v>
      </c>
    </row>
    <row r="332" spans="1:10" ht="16.5" customHeight="1">
      <c r="A332" s="1">
        <v>2022</v>
      </c>
      <c r="B332" s="1" t="s">
        <v>220</v>
      </c>
      <c r="C332" s="1" t="s">
        <v>350</v>
      </c>
      <c r="D332" s="1" t="s">
        <v>209</v>
      </c>
      <c r="E332" s="1">
        <v>3.5</v>
      </c>
      <c r="F332" s="1">
        <v>6</v>
      </c>
      <c r="G332" s="1" t="s">
        <v>128</v>
      </c>
      <c r="H332">
        <f>_xlfn.XLOOKUP(I332,[1]工作表1!$R$2:$R$947,[1]工作表1!$E$2:$E$947,"error")</f>
        <v>4690</v>
      </c>
      <c r="I332" s="4" t="str">
        <f t="shared" si="5"/>
        <v>FordF-150 Tremor 4X4Pickup truck: Standard3.56AS10</v>
      </c>
      <c r="J332" s="1">
        <v>310</v>
      </c>
    </row>
    <row r="333" spans="1:10" ht="16.5" customHeight="1">
      <c r="A333" s="1">
        <v>2022</v>
      </c>
      <c r="B333" s="1" t="s">
        <v>74</v>
      </c>
      <c r="C333" s="1" t="s">
        <v>351</v>
      </c>
      <c r="D333" s="1" t="s">
        <v>38</v>
      </c>
      <c r="E333" s="1">
        <v>3</v>
      </c>
      <c r="F333" s="1">
        <v>6</v>
      </c>
      <c r="G333" s="1" t="s">
        <v>21</v>
      </c>
      <c r="H333">
        <f>_xlfn.XLOOKUP(I333,[1]工作表1!$R$2:$R$947,[1]工作表1!$E$2:$E$947,"error")</f>
        <v>4222</v>
      </c>
      <c r="I333" s="4" t="str">
        <f t="shared" si="5"/>
        <v>AudiS5 Cabriolet quattroSubcompact36AS8</v>
      </c>
      <c r="J333" s="1">
        <v>233</v>
      </c>
    </row>
    <row r="334" spans="1:10" ht="16.5" customHeight="1">
      <c r="A334" s="1">
        <v>2022</v>
      </c>
      <c r="B334" s="1" t="s">
        <v>80</v>
      </c>
      <c r="C334" s="1" t="s">
        <v>352</v>
      </c>
      <c r="D334" s="1" t="s">
        <v>38</v>
      </c>
      <c r="E334" s="1">
        <v>2</v>
      </c>
      <c r="F334" s="1">
        <v>4</v>
      </c>
      <c r="G334" s="1" t="s">
        <v>21</v>
      </c>
      <c r="H334">
        <f>_xlfn.XLOOKUP(I334,[1]工作表1!$R$2:$R$947,[1]工作表1!$E$2:$E$947,"error")</f>
        <v>3708</v>
      </c>
      <c r="I334" s="4" t="str">
        <f t="shared" si="5"/>
        <v>BMW430i xDrive CabrioletSubcompact24AS8</v>
      </c>
      <c r="J334" s="1">
        <v>202</v>
      </c>
    </row>
    <row r="335" spans="1:10" ht="16.5" customHeight="1">
      <c r="A335" s="1">
        <v>2022</v>
      </c>
      <c r="B335" s="1" t="s">
        <v>80</v>
      </c>
      <c r="C335" s="1" t="s">
        <v>353</v>
      </c>
      <c r="D335" s="1" t="s">
        <v>38</v>
      </c>
      <c r="E335" s="1">
        <v>2</v>
      </c>
      <c r="F335" s="1">
        <v>4</v>
      </c>
      <c r="G335" s="1" t="s">
        <v>21</v>
      </c>
      <c r="H335">
        <f>_xlfn.XLOOKUP(I335,[1]工作表1!$R$2:$R$947,[1]工作表1!$E$2:$E$947,"error")</f>
        <v>3708</v>
      </c>
      <c r="I335" s="4" t="str">
        <f t="shared" si="5"/>
        <v>BMW430i xDrive CoupeSubcompact24AS8</v>
      </c>
      <c r="J335" s="1">
        <v>202</v>
      </c>
    </row>
    <row r="336" spans="1:10" ht="16.5" customHeight="1">
      <c r="A336" s="1">
        <v>2022</v>
      </c>
      <c r="B336" s="1" t="s">
        <v>241</v>
      </c>
      <c r="C336" s="1" t="s">
        <v>278</v>
      </c>
      <c r="D336" s="1" t="s">
        <v>209</v>
      </c>
      <c r="E336" s="1">
        <v>5.3</v>
      </c>
      <c r="F336" s="1">
        <v>8</v>
      </c>
      <c r="G336" s="1" t="s">
        <v>35</v>
      </c>
      <c r="H336">
        <f>_xlfn.XLOOKUP(I336,[1]工作表1!$R$2:$R$947,[1]工作表1!$E$2:$E$947,"error")</f>
        <v>5060</v>
      </c>
      <c r="I336" s="4" t="str">
        <f t="shared" si="5"/>
        <v>ChevroletSilverado 4WDPickup truck: Standard5.38A8</v>
      </c>
      <c r="J336" s="1">
        <v>327</v>
      </c>
    </row>
    <row r="337" spans="1:10" ht="16.5" customHeight="1">
      <c r="A337" s="1">
        <v>2022</v>
      </c>
      <c r="B337" s="1" t="s">
        <v>241</v>
      </c>
      <c r="C337" s="1" t="s">
        <v>281</v>
      </c>
      <c r="D337" s="1" t="s">
        <v>209</v>
      </c>
      <c r="E337" s="1">
        <v>5.3</v>
      </c>
      <c r="F337" s="1">
        <v>8</v>
      </c>
      <c r="G337" s="1" t="s">
        <v>35</v>
      </c>
      <c r="H337">
        <f>_xlfn.XLOOKUP(I337,[1]工作表1!$R$2:$R$947,[1]工作表1!$E$2:$E$947,"error")</f>
        <v>5209</v>
      </c>
      <c r="I337" s="4" t="str">
        <f t="shared" si="5"/>
        <v>ChevroletSilverado 4WD Mud Terrain TirePickup truck: Standard5.38A8</v>
      </c>
      <c r="J337" s="1">
        <v>359</v>
      </c>
    </row>
    <row r="338" spans="1:10" ht="16.5" customHeight="1">
      <c r="A338" s="1">
        <v>2022</v>
      </c>
      <c r="B338" s="1" t="s">
        <v>243</v>
      </c>
      <c r="C338" s="1" t="s">
        <v>354</v>
      </c>
      <c r="D338" s="1" t="s">
        <v>209</v>
      </c>
      <c r="E338" s="1">
        <v>6.2</v>
      </c>
      <c r="F338" s="1">
        <v>8</v>
      </c>
      <c r="G338" s="1" t="s">
        <v>151</v>
      </c>
      <c r="H338">
        <f>_xlfn.XLOOKUP(I338,[1]工作表1!$R$2:$R$947,[1]工作表1!$E$2:$E$947,"error")</f>
        <v>5418</v>
      </c>
      <c r="I338" s="4" t="str">
        <f t="shared" si="5"/>
        <v>GMCSierra 4WD (No Stop-Start)Pickup truck: Standard6.28A10</v>
      </c>
      <c r="J338" s="1">
        <v>345</v>
      </c>
    </row>
    <row r="339" spans="1:10" ht="16.5" customHeight="1">
      <c r="A339" s="1">
        <v>2022</v>
      </c>
      <c r="B339" s="1" t="s">
        <v>59</v>
      </c>
      <c r="C339" s="1" t="s">
        <v>355</v>
      </c>
      <c r="D339" s="1" t="s">
        <v>340</v>
      </c>
      <c r="E339" s="1">
        <v>2</v>
      </c>
      <c r="F339" s="1">
        <v>4</v>
      </c>
      <c r="G339" s="1" t="s">
        <v>11</v>
      </c>
      <c r="H339">
        <f>_xlfn.XLOOKUP(I339,[1]工作表1!$R$2:$R$947,[1]工作表1!$E$2:$E$947,"error")</f>
        <v>3446</v>
      </c>
      <c r="I339" s="4" t="str">
        <f t="shared" si="5"/>
        <v>Mercedes-BenzAMG A 35 4MATIC HatchStation wagon: Small24AM7</v>
      </c>
      <c r="J339" s="1">
        <v>221</v>
      </c>
    </row>
    <row r="340" spans="1:10" ht="16.5" customHeight="1">
      <c r="A340" s="1">
        <v>2022</v>
      </c>
      <c r="B340" s="1" t="s">
        <v>220</v>
      </c>
      <c r="C340" s="1" t="s">
        <v>356</v>
      </c>
      <c r="D340" s="1" t="s">
        <v>38</v>
      </c>
      <c r="E340" s="1">
        <v>5</v>
      </c>
      <c r="F340" s="1">
        <v>8</v>
      </c>
      <c r="G340" s="1" t="s">
        <v>128</v>
      </c>
      <c r="H340">
        <f>_xlfn.XLOOKUP(I340,[1]工作表1!$R$2:$R$947,[1]工作表1!$E$2:$E$947,"error")</f>
        <v>3993</v>
      </c>
      <c r="I340" s="4" t="str">
        <f t="shared" si="5"/>
        <v>FordMustang Mach 1Subcompact58AS10</v>
      </c>
      <c r="J340" s="1">
        <v>302</v>
      </c>
    </row>
    <row r="341" spans="1:10" ht="16.5" customHeight="1">
      <c r="A341" s="1">
        <v>2022</v>
      </c>
      <c r="B341" s="1" t="s">
        <v>220</v>
      </c>
      <c r="C341" s="1" t="s">
        <v>356</v>
      </c>
      <c r="D341" s="1" t="s">
        <v>38</v>
      </c>
      <c r="E341" s="1">
        <v>5</v>
      </c>
      <c r="F341" s="1">
        <v>8</v>
      </c>
      <c r="G341" s="1" t="s">
        <v>72</v>
      </c>
      <c r="H341">
        <f>_xlfn.XLOOKUP(I341,[1]工作表1!$R$2:$R$947,[1]工作表1!$E$2:$E$947,"error")</f>
        <v>3949</v>
      </c>
      <c r="I341" s="4" t="str">
        <f t="shared" si="5"/>
        <v>FordMustang Mach 1Subcompact58M6</v>
      </c>
      <c r="J341" s="1">
        <v>339</v>
      </c>
    </row>
    <row r="342" spans="1:10" ht="16.5" customHeight="1">
      <c r="A342" s="1">
        <v>2022</v>
      </c>
      <c r="B342" s="1" t="s">
        <v>323</v>
      </c>
      <c r="C342" s="1" t="s">
        <v>357</v>
      </c>
      <c r="D342" s="1" t="s">
        <v>202</v>
      </c>
      <c r="E342" s="1">
        <v>2</v>
      </c>
      <c r="F342" s="1">
        <v>4</v>
      </c>
      <c r="G342" s="1" t="s">
        <v>21</v>
      </c>
      <c r="H342">
        <f>_xlfn.XLOOKUP(I342,[1]工作表1!$R$2:$R$947,[1]工作表1!$E$2:$E$947,"error")</f>
        <v>4222</v>
      </c>
      <c r="I342" s="4" t="str">
        <f t="shared" si="5"/>
        <v>VolvoXC60 B6 AWDSUV: Small24AS8</v>
      </c>
      <c r="J342" s="1">
        <v>232</v>
      </c>
    </row>
    <row r="343" spans="1:10" ht="16.5" customHeight="1">
      <c r="A343" s="1">
        <v>2022</v>
      </c>
      <c r="B343" s="1" t="s">
        <v>241</v>
      </c>
      <c r="C343" s="1" t="s">
        <v>242</v>
      </c>
      <c r="D343" s="1" t="s">
        <v>43</v>
      </c>
      <c r="E343" s="1">
        <v>5.3</v>
      </c>
      <c r="F343" s="1">
        <v>8</v>
      </c>
      <c r="G343" s="1" t="s">
        <v>151</v>
      </c>
      <c r="H343">
        <f>_xlfn.XLOOKUP(I343,[1]工作表1!$R$2:$R$947,[1]工作表1!$E$2:$E$947,"error")</f>
        <v>5661</v>
      </c>
      <c r="I343" s="4" t="str">
        <f t="shared" si="5"/>
        <v>ChevroletTahoe 4WD (No Stop-Start)SUV: Standard5.38A10</v>
      </c>
      <c r="J343" s="1">
        <v>354</v>
      </c>
    </row>
    <row r="344" spans="1:10" ht="16.5" customHeight="1">
      <c r="A344" s="1">
        <v>2022</v>
      </c>
      <c r="B344" s="1" t="s">
        <v>50</v>
      </c>
      <c r="C344" s="1" t="s">
        <v>358</v>
      </c>
      <c r="D344" s="1" t="s">
        <v>43</v>
      </c>
      <c r="E344" s="1">
        <v>2</v>
      </c>
      <c r="F344" s="1">
        <v>4</v>
      </c>
      <c r="G344" s="1" t="s">
        <v>21</v>
      </c>
      <c r="H344">
        <f>_xlfn.XLOOKUP(I344,[1]工作表1!$R$2:$R$947,[1]工作表1!$E$2:$E$947,"error")</f>
        <v>4865</v>
      </c>
      <c r="I344" s="4" t="str">
        <f t="shared" si="5"/>
        <v>Land RoverDiscovery P300SUV: Standard24AS8</v>
      </c>
      <c r="J344" s="1">
        <v>271</v>
      </c>
    </row>
    <row r="345" spans="1:10" ht="16.5" customHeight="1">
      <c r="A345" s="1">
        <v>2022</v>
      </c>
      <c r="B345" s="1" t="s">
        <v>59</v>
      </c>
      <c r="C345" s="1" t="s">
        <v>359</v>
      </c>
      <c r="D345" s="1" t="s">
        <v>141</v>
      </c>
      <c r="E345" s="1">
        <v>2</v>
      </c>
      <c r="F345" s="1">
        <v>4</v>
      </c>
      <c r="G345" s="1" t="s">
        <v>11</v>
      </c>
      <c r="H345">
        <f>_xlfn.XLOOKUP(I345,[1]工作表1!$R$2:$R$947,[1]工作表1!$E$2:$E$947,"error")</f>
        <v>3505</v>
      </c>
      <c r="I345" s="4" t="str">
        <f t="shared" si="5"/>
        <v>Mercedes-BenzAMG CLA 35 4MATIC CoupeCompact24AM7</v>
      </c>
      <c r="J345" s="1">
        <v>227</v>
      </c>
    </row>
    <row r="346" spans="1:10" ht="16.5" customHeight="1">
      <c r="A346" s="1">
        <v>2022</v>
      </c>
      <c r="B346" s="1" t="s">
        <v>46</v>
      </c>
      <c r="C346" s="1" t="s">
        <v>360</v>
      </c>
      <c r="D346" s="1" t="s">
        <v>202</v>
      </c>
      <c r="E346" s="1">
        <v>2</v>
      </c>
      <c r="F346" s="1">
        <v>4</v>
      </c>
      <c r="G346" s="1" t="s">
        <v>11</v>
      </c>
      <c r="H346">
        <f>_xlfn.XLOOKUP(I346,[1]工作表1!$R$2:$R$947,[1]工作表1!$E$2:$E$947,"error")</f>
        <v>4151</v>
      </c>
      <c r="I346" s="4" t="str">
        <f t="shared" si="5"/>
        <v>PorscheMacanSUV: Small24AM7</v>
      </c>
      <c r="J346" s="1">
        <v>263</v>
      </c>
    </row>
    <row r="347" spans="1:10" ht="16.5" customHeight="1">
      <c r="A347" s="1">
        <v>2022</v>
      </c>
      <c r="B347" s="1" t="s">
        <v>241</v>
      </c>
      <c r="C347" s="1" t="s">
        <v>361</v>
      </c>
      <c r="D347" s="1" t="s">
        <v>209</v>
      </c>
      <c r="E347" s="1">
        <v>5.3</v>
      </c>
      <c r="F347" s="1">
        <v>8</v>
      </c>
      <c r="G347" s="1" t="s">
        <v>362</v>
      </c>
      <c r="H347">
        <f>_xlfn.XLOOKUP(I347,[1]工作表1!$R$2:$R$947,[1]工作表1!$E$2:$E$947,"error")</f>
        <v>5209</v>
      </c>
      <c r="I347" s="4" t="str">
        <f t="shared" si="5"/>
        <v>ChevroletSilverado 4WD Mud Terrain Tire FFVPickup truck: Standard5.38A6</v>
      </c>
      <c r="J347" s="1">
        <v>380</v>
      </c>
    </row>
    <row r="348" spans="1:10" ht="16.5" customHeight="1">
      <c r="A348" s="1">
        <v>2022</v>
      </c>
      <c r="B348" s="1" t="s">
        <v>241</v>
      </c>
      <c r="C348" s="1" t="s">
        <v>361</v>
      </c>
      <c r="D348" s="1" t="s">
        <v>209</v>
      </c>
      <c r="E348" s="1">
        <v>5.3</v>
      </c>
      <c r="F348" s="1">
        <v>8</v>
      </c>
      <c r="G348" s="1" t="s">
        <v>362</v>
      </c>
      <c r="H348">
        <f>_xlfn.XLOOKUP(I348,[1]工作表1!$R$2:$R$947,[1]工作表1!$E$2:$E$947,"error")</f>
        <v>5209</v>
      </c>
      <c r="I348" s="4" t="str">
        <f t="shared" si="5"/>
        <v>ChevroletSilverado 4WD Mud Terrain Tire FFVPickup truck: Standard5.38A6</v>
      </c>
      <c r="J348" s="1">
        <v>358</v>
      </c>
    </row>
    <row r="349" spans="1:10" ht="16.5" customHeight="1">
      <c r="A349" s="1">
        <v>2022</v>
      </c>
      <c r="B349" s="1" t="s">
        <v>241</v>
      </c>
      <c r="C349" s="1" t="s">
        <v>364</v>
      </c>
      <c r="D349" s="1" t="s">
        <v>43</v>
      </c>
      <c r="E349" s="1">
        <v>3</v>
      </c>
      <c r="F349" s="1">
        <v>6</v>
      </c>
      <c r="G349" s="1" t="s">
        <v>151</v>
      </c>
      <c r="H349">
        <f>_xlfn.XLOOKUP(I349,[1]工作表1!$R$2:$R$947,[1]工作表1!$E$2:$E$947,"error")</f>
        <v>5864</v>
      </c>
      <c r="I349" s="4" t="str">
        <f t="shared" si="5"/>
        <v>ChevroletSuburbanSUV: Standard36A10</v>
      </c>
      <c r="J349" s="1">
        <v>272</v>
      </c>
    </row>
    <row r="350" spans="1:10" ht="16.5" customHeight="1">
      <c r="A350" s="1">
        <v>2022</v>
      </c>
      <c r="B350" s="1" t="s">
        <v>241</v>
      </c>
      <c r="C350" s="1" t="s">
        <v>364</v>
      </c>
      <c r="D350" s="1" t="s">
        <v>43</v>
      </c>
      <c r="E350" s="1">
        <v>5.3</v>
      </c>
      <c r="F350" s="1">
        <v>8</v>
      </c>
      <c r="G350" s="1" t="s">
        <v>151</v>
      </c>
      <c r="H350">
        <f>_xlfn.XLOOKUP(I350,[1]工作表1!$R$2:$R$947,[1]工作表1!$E$2:$E$947,"error")</f>
        <v>5824</v>
      </c>
      <c r="I350" s="4" t="str">
        <f t="shared" si="5"/>
        <v>ChevroletSuburbanSUV: Standard5.38A10</v>
      </c>
      <c r="J350" s="1">
        <v>327</v>
      </c>
    </row>
    <row r="351" spans="1:10" ht="16.5" customHeight="1">
      <c r="A351" s="1">
        <v>2022</v>
      </c>
      <c r="B351" s="1" t="s">
        <v>241</v>
      </c>
      <c r="C351" s="1" t="s">
        <v>365</v>
      </c>
      <c r="D351" s="1" t="s">
        <v>43</v>
      </c>
      <c r="E351" s="1">
        <v>5.3</v>
      </c>
      <c r="F351" s="1">
        <v>8</v>
      </c>
      <c r="G351" s="1" t="s">
        <v>151</v>
      </c>
      <c r="H351">
        <f>_xlfn.XLOOKUP(I351,[1]工作表1!$R$2:$R$947,[1]工作表1!$E$2:$E$947,"error")</f>
        <v>5824</v>
      </c>
      <c r="I351" s="4" t="str">
        <f t="shared" si="5"/>
        <v>ChevroletSuburban (No Stop-Start)SUV: Standard5.38A10</v>
      </c>
      <c r="J351" s="1">
        <v>332</v>
      </c>
    </row>
    <row r="352" spans="1:10" ht="16.5" customHeight="1">
      <c r="A352" s="1">
        <v>2022</v>
      </c>
      <c r="B352" s="1" t="s">
        <v>241</v>
      </c>
      <c r="C352" s="1" t="s">
        <v>366</v>
      </c>
      <c r="D352" s="1" t="s">
        <v>43</v>
      </c>
      <c r="E352" s="1">
        <v>3</v>
      </c>
      <c r="F352" s="1">
        <v>6</v>
      </c>
      <c r="G352" s="1" t="s">
        <v>151</v>
      </c>
      <c r="H352">
        <f>_xlfn.XLOOKUP(I352,[1]工作表1!$R$2:$R$947,[1]工作表1!$E$2:$E$947,"error")</f>
        <v>6072</v>
      </c>
      <c r="I352" s="4" t="str">
        <f t="shared" si="5"/>
        <v>ChevroletSuburban 4WDSUV: Standard36A10</v>
      </c>
      <c r="J352" s="1">
        <v>281</v>
      </c>
    </row>
    <row r="353" spans="1:10" ht="16.5" customHeight="1">
      <c r="A353" s="1">
        <v>2022</v>
      </c>
      <c r="B353" s="1" t="s">
        <v>241</v>
      </c>
      <c r="C353" s="1" t="s">
        <v>366</v>
      </c>
      <c r="D353" s="1" t="s">
        <v>43</v>
      </c>
      <c r="E353" s="1">
        <v>5.3</v>
      </c>
      <c r="F353" s="1">
        <v>8</v>
      </c>
      <c r="G353" s="1" t="s">
        <v>151</v>
      </c>
      <c r="H353">
        <f>_xlfn.XLOOKUP(I353,[1]工作表1!$R$2:$R$947,[1]工作表1!$E$2:$E$947,"error")</f>
        <v>5824</v>
      </c>
      <c r="I353" s="4" t="str">
        <f t="shared" si="5"/>
        <v>ChevroletSuburban 4WDSUV: Standard5.38A10</v>
      </c>
      <c r="J353" s="1">
        <v>336</v>
      </c>
    </row>
    <row r="354" spans="1:10" ht="16.5" customHeight="1">
      <c r="A354" s="1">
        <v>2022</v>
      </c>
      <c r="B354" s="1" t="s">
        <v>241</v>
      </c>
      <c r="C354" s="1" t="s">
        <v>366</v>
      </c>
      <c r="D354" s="1" t="s">
        <v>43</v>
      </c>
      <c r="E354" s="1">
        <v>6.2</v>
      </c>
      <c r="F354" s="1">
        <v>8</v>
      </c>
      <c r="G354" s="1" t="s">
        <v>151</v>
      </c>
      <c r="H354">
        <f>_xlfn.XLOOKUP(I354,[1]工作表1!$R$2:$R$947,[1]工作表1!$E$2:$E$947,"error")</f>
        <v>6016</v>
      </c>
      <c r="I354" s="4" t="str">
        <f t="shared" si="5"/>
        <v>ChevroletSuburban 4WDSUV: Standard6.28A10</v>
      </c>
      <c r="J354" s="1">
        <v>345</v>
      </c>
    </row>
    <row r="355" spans="1:10" ht="16.5" customHeight="1">
      <c r="A355" s="1">
        <v>2022</v>
      </c>
      <c r="B355" s="1" t="s">
        <v>74</v>
      </c>
      <c r="C355" s="1" t="s">
        <v>367</v>
      </c>
      <c r="D355" s="1" t="s">
        <v>38</v>
      </c>
      <c r="E355" s="1">
        <v>2</v>
      </c>
      <c r="F355" s="1">
        <v>4</v>
      </c>
      <c r="G355" s="1" t="s">
        <v>11</v>
      </c>
      <c r="H355">
        <f>_xlfn.XLOOKUP(I355,[1]工作表1!$R$2:$R$947,[1]工作表1!$E$2:$E$947,"error")</f>
        <v>3197</v>
      </c>
      <c r="I355" s="4" t="str">
        <f t="shared" si="5"/>
        <v>AudiTT Coupe 45 TFSI quattroSubcompact24AM7</v>
      </c>
      <c r="J355" s="1">
        <v>218</v>
      </c>
    </row>
    <row r="356" spans="1:10" ht="16.5" customHeight="1">
      <c r="A356" s="1">
        <v>2022</v>
      </c>
      <c r="B356" s="1" t="s">
        <v>74</v>
      </c>
      <c r="C356" s="1" t="s">
        <v>368</v>
      </c>
      <c r="D356" s="1" t="s">
        <v>10</v>
      </c>
      <c r="E356" s="1">
        <v>2</v>
      </c>
      <c r="F356" s="1">
        <v>4</v>
      </c>
      <c r="G356" s="1" t="s">
        <v>11</v>
      </c>
      <c r="H356">
        <f>_xlfn.XLOOKUP(I356,[1]工作表1!$R$2:$R$947,[1]工作表1!$E$2:$E$947,"error")</f>
        <v>3395</v>
      </c>
      <c r="I356" s="4" t="str">
        <f t="shared" si="5"/>
        <v>AudiTT Roadster 45 TFSI quattroTwo-seater24AM7</v>
      </c>
      <c r="J356" s="1">
        <v>218</v>
      </c>
    </row>
    <row r="357" spans="1:10" ht="16.5" customHeight="1">
      <c r="A357" s="1">
        <v>2022</v>
      </c>
      <c r="B357" s="1" t="s">
        <v>369</v>
      </c>
      <c r="C357" s="1" t="s">
        <v>370</v>
      </c>
      <c r="D357" s="1" t="s">
        <v>141</v>
      </c>
      <c r="E357" s="1">
        <v>3</v>
      </c>
      <c r="F357" s="1">
        <v>6</v>
      </c>
      <c r="G357" s="1" t="s">
        <v>128</v>
      </c>
      <c r="H357">
        <f>_xlfn.XLOOKUP(I357,[1]工作表1!$R$2:$R$947,[1]工作表1!$E$2:$E$947,"error")</f>
        <v>4200</v>
      </c>
      <c r="I357" s="4" t="str">
        <f t="shared" si="5"/>
        <v>AcuraTLX Type S (Performance Tire)Compact36AS10</v>
      </c>
      <c r="J357" s="1">
        <v>261</v>
      </c>
    </row>
    <row r="358" spans="1:10" ht="16.5" customHeight="1">
      <c r="A358" s="1">
        <v>2022</v>
      </c>
      <c r="B358" s="1" t="s">
        <v>220</v>
      </c>
      <c r="C358" s="1" t="s">
        <v>371</v>
      </c>
      <c r="D358" s="1" t="s">
        <v>209</v>
      </c>
      <c r="E358" s="1">
        <v>3.5</v>
      </c>
      <c r="F358" s="1">
        <v>6</v>
      </c>
      <c r="G358" s="1" t="s">
        <v>128</v>
      </c>
      <c r="H358">
        <f>_xlfn.XLOOKUP(I358,[1]工作表1!$R$2:$R$947,[1]工作表1!$E$2:$E$947,"error")</f>
        <v>4690</v>
      </c>
      <c r="I358" s="4" t="str">
        <f t="shared" si="5"/>
        <v>FordF-150 Tremor 4X4 (Without Stop-Start)Pickup truck: Standard3.56AS10</v>
      </c>
      <c r="J358" s="1">
        <v>313</v>
      </c>
    </row>
    <row r="359" spans="1:10" ht="16.5" customHeight="1">
      <c r="A359" s="1">
        <v>2022</v>
      </c>
      <c r="B359" s="1" t="s">
        <v>243</v>
      </c>
      <c r="C359" s="1" t="s">
        <v>372</v>
      </c>
      <c r="D359" s="1" t="s">
        <v>43</v>
      </c>
      <c r="E359" s="1">
        <v>3</v>
      </c>
      <c r="F359" s="1">
        <v>6</v>
      </c>
      <c r="G359" s="1" t="s">
        <v>151</v>
      </c>
      <c r="H359">
        <f>_xlfn.XLOOKUP(I359,[1]工作表1!$R$2:$R$947,[1]工作表1!$E$2:$E$947,"error")</f>
        <v>5734</v>
      </c>
      <c r="I359" s="4" t="str">
        <f t="shared" si="5"/>
        <v>GMCYukonSUV: Standard36A10</v>
      </c>
      <c r="J359" s="1">
        <v>272</v>
      </c>
    </row>
    <row r="360" spans="1:10" ht="16.5" customHeight="1">
      <c r="A360" s="1">
        <v>2022</v>
      </c>
      <c r="B360" s="1" t="s">
        <v>243</v>
      </c>
      <c r="C360" s="1" t="s">
        <v>372</v>
      </c>
      <c r="D360" s="1" t="s">
        <v>43</v>
      </c>
      <c r="E360" s="1">
        <v>5.3</v>
      </c>
      <c r="F360" s="1">
        <v>8</v>
      </c>
      <c r="G360" s="1" t="s">
        <v>151</v>
      </c>
      <c r="H360">
        <f>_xlfn.XLOOKUP(I360,[1]工作表1!$R$2:$R$947,[1]工作表1!$E$2:$E$947,"error")</f>
        <v>5490</v>
      </c>
      <c r="I360" s="4" t="str">
        <f t="shared" si="5"/>
        <v>GMCYukonSUV: Standard5.38A10</v>
      </c>
      <c r="J360" s="1">
        <v>327</v>
      </c>
    </row>
    <row r="361" spans="1:10" ht="16.5" customHeight="1">
      <c r="A361" s="1">
        <v>2022</v>
      </c>
      <c r="B361" s="1" t="s">
        <v>243</v>
      </c>
      <c r="C361" s="1" t="s">
        <v>373</v>
      </c>
      <c r="D361" s="1" t="s">
        <v>43</v>
      </c>
      <c r="E361" s="1">
        <v>5.3</v>
      </c>
      <c r="F361" s="1">
        <v>8</v>
      </c>
      <c r="G361" s="1" t="s">
        <v>151</v>
      </c>
      <c r="H361">
        <f>_xlfn.XLOOKUP(I361,[1]工作表1!$R$2:$R$947,[1]工作表1!$E$2:$E$947,"error")</f>
        <v>5490</v>
      </c>
      <c r="I361" s="4" t="str">
        <f t="shared" si="5"/>
        <v>GMCYukon (No Stop-Start)SUV: Standard5.38A10</v>
      </c>
      <c r="J361" s="1">
        <v>332</v>
      </c>
    </row>
    <row r="362" spans="1:10" ht="16.5" customHeight="1">
      <c r="A362" s="1">
        <v>2022</v>
      </c>
      <c r="B362" s="1" t="s">
        <v>243</v>
      </c>
      <c r="C362" s="1" t="s">
        <v>374</v>
      </c>
      <c r="D362" s="1" t="s">
        <v>43</v>
      </c>
      <c r="E362" s="1">
        <v>3</v>
      </c>
      <c r="F362" s="1">
        <v>6</v>
      </c>
      <c r="G362" s="1" t="s">
        <v>151</v>
      </c>
      <c r="H362">
        <f>_xlfn.XLOOKUP(I362,[1]工作表1!$R$2:$R$947,[1]工作表1!$E$2:$E$947,"error")</f>
        <v>5922</v>
      </c>
      <c r="I362" s="4" t="str">
        <f t="shared" si="5"/>
        <v>GMCYukon 4WDSUV: Standard36A10</v>
      </c>
      <c r="J362" s="1">
        <v>281</v>
      </c>
    </row>
    <row r="363" spans="1:10" ht="16.5" customHeight="1">
      <c r="A363" s="1">
        <v>2022</v>
      </c>
      <c r="B363" s="1" t="s">
        <v>243</v>
      </c>
      <c r="C363" s="1" t="s">
        <v>374</v>
      </c>
      <c r="D363" s="1" t="s">
        <v>43</v>
      </c>
      <c r="E363" s="1">
        <v>5.3</v>
      </c>
      <c r="F363" s="1">
        <v>8</v>
      </c>
      <c r="G363" s="1" t="s">
        <v>151</v>
      </c>
      <c r="H363">
        <f>_xlfn.XLOOKUP(I363,[1]工作表1!$R$2:$R$947,[1]工作表1!$E$2:$E$947,"error")</f>
        <v>5677</v>
      </c>
      <c r="I363" s="4" t="str">
        <f t="shared" si="5"/>
        <v>GMCYukon 4WDSUV: Standard5.38A10</v>
      </c>
      <c r="J363" s="1">
        <v>327</v>
      </c>
    </row>
    <row r="364" spans="1:10" ht="16.5" customHeight="1">
      <c r="A364" s="1">
        <v>2022</v>
      </c>
      <c r="B364" s="1" t="s">
        <v>243</v>
      </c>
      <c r="C364" s="1" t="s">
        <v>374</v>
      </c>
      <c r="D364" s="1" t="s">
        <v>43</v>
      </c>
      <c r="E364" s="1">
        <v>6.2</v>
      </c>
      <c r="F364" s="1">
        <v>8</v>
      </c>
      <c r="G364" s="1" t="s">
        <v>151</v>
      </c>
      <c r="H364">
        <f>_xlfn.XLOOKUP(I364,[1]工作表1!$R$2:$R$947,[1]工作表1!$E$2:$E$947,"error")</f>
        <v>5827</v>
      </c>
      <c r="I364" s="4" t="str">
        <f t="shared" si="5"/>
        <v>GMCYukon 4WDSUV: Standard6.28A10</v>
      </c>
      <c r="J364" s="1">
        <v>345</v>
      </c>
    </row>
    <row r="365" spans="1:10" ht="16.5" customHeight="1">
      <c r="A365" s="1">
        <v>2022</v>
      </c>
      <c r="B365" s="1" t="s">
        <v>241</v>
      </c>
      <c r="C365" s="1" t="s">
        <v>375</v>
      </c>
      <c r="D365" s="1" t="s">
        <v>209</v>
      </c>
      <c r="E365" s="1">
        <v>5.3</v>
      </c>
      <c r="F365" s="1">
        <v>8</v>
      </c>
      <c r="G365" s="1" t="s">
        <v>362</v>
      </c>
      <c r="H365">
        <f>_xlfn.XLOOKUP(I365,[1]工作表1!$R$2:$R$947,[1]工作表1!$E$2:$E$947,"error")</f>
        <v>4969</v>
      </c>
      <c r="I365" s="4" t="str">
        <f t="shared" si="5"/>
        <v>ChevroletSilverado 4WD FFVPickup truck: Standard5.38A6</v>
      </c>
      <c r="J365" s="1">
        <v>347</v>
      </c>
    </row>
    <row r="366" spans="1:10" ht="16.5" customHeight="1">
      <c r="A366" s="1">
        <v>2022</v>
      </c>
      <c r="B366" s="1" t="s">
        <v>241</v>
      </c>
      <c r="C366" s="1" t="s">
        <v>375</v>
      </c>
      <c r="D366" s="1" t="s">
        <v>209</v>
      </c>
      <c r="E366" s="1">
        <v>5.3</v>
      </c>
      <c r="F366" s="1">
        <v>8</v>
      </c>
      <c r="G366" s="1" t="s">
        <v>362</v>
      </c>
      <c r="H366">
        <f>_xlfn.XLOOKUP(I366,[1]工作表1!$R$2:$R$947,[1]工作表1!$E$2:$E$947,"error")</f>
        <v>4969</v>
      </c>
      <c r="I366" s="4" t="str">
        <f t="shared" si="5"/>
        <v>ChevroletSilverado 4WD FFVPickup truck: Standard5.38A6</v>
      </c>
      <c r="J366" s="1">
        <v>326</v>
      </c>
    </row>
    <row r="367" spans="1:10" ht="16.5" customHeight="1">
      <c r="A367" s="1">
        <v>2022</v>
      </c>
      <c r="B367" s="1" t="s">
        <v>369</v>
      </c>
      <c r="C367" s="1" t="s">
        <v>376</v>
      </c>
      <c r="D367" s="1" t="s">
        <v>141</v>
      </c>
      <c r="E367" s="1">
        <v>3</v>
      </c>
      <c r="F367" s="1">
        <v>6</v>
      </c>
      <c r="G367" s="1" t="s">
        <v>128</v>
      </c>
      <c r="H367">
        <f>_xlfn.XLOOKUP(I367,[1]工作表1!$R$2:$R$947,[1]工作表1!$E$2:$E$947,"error")</f>
        <v>4221</v>
      </c>
      <c r="I367" s="4" t="str">
        <f t="shared" si="5"/>
        <v>AcuraTLX Type SCompact36AS10</v>
      </c>
      <c r="J367" s="1">
        <v>256</v>
      </c>
    </row>
    <row r="368" spans="1:10" ht="16.5" customHeight="1">
      <c r="A368" s="1">
        <v>2022</v>
      </c>
      <c r="B368" s="1" t="s">
        <v>126</v>
      </c>
      <c r="C368" s="1" t="s">
        <v>377</v>
      </c>
      <c r="D368" s="1" t="s">
        <v>43</v>
      </c>
      <c r="E368" s="1">
        <v>3.5</v>
      </c>
      <c r="F368" s="1">
        <v>6</v>
      </c>
      <c r="G368" s="1" t="s">
        <v>378</v>
      </c>
      <c r="H368">
        <f>_xlfn.XLOOKUP(I368,[1]工作表1!$R$2:$R$947,[1]工作表1!$E$2:$E$947,"error")</f>
        <v>4905</v>
      </c>
      <c r="I368" s="4" t="str">
        <f t="shared" si="5"/>
        <v>LexusRX 450h L AWDSUV: Standard3.56AV6</v>
      </c>
      <c r="J368" s="1">
        <v>190</v>
      </c>
    </row>
    <row r="369" spans="1:10" ht="16.5" customHeight="1">
      <c r="A369" s="1">
        <v>2022</v>
      </c>
      <c r="B369" s="1" t="s">
        <v>284</v>
      </c>
      <c r="C369" s="1" t="s">
        <v>379</v>
      </c>
      <c r="D369" s="1" t="s">
        <v>209</v>
      </c>
      <c r="E369" s="1">
        <v>3.4</v>
      </c>
      <c r="F369" s="1">
        <v>6</v>
      </c>
      <c r="G369" s="1" t="s">
        <v>128</v>
      </c>
      <c r="H369">
        <f>_xlfn.XLOOKUP(I369,[1]工作表1!$R$2:$R$947,[1]工作表1!$E$2:$E$947,"error")</f>
        <v>5710</v>
      </c>
      <c r="I369" s="4" t="str">
        <f t="shared" si="5"/>
        <v>ToyotaTundra Hybrid 4WDPickup truck: Standard3.46AS10</v>
      </c>
      <c r="J369" s="1">
        <v>274</v>
      </c>
    </row>
    <row r="370" spans="1:10" ht="16.5" customHeight="1">
      <c r="A370" s="1">
        <v>2022</v>
      </c>
      <c r="B370" s="1" t="s">
        <v>323</v>
      </c>
      <c r="C370" s="1" t="s">
        <v>380</v>
      </c>
      <c r="D370" s="1" t="s">
        <v>58</v>
      </c>
      <c r="E370" s="1">
        <v>2</v>
      </c>
      <c r="F370" s="1">
        <v>4</v>
      </c>
      <c r="G370" s="1" t="s">
        <v>21</v>
      </c>
      <c r="H370">
        <f>_xlfn.XLOOKUP(I370,[1]工作表1!$R$2:$R$947,[1]工作表1!$E$2:$E$947,"error")</f>
        <v>4232</v>
      </c>
      <c r="I370" s="4" t="str">
        <f t="shared" si="5"/>
        <v>VolvoS90 B6 AWDMid-size24AS8</v>
      </c>
      <c r="J370" s="1">
        <v>212</v>
      </c>
    </row>
    <row r="371" spans="1:10" ht="16.5" customHeight="1">
      <c r="A371" s="1">
        <v>2022</v>
      </c>
      <c r="B371" s="1" t="s">
        <v>59</v>
      </c>
      <c r="C371" s="1" t="s">
        <v>381</v>
      </c>
      <c r="D371" s="1" t="s">
        <v>38</v>
      </c>
      <c r="E371" s="1">
        <v>2</v>
      </c>
      <c r="F371" s="1">
        <v>4</v>
      </c>
      <c r="G371" s="1" t="s">
        <v>61</v>
      </c>
      <c r="H371">
        <f>_xlfn.XLOOKUP(I371,[1]工作表1!$R$2:$R$947,[1]工作表1!$E$2:$E$947,"error")</f>
        <v>3583</v>
      </c>
      <c r="I371" s="4" t="str">
        <f t="shared" si="5"/>
        <v>Mercedes-BenzC 300 4MATIC CoupeSubcompact24A9</v>
      </c>
      <c r="J371" s="1">
        <v>217</v>
      </c>
    </row>
    <row r="372" spans="1:10" ht="16.5" customHeight="1">
      <c r="A372" s="1">
        <v>2022</v>
      </c>
      <c r="B372" s="1" t="s">
        <v>59</v>
      </c>
      <c r="C372" s="1" t="s">
        <v>382</v>
      </c>
      <c r="D372" s="1" t="s">
        <v>202</v>
      </c>
      <c r="E372" s="1">
        <v>2</v>
      </c>
      <c r="F372" s="1">
        <v>4</v>
      </c>
      <c r="G372" s="1" t="s">
        <v>61</v>
      </c>
      <c r="H372">
        <f>_xlfn.XLOOKUP(I372,[1]工作表1!$R$2:$R$947,[1]工作表1!$E$2:$E$947,"error")</f>
        <v>4028</v>
      </c>
      <c r="I372" s="4" t="str">
        <f t="shared" si="5"/>
        <v>Mercedes-BenzGLC 300 4MATIC CoupeSUV: Small24A9</v>
      </c>
      <c r="J372" s="1">
        <v>237</v>
      </c>
    </row>
    <row r="373" spans="1:10" ht="16.5" customHeight="1">
      <c r="A373" s="1">
        <v>2022</v>
      </c>
      <c r="B373" s="1" t="s">
        <v>220</v>
      </c>
      <c r="C373" s="1" t="s">
        <v>383</v>
      </c>
      <c r="D373" s="1" t="s">
        <v>43</v>
      </c>
      <c r="E373" s="1">
        <v>3.5</v>
      </c>
      <c r="F373" s="1">
        <v>6</v>
      </c>
      <c r="G373" s="1" t="s">
        <v>128</v>
      </c>
      <c r="H373">
        <f>_xlfn.XLOOKUP(I373,[1]工作表1!$R$2:$R$947,[1]工作表1!$E$2:$E$947,"error")</f>
        <v>5623</v>
      </c>
      <c r="I373" s="4" t="str">
        <f t="shared" si="5"/>
        <v>FordExpedition 4X4 (Without Stop-Start)SUV: Standard3.56AS10</v>
      </c>
      <c r="J373" s="1">
        <v>317</v>
      </c>
    </row>
    <row r="374" spans="1:10" ht="16.5" customHeight="1">
      <c r="A374" s="1">
        <v>2022</v>
      </c>
      <c r="B374" s="1" t="s">
        <v>220</v>
      </c>
      <c r="C374" s="1" t="s">
        <v>384</v>
      </c>
      <c r="D374" s="1" t="s">
        <v>43</v>
      </c>
      <c r="E374" s="1">
        <v>3.3</v>
      </c>
      <c r="F374" s="1">
        <v>6</v>
      </c>
      <c r="G374" s="1" t="s">
        <v>128</v>
      </c>
      <c r="H374">
        <f>_xlfn.XLOOKUP(I374,[1]工作表1!$R$2:$R$947,[1]工作表1!$E$2:$E$947,"error")</f>
        <v>5076</v>
      </c>
      <c r="I374" s="4" t="str">
        <f t="shared" si="5"/>
        <v>FordExplorer Hybrid AWDSUV: Standard3.36AS10</v>
      </c>
      <c r="J374" s="1">
        <v>225</v>
      </c>
    </row>
    <row r="375" spans="1:10" ht="16.5" customHeight="1">
      <c r="A375" s="1">
        <v>2022</v>
      </c>
      <c r="B375" s="1" t="s">
        <v>243</v>
      </c>
      <c r="C375" s="1" t="s">
        <v>385</v>
      </c>
      <c r="D375" s="1" t="s">
        <v>209</v>
      </c>
      <c r="E375" s="1">
        <v>5.3</v>
      </c>
      <c r="F375" s="1">
        <v>8</v>
      </c>
      <c r="G375" s="1" t="s">
        <v>362</v>
      </c>
      <c r="H375">
        <f>_xlfn.XLOOKUP(I375,[1]工作表1!$R$2:$R$947,[1]工作表1!$E$2:$E$947,"error")</f>
        <v>4815</v>
      </c>
      <c r="I375" s="4" t="str">
        <f t="shared" si="5"/>
        <v>GMCSierra FFVPickup truck: Standard5.38A6</v>
      </c>
      <c r="J375" s="1">
        <v>341</v>
      </c>
    </row>
    <row r="376" spans="1:10" ht="16.5" customHeight="1">
      <c r="A376" s="1">
        <v>2022</v>
      </c>
      <c r="B376" s="1" t="s">
        <v>243</v>
      </c>
      <c r="C376" s="1" t="s">
        <v>385</v>
      </c>
      <c r="D376" s="1" t="s">
        <v>209</v>
      </c>
      <c r="E376" s="1">
        <v>5.3</v>
      </c>
      <c r="F376" s="1">
        <v>8</v>
      </c>
      <c r="G376" s="1" t="s">
        <v>362</v>
      </c>
      <c r="H376">
        <f>_xlfn.XLOOKUP(I376,[1]工作表1!$R$2:$R$947,[1]工作表1!$E$2:$E$947,"error")</f>
        <v>4815</v>
      </c>
      <c r="I376" s="4" t="str">
        <f t="shared" si="5"/>
        <v>GMCSierra FFVPickup truck: Standard5.38A6</v>
      </c>
      <c r="J376" s="1">
        <v>321</v>
      </c>
    </row>
    <row r="377" spans="1:10" ht="16.5" customHeight="1">
      <c r="A377" s="1">
        <v>2022</v>
      </c>
      <c r="B377" s="1" t="s">
        <v>241</v>
      </c>
      <c r="C377" s="1" t="s">
        <v>386</v>
      </c>
      <c r="D377" s="1" t="s">
        <v>43</v>
      </c>
      <c r="E377" s="1">
        <v>3</v>
      </c>
      <c r="F377" s="1">
        <v>6</v>
      </c>
      <c r="G377" s="1" t="s">
        <v>151</v>
      </c>
      <c r="H377">
        <f>_xlfn.XLOOKUP(I377,[1]工作表1!$R$2:$R$947,[1]工作表1!$E$2:$E$947,"error")</f>
        <v>5717</v>
      </c>
      <c r="I377" s="4" t="str">
        <f t="shared" si="5"/>
        <v>ChevroletTahoeSUV: Standard36A10</v>
      </c>
      <c r="J377" s="1">
        <v>263</v>
      </c>
    </row>
    <row r="378" spans="1:10" ht="16.5" customHeight="1">
      <c r="A378" s="1">
        <v>2022</v>
      </c>
      <c r="B378" s="1" t="s">
        <v>241</v>
      </c>
      <c r="C378" s="1" t="s">
        <v>386</v>
      </c>
      <c r="D378" s="1" t="s">
        <v>43</v>
      </c>
      <c r="E378" s="1">
        <v>5.3</v>
      </c>
      <c r="F378" s="1">
        <v>8</v>
      </c>
      <c r="G378" s="1" t="s">
        <v>151</v>
      </c>
      <c r="H378">
        <f>_xlfn.XLOOKUP(I378,[1]工作表1!$R$2:$R$947,[1]工作表1!$E$2:$E$947,"error")</f>
        <v>5473</v>
      </c>
      <c r="I378" s="4" t="str">
        <f t="shared" si="5"/>
        <v>ChevroletTahoeSUV: Standard5.38A10</v>
      </c>
      <c r="J378" s="1">
        <v>327</v>
      </c>
    </row>
    <row r="379" spans="1:10" ht="16.5" customHeight="1">
      <c r="A379" s="1">
        <v>2022</v>
      </c>
      <c r="B379" s="1" t="s">
        <v>241</v>
      </c>
      <c r="C379" s="1" t="s">
        <v>387</v>
      </c>
      <c r="D379" s="1" t="s">
        <v>43</v>
      </c>
      <c r="E379" s="1">
        <v>5.3</v>
      </c>
      <c r="F379" s="1">
        <v>8</v>
      </c>
      <c r="G379" s="1" t="s">
        <v>151</v>
      </c>
      <c r="H379">
        <f>_xlfn.XLOOKUP(I379,[1]工作表1!$R$2:$R$947,[1]工作表1!$E$2:$E$947,"error")</f>
        <v>5473</v>
      </c>
      <c r="I379" s="4" t="str">
        <f t="shared" si="5"/>
        <v>ChevroletTahoe (No Stop-Start)SUV: Standard5.38A10</v>
      </c>
      <c r="J379" s="1">
        <v>332</v>
      </c>
    </row>
    <row r="380" spans="1:10" ht="16.5" customHeight="1">
      <c r="A380" s="1">
        <v>2022</v>
      </c>
      <c r="B380" s="1" t="s">
        <v>241</v>
      </c>
      <c r="C380" s="1" t="s">
        <v>388</v>
      </c>
      <c r="D380" s="1" t="s">
        <v>43</v>
      </c>
      <c r="E380" s="1">
        <v>3</v>
      </c>
      <c r="F380" s="1">
        <v>6</v>
      </c>
      <c r="G380" s="1" t="s">
        <v>151</v>
      </c>
      <c r="H380">
        <f>_xlfn.XLOOKUP(I380,[1]工作表1!$R$2:$R$947,[1]工作表1!$E$2:$E$947,"error")</f>
        <v>5904</v>
      </c>
      <c r="I380" s="4" t="str">
        <f t="shared" si="5"/>
        <v>ChevroletTahoe 4WDSUV: Standard36A10</v>
      </c>
      <c r="J380" s="1">
        <v>281</v>
      </c>
    </row>
    <row r="381" spans="1:10" ht="16.5" customHeight="1">
      <c r="A381" s="1">
        <v>2022</v>
      </c>
      <c r="B381" s="1" t="s">
        <v>241</v>
      </c>
      <c r="C381" s="1" t="s">
        <v>388</v>
      </c>
      <c r="D381" s="1" t="s">
        <v>43</v>
      </c>
      <c r="E381" s="1">
        <v>5.3</v>
      </c>
      <c r="F381" s="1">
        <v>8</v>
      </c>
      <c r="G381" s="1" t="s">
        <v>151</v>
      </c>
      <c r="H381">
        <f>_xlfn.XLOOKUP(I381,[1]工作表1!$R$2:$R$947,[1]工作表1!$E$2:$E$947,"error")</f>
        <v>5661</v>
      </c>
      <c r="I381" s="4" t="str">
        <f t="shared" si="5"/>
        <v>ChevroletTahoe 4WDSUV: Standard5.38A10</v>
      </c>
      <c r="J381" s="1">
        <v>327</v>
      </c>
    </row>
    <row r="382" spans="1:10" ht="16.5" customHeight="1">
      <c r="A382" s="1">
        <v>2022</v>
      </c>
      <c r="B382" s="1" t="s">
        <v>241</v>
      </c>
      <c r="C382" s="1" t="s">
        <v>388</v>
      </c>
      <c r="D382" s="1" t="s">
        <v>43</v>
      </c>
      <c r="E382" s="1">
        <v>6.2</v>
      </c>
      <c r="F382" s="1">
        <v>8</v>
      </c>
      <c r="G382" s="1" t="s">
        <v>151</v>
      </c>
      <c r="H382">
        <f>_xlfn.XLOOKUP(I382,[1]工作表1!$R$2:$R$947,[1]工作表1!$E$2:$E$947,"error")</f>
        <v>5845</v>
      </c>
      <c r="I382" s="4" t="str">
        <f t="shared" si="5"/>
        <v>ChevroletTahoe 4WDSUV: Standard6.28A10</v>
      </c>
      <c r="J382" s="1">
        <v>345</v>
      </c>
    </row>
    <row r="383" spans="1:10" ht="16.5" customHeight="1">
      <c r="A383" s="1">
        <v>2022</v>
      </c>
      <c r="B383" s="1" t="s">
        <v>74</v>
      </c>
      <c r="C383" s="1" t="s">
        <v>389</v>
      </c>
      <c r="D383" s="1" t="s">
        <v>141</v>
      </c>
      <c r="E383" s="1">
        <v>3</v>
      </c>
      <c r="F383" s="1">
        <v>6</v>
      </c>
      <c r="G383" s="1" t="s">
        <v>21</v>
      </c>
      <c r="H383">
        <f>_xlfn.XLOOKUP(I383,[1]工作表1!$R$2:$R$947,[1]工作表1!$E$2:$E$947,"error")</f>
        <v>3792</v>
      </c>
      <c r="I383" s="4" t="str">
        <f t="shared" si="5"/>
        <v>AudiS4 Sedan quattroCompact36AS8</v>
      </c>
      <c r="J383" s="1">
        <v>227</v>
      </c>
    </row>
    <row r="384" spans="1:10" ht="16.5" customHeight="1">
      <c r="A384" s="1">
        <v>2022</v>
      </c>
      <c r="B384" s="1" t="s">
        <v>284</v>
      </c>
      <c r="C384" s="1" t="s">
        <v>390</v>
      </c>
      <c r="D384" s="1" t="s">
        <v>10</v>
      </c>
      <c r="E384" s="1">
        <v>3</v>
      </c>
      <c r="F384" s="1">
        <v>6</v>
      </c>
      <c r="G384" s="1" t="s">
        <v>21</v>
      </c>
      <c r="H384">
        <f>_xlfn.XLOOKUP(I384,[1]工作表1!$R$2:$R$947,[1]工作表1!$E$2:$E$947,"error")</f>
        <v>3400</v>
      </c>
      <c r="I384" s="4" t="str">
        <f t="shared" si="5"/>
        <v>ToyotaGR Supra 3.0Two-seater36AS8</v>
      </c>
      <c r="J384" s="1">
        <v>218</v>
      </c>
    </row>
    <row r="385" spans="1:10" ht="16.5" customHeight="1">
      <c r="A385" s="1">
        <v>2022</v>
      </c>
      <c r="B385" s="1" t="s">
        <v>80</v>
      </c>
      <c r="C385" s="1" t="s">
        <v>391</v>
      </c>
      <c r="D385" s="1" t="s">
        <v>202</v>
      </c>
      <c r="E385" s="1">
        <v>2</v>
      </c>
      <c r="F385" s="1">
        <v>4</v>
      </c>
      <c r="G385" s="1" t="s">
        <v>21</v>
      </c>
      <c r="H385">
        <f>_xlfn.XLOOKUP(I385,[1]工作表1!$R$2:$R$947,[1]工作表1!$E$2:$E$947,"error")</f>
        <v>4178</v>
      </c>
      <c r="I385" s="4" t="str">
        <f t="shared" si="5"/>
        <v>BMWX4 xDrive30iSUV: Small24AS8</v>
      </c>
      <c r="J385" s="1">
        <v>230</v>
      </c>
    </row>
    <row r="386" spans="1:10" ht="16.5" customHeight="1">
      <c r="A386" s="1">
        <v>2022</v>
      </c>
      <c r="B386" s="1" t="s">
        <v>197</v>
      </c>
      <c r="C386" s="1" t="s">
        <v>392</v>
      </c>
      <c r="D386" s="1" t="s">
        <v>43</v>
      </c>
      <c r="E386" s="1">
        <v>3</v>
      </c>
      <c r="F386" s="1">
        <v>6</v>
      </c>
      <c r="G386" s="1" t="s">
        <v>128</v>
      </c>
      <c r="H386">
        <f>_xlfn.XLOOKUP(I386,[1]工作表1!$R$2:$R$947,[1]工作表1!$E$2:$E$947,"error")</f>
        <v>4862</v>
      </c>
      <c r="I386" s="4" t="str">
        <f t="shared" ref="I386:I449" si="6">B386&amp;C386&amp;D386&amp;E386&amp;F386&amp;G386</f>
        <v>LincolnAviator AWDSUV: Standard36AS10</v>
      </c>
      <c r="J386" s="1">
        <v>280</v>
      </c>
    </row>
    <row r="387" spans="1:10" ht="16.5" customHeight="1">
      <c r="A387" s="1">
        <v>2022</v>
      </c>
      <c r="B387" s="1" t="s">
        <v>59</v>
      </c>
      <c r="C387" s="1" t="s">
        <v>393</v>
      </c>
      <c r="D387" s="1" t="s">
        <v>27</v>
      </c>
      <c r="E387" s="1">
        <v>2</v>
      </c>
      <c r="F387" s="1">
        <v>4</v>
      </c>
      <c r="G387" s="1" t="s">
        <v>39</v>
      </c>
      <c r="H387">
        <f>_xlfn.XLOOKUP(I387,[1]工作表1!$R$2:$R$947,[1]工作表1!$E$2:$E$947,"error")</f>
        <v>3869</v>
      </c>
      <c r="I387" s="4" t="str">
        <f t="shared" si="6"/>
        <v>Mercedes-BenzAMG GLB 35 4MATIC SUVStation wagon: Mid-size24AM8</v>
      </c>
      <c r="J387" s="1">
        <v>262</v>
      </c>
    </row>
    <row r="388" spans="1:10" ht="16.5" customHeight="1">
      <c r="A388" s="1">
        <v>2022</v>
      </c>
      <c r="B388" s="1" t="s">
        <v>220</v>
      </c>
      <c r="C388" s="1" t="s">
        <v>394</v>
      </c>
      <c r="D388" s="1" t="s">
        <v>209</v>
      </c>
      <c r="E388" s="1">
        <v>3.5</v>
      </c>
      <c r="F388" s="1">
        <v>6</v>
      </c>
      <c r="G388" s="1" t="s">
        <v>128</v>
      </c>
      <c r="H388">
        <f>_xlfn.XLOOKUP(I388,[1]工作表1!$R$2:$R$947,[1]工作表1!$E$2:$E$947,"error")</f>
        <v>4690</v>
      </c>
      <c r="I388" s="4" t="str">
        <f t="shared" si="6"/>
        <v>FordF-150 4X4Pickup truck: Standard3.56AS10</v>
      </c>
      <c r="J388" s="1">
        <v>284</v>
      </c>
    </row>
    <row r="389" spans="1:10" ht="16.5" customHeight="1">
      <c r="A389" s="1">
        <v>2022</v>
      </c>
      <c r="B389" s="1" t="s">
        <v>146</v>
      </c>
      <c r="C389" s="1" t="s">
        <v>395</v>
      </c>
      <c r="D389" s="1" t="s">
        <v>202</v>
      </c>
      <c r="E389" s="1">
        <v>2</v>
      </c>
      <c r="F389" s="1">
        <v>4</v>
      </c>
      <c r="G389" s="1" t="s">
        <v>396</v>
      </c>
      <c r="H389">
        <f>_xlfn.XLOOKUP(I389,[1]工作表1!$R$2:$R$947,[1]工作表1!$E$2:$E$947,"error")</f>
        <v>4136</v>
      </c>
      <c r="I389" s="4" t="str">
        <f t="shared" si="6"/>
        <v>JaguarE-PACE P300SUV: Small24AS9</v>
      </c>
      <c r="J389" s="1">
        <v>245</v>
      </c>
    </row>
    <row r="390" spans="1:10" ht="16.5" customHeight="1">
      <c r="A390" s="1">
        <v>2022</v>
      </c>
      <c r="B390" s="1" t="s">
        <v>323</v>
      </c>
      <c r="C390" s="1" t="s">
        <v>397</v>
      </c>
      <c r="D390" s="1" t="s">
        <v>43</v>
      </c>
      <c r="E390" s="1">
        <v>2</v>
      </c>
      <c r="F390" s="1">
        <v>4</v>
      </c>
      <c r="G390" s="1" t="s">
        <v>21</v>
      </c>
      <c r="H390">
        <f>_xlfn.XLOOKUP(I390,[1]工作表1!$R$2:$R$947,[1]工作表1!$E$2:$E$947,"error")</f>
        <v>4497</v>
      </c>
      <c r="I390" s="4" t="str">
        <f t="shared" si="6"/>
        <v>VolvoXC90 T5 AWDSUV: Standard24AS8</v>
      </c>
      <c r="J390" s="1">
        <v>236</v>
      </c>
    </row>
    <row r="391" spans="1:10" ht="16.5" customHeight="1">
      <c r="A391" s="1">
        <v>2022</v>
      </c>
      <c r="B391" s="1" t="s">
        <v>241</v>
      </c>
      <c r="C391" s="1" t="s">
        <v>398</v>
      </c>
      <c r="D391" s="1" t="s">
        <v>209</v>
      </c>
      <c r="E391" s="1">
        <v>5.3</v>
      </c>
      <c r="F391" s="1">
        <v>8</v>
      </c>
      <c r="G391" s="1" t="s">
        <v>362</v>
      </c>
      <c r="H391">
        <f>_xlfn.XLOOKUP(I391,[1]工作表1!$R$2:$R$947,[1]工作表1!$E$2:$E$947,"error")</f>
        <v>5060</v>
      </c>
      <c r="I391" s="4" t="str">
        <f t="shared" si="6"/>
        <v>ChevroletSilverado FFVPickup truck: Standard5.38A6</v>
      </c>
      <c r="J391" s="1">
        <v>341</v>
      </c>
    </row>
    <row r="392" spans="1:10" ht="16.5" customHeight="1">
      <c r="A392" s="1">
        <v>2022</v>
      </c>
      <c r="B392" s="1" t="s">
        <v>241</v>
      </c>
      <c r="C392" s="1" t="s">
        <v>398</v>
      </c>
      <c r="D392" s="1" t="s">
        <v>209</v>
      </c>
      <c r="E392" s="1">
        <v>5.3</v>
      </c>
      <c r="F392" s="1">
        <v>8</v>
      </c>
      <c r="G392" s="1" t="s">
        <v>362</v>
      </c>
      <c r="H392">
        <f>_xlfn.XLOOKUP(I392,[1]工作表1!$R$2:$R$947,[1]工作表1!$E$2:$E$947,"error")</f>
        <v>5060</v>
      </c>
      <c r="I392" s="4" t="str">
        <f t="shared" si="6"/>
        <v>ChevroletSilverado FFVPickup truck: Standard5.38A6</v>
      </c>
      <c r="J392" s="1">
        <v>321</v>
      </c>
    </row>
    <row r="393" spans="1:10" ht="16.5" customHeight="1">
      <c r="A393" s="1">
        <v>2022</v>
      </c>
      <c r="B393" s="1" t="s">
        <v>241</v>
      </c>
      <c r="C393" s="1" t="s">
        <v>399</v>
      </c>
      <c r="D393" s="1" t="s">
        <v>209</v>
      </c>
      <c r="E393" s="1">
        <v>5.3</v>
      </c>
      <c r="F393" s="1">
        <v>8</v>
      </c>
      <c r="G393" s="1" t="s">
        <v>35</v>
      </c>
      <c r="H393">
        <f>_xlfn.XLOOKUP(I393,[1]工作表1!$R$2:$R$947,[1]工作表1!$E$2:$E$947,"error")</f>
        <v>4860</v>
      </c>
      <c r="I393" s="4" t="str">
        <f t="shared" si="6"/>
        <v>ChevroletSilveradoPickup truck: Standard5.38A8</v>
      </c>
      <c r="J393" s="1">
        <v>314</v>
      </c>
    </row>
    <row r="394" spans="1:10" ht="16.5" customHeight="1">
      <c r="A394" s="1">
        <v>2022</v>
      </c>
      <c r="B394" s="1" t="s">
        <v>241</v>
      </c>
      <c r="C394" s="1" t="s">
        <v>399</v>
      </c>
      <c r="D394" s="1" t="s">
        <v>209</v>
      </c>
      <c r="E394" s="1">
        <v>5.3</v>
      </c>
      <c r="F394" s="1">
        <v>8</v>
      </c>
      <c r="G394" s="1" t="s">
        <v>151</v>
      </c>
      <c r="H394">
        <f>_xlfn.XLOOKUP(I394,[1]工作表1!$R$2:$R$947,[1]工作表1!$E$2:$E$947,"error")</f>
        <v>4860</v>
      </c>
      <c r="I394" s="4" t="str">
        <f t="shared" si="6"/>
        <v>ChevroletSilveradoPickup truck: Standard5.38A10</v>
      </c>
      <c r="J394" s="1">
        <v>304</v>
      </c>
    </row>
    <row r="395" spans="1:10" ht="16.5" customHeight="1">
      <c r="A395" s="1">
        <v>2022</v>
      </c>
      <c r="B395" s="1" t="s">
        <v>284</v>
      </c>
      <c r="C395" s="1" t="s">
        <v>400</v>
      </c>
      <c r="D395" s="1" t="s">
        <v>43</v>
      </c>
      <c r="E395" s="1">
        <v>5.7</v>
      </c>
      <c r="F395" s="1">
        <v>8</v>
      </c>
      <c r="G395" s="1" t="s">
        <v>347</v>
      </c>
      <c r="H395">
        <f>_xlfn.XLOOKUP(I395,[1]工作表1!$R$2:$R$947,[1]工作表1!$E$2:$E$947,"error")</f>
        <v>6000</v>
      </c>
      <c r="I395" s="4" t="str">
        <f t="shared" si="6"/>
        <v>ToyotaSequoia 4WDSUV: Standard5.78AS6</v>
      </c>
      <c r="J395" s="1">
        <v>385</v>
      </c>
    </row>
    <row r="396" spans="1:10" ht="16.5" customHeight="1">
      <c r="A396" s="1">
        <v>2022</v>
      </c>
      <c r="B396" s="1" t="s">
        <v>245</v>
      </c>
      <c r="C396" s="1" t="s">
        <v>401</v>
      </c>
      <c r="D396" s="1" t="s">
        <v>43</v>
      </c>
      <c r="E396" s="1">
        <v>2.5</v>
      </c>
      <c r="F396" s="1">
        <v>4</v>
      </c>
      <c r="G396" s="1" t="s">
        <v>21</v>
      </c>
      <c r="H396">
        <f>_xlfn.XLOOKUP(I396,[1]工作表1!$R$2:$R$947,[1]工作表1!$E$2:$E$947,"error")</f>
        <v>4707</v>
      </c>
      <c r="I396" s="4" t="str">
        <f t="shared" si="6"/>
        <v>GenesisGV80 AWDSUV: Standard2.54AS8</v>
      </c>
      <c r="J396" s="1">
        <v>248</v>
      </c>
    </row>
    <row r="397" spans="1:10" ht="16.5" customHeight="1">
      <c r="A397" s="1">
        <v>2022</v>
      </c>
      <c r="B397" s="1" t="s">
        <v>245</v>
      </c>
      <c r="C397" s="1" t="s">
        <v>401</v>
      </c>
      <c r="D397" s="1" t="s">
        <v>43</v>
      </c>
      <c r="E397" s="1">
        <v>3.5</v>
      </c>
      <c r="F397" s="1">
        <v>6</v>
      </c>
      <c r="G397" s="1" t="s">
        <v>21</v>
      </c>
      <c r="H397">
        <f>_xlfn.XLOOKUP(I397,[1]工作表1!$R$2:$R$947,[1]工作表1!$E$2:$E$947,"error")</f>
        <v>4707</v>
      </c>
      <c r="I397" s="4" t="str">
        <f t="shared" si="6"/>
        <v>GenesisGV80 AWDSUV: Standard3.56AS8</v>
      </c>
      <c r="J397" s="1">
        <v>279</v>
      </c>
    </row>
    <row r="398" spans="1:10" ht="16.5" customHeight="1">
      <c r="A398" s="1">
        <v>2022</v>
      </c>
      <c r="B398" s="1" t="s">
        <v>74</v>
      </c>
      <c r="C398" s="1" t="s">
        <v>402</v>
      </c>
      <c r="D398" s="1" t="s">
        <v>202</v>
      </c>
      <c r="E398" s="1">
        <v>2</v>
      </c>
      <c r="F398" s="1">
        <v>4</v>
      </c>
      <c r="G398" s="1" t="s">
        <v>11</v>
      </c>
      <c r="H398">
        <f>_xlfn.XLOOKUP(I398,[1]工作表1!$R$2:$R$947,[1]工作表1!$E$2:$E$947,"error")</f>
        <v>4178</v>
      </c>
      <c r="I398" s="4" t="str">
        <f t="shared" si="6"/>
        <v>AudiQ5 Sportback 45 TFSI quattroSUV: Small24AM7</v>
      </c>
      <c r="J398" s="1">
        <v>220</v>
      </c>
    </row>
    <row r="399" spans="1:10" ht="16.5" customHeight="1">
      <c r="A399" s="1">
        <v>2022</v>
      </c>
      <c r="B399" s="1" t="s">
        <v>149</v>
      </c>
      <c r="C399" s="1" t="s">
        <v>403</v>
      </c>
      <c r="D399" s="1" t="s">
        <v>58</v>
      </c>
      <c r="E399" s="1">
        <v>3</v>
      </c>
      <c r="F399" s="1">
        <v>6</v>
      </c>
      <c r="G399" s="1" t="s">
        <v>128</v>
      </c>
      <c r="H399">
        <f>_xlfn.XLOOKUP(I399,[1]工作表1!$R$2:$R$947,[1]工作表1!$E$2:$E$947,"error")</f>
        <v>3975</v>
      </c>
      <c r="I399" s="4" t="str">
        <f t="shared" si="6"/>
        <v>CadillacCT5-VMid-size36AS10</v>
      </c>
      <c r="J399" s="1">
        <v>258</v>
      </c>
    </row>
    <row r="400" spans="1:10" ht="16.5" customHeight="1">
      <c r="A400" s="1">
        <v>2022</v>
      </c>
      <c r="B400" s="1" t="s">
        <v>149</v>
      </c>
      <c r="C400" s="1" t="s">
        <v>404</v>
      </c>
      <c r="D400" s="1" t="s">
        <v>58</v>
      </c>
      <c r="E400" s="1">
        <v>3</v>
      </c>
      <c r="F400" s="1">
        <v>6</v>
      </c>
      <c r="G400" s="1" t="s">
        <v>128</v>
      </c>
      <c r="H400">
        <f>_xlfn.XLOOKUP(I400,[1]工作表1!$R$2:$R$947,[1]工作表1!$E$2:$E$947,"error")</f>
        <v>4145</v>
      </c>
      <c r="I400" s="4" t="str">
        <f t="shared" si="6"/>
        <v>CadillacCT5-V AWDMid-size36AS10</v>
      </c>
      <c r="J400" s="1">
        <v>260</v>
      </c>
    </row>
    <row r="401" spans="1:10" ht="16.5" customHeight="1">
      <c r="A401" s="1">
        <v>2022</v>
      </c>
      <c r="B401" s="1" t="s">
        <v>80</v>
      </c>
      <c r="C401" s="1" t="s">
        <v>405</v>
      </c>
      <c r="D401" s="1" t="s">
        <v>10</v>
      </c>
      <c r="E401" s="1">
        <v>2</v>
      </c>
      <c r="F401" s="1">
        <v>4</v>
      </c>
      <c r="G401" s="1" t="s">
        <v>21</v>
      </c>
      <c r="H401">
        <f>_xlfn.XLOOKUP(I401,[1]工作表1!$R$2:$R$947,[1]工作表1!$E$2:$E$947,"error")</f>
        <v>3287</v>
      </c>
      <c r="I401" s="4" t="str">
        <f t="shared" si="6"/>
        <v>BMWZ4 sDrive30iTwo-seater24AS8</v>
      </c>
      <c r="J401" s="1">
        <v>199</v>
      </c>
    </row>
    <row r="402" spans="1:10" ht="16.5" customHeight="1">
      <c r="A402" s="1">
        <v>2022</v>
      </c>
      <c r="B402" s="1" t="s">
        <v>243</v>
      </c>
      <c r="C402" s="1" t="s">
        <v>406</v>
      </c>
      <c r="D402" s="1" t="s">
        <v>209</v>
      </c>
      <c r="E402" s="1">
        <v>5.3</v>
      </c>
      <c r="F402" s="1">
        <v>8</v>
      </c>
      <c r="G402" s="1" t="s">
        <v>362</v>
      </c>
      <c r="H402">
        <f>_xlfn.XLOOKUP(I402,[1]工作表1!$R$2:$R$947,[1]工作表1!$E$2:$E$947,"error")</f>
        <v>5280</v>
      </c>
      <c r="I402" s="4" t="str">
        <f t="shared" si="6"/>
        <v>GMCSierra 4WD Mud Terrain Tire FFVPickup truck: Standard5.38A6</v>
      </c>
      <c r="J402" s="1">
        <v>358</v>
      </c>
    </row>
    <row r="403" spans="1:10" ht="16.5" customHeight="1">
      <c r="A403" s="1">
        <v>2022</v>
      </c>
      <c r="B403" s="1" t="s">
        <v>407</v>
      </c>
      <c r="C403" s="1" t="s">
        <v>408</v>
      </c>
      <c r="D403" s="1" t="s">
        <v>43</v>
      </c>
      <c r="E403" s="1">
        <v>5.6</v>
      </c>
      <c r="F403" s="1">
        <v>8</v>
      </c>
      <c r="G403" s="1" t="s">
        <v>261</v>
      </c>
      <c r="H403">
        <f>_xlfn.XLOOKUP(I403,[1]工作表1!$R$2:$R$947,[1]工作表1!$E$2:$E$947,"error")</f>
        <v>5749</v>
      </c>
      <c r="I403" s="4" t="str">
        <f t="shared" si="6"/>
        <v>NissanArmada 4WDSUV: Standard5.68AS7</v>
      </c>
      <c r="J403" s="1">
        <v>362</v>
      </c>
    </row>
    <row r="404" spans="1:10" ht="16.5" customHeight="1">
      <c r="A404" s="1">
        <v>2022</v>
      </c>
      <c r="B404" s="1" t="s">
        <v>259</v>
      </c>
      <c r="C404" s="1" t="s">
        <v>409</v>
      </c>
      <c r="D404" s="1" t="s">
        <v>38</v>
      </c>
      <c r="E404" s="1">
        <v>3</v>
      </c>
      <c r="F404" s="1">
        <v>6</v>
      </c>
      <c r="G404" s="1" t="s">
        <v>261</v>
      </c>
      <c r="H404">
        <f>_xlfn.XLOOKUP(I404,[1]工作表1!$R$2:$R$947,[1]工作表1!$E$2:$E$947,"error")</f>
        <v>4048</v>
      </c>
      <c r="I404" s="4" t="str">
        <f t="shared" si="6"/>
        <v>InfinitiQ60 AWD Red SportSubcompact36AS7</v>
      </c>
      <c r="J404" s="1">
        <v>259</v>
      </c>
    </row>
    <row r="405" spans="1:10" ht="16.5" customHeight="1">
      <c r="A405" s="1">
        <v>2022</v>
      </c>
      <c r="B405" s="1" t="s">
        <v>126</v>
      </c>
      <c r="C405" s="1" t="s">
        <v>410</v>
      </c>
      <c r="D405" s="1" t="s">
        <v>202</v>
      </c>
      <c r="E405" s="1">
        <v>3.5</v>
      </c>
      <c r="F405" s="1">
        <v>6</v>
      </c>
      <c r="G405" s="1" t="s">
        <v>21</v>
      </c>
      <c r="H405">
        <f>_xlfn.XLOOKUP(I405,[1]工作表1!$R$2:$R$947,[1]工作表1!$E$2:$E$947,"error")</f>
        <v>4619</v>
      </c>
      <c r="I405" s="4" t="str">
        <f t="shared" si="6"/>
        <v>LexusRX 350 L AWDSUV: Small3.56AS8</v>
      </c>
      <c r="J405" s="1">
        <v>268</v>
      </c>
    </row>
    <row r="406" spans="1:10" ht="16.5" customHeight="1">
      <c r="A406" s="1">
        <v>2022</v>
      </c>
      <c r="B406" s="1" t="s">
        <v>59</v>
      </c>
      <c r="C406" s="1" t="s">
        <v>411</v>
      </c>
      <c r="D406" s="1" t="s">
        <v>340</v>
      </c>
      <c r="E406" s="1">
        <v>2</v>
      </c>
      <c r="F406" s="1">
        <v>4</v>
      </c>
      <c r="G406" s="1" t="s">
        <v>39</v>
      </c>
      <c r="H406">
        <f>_xlfn.XLOOKUP(I406,[1]工作表1!$R$2:$R$947,[1]工作表1!$E$2:$E$947,"error")</f>
        <v>3653</v>
      </c>
      <c r="I406" s="4" t="str">
        <f t="shared" si="6"/>
        <v>Mercedes-BenzAMG GLA 35 4MATIC SUVStation wagon: Small24AM8</v>
      </c>
      <c r="J406" s="1">
        <v>230</v>
      </c>
    </row>
    <row r="407" spans="1:10" ht="16.5" customHeight="1">
      <c r="A407" s="1">
        <v>2022</v>
      </c>
      <c r="B407" s="1" t="s">
        <v>220</v>
      </c>
      <c r="C407" s="1" t="s">
        <v>412</v>
      </c>
      <c r="D407" s="1" t="s">
        <v>43</v>
      </c>
      <c r="E407" s="1">
        <v>2.2999999999999998</v>
      </c>
      <c r="F407" s="1">
        <v>4</v>
      </c>
      <c r="G407" s="1" t="s">
        <v>128</v>
      </c>
      <c r="H407">
        <f>_xlfn.XLOOKUP(I407,[1]工作表1!$R$2:$R$947,[1]工作表1!$E$2:$E$947,"error")</f>
        <v>4437</v>
      </c>
      <c r="I407" s="4" t="str">
        <f t="shared" si="6"/>
        <v>FordExplorer Timberline AWDSUV: Standard2.34AS10</v>
      </c>
      <c r="J407" s="1">
        <v>269</v>
      </c>
    </row>
    <row r="408" spans="1:10" ht="16.5" customHeight="1">
      <c r="A408" s="1">
        <v>2022</v>
      </c>
      <c r="B408" s="1" t="s">
        <v>173</v>
      </c>
      <c r="C408" s="1" t="s">
        <v>413</v>
      </c>
      <c r="D408" s="1" t="s">
        <v>209</v>
      </c>
      <c r="E408" s="1">
        <v>3</v>
      </c>
      <c r="F408" s="1">
        <v>6</v>
      </c>
      <c r="G408" s="1" t="s">
        <v>35</v>
      </c>
      <c r="H408">
        <f>_xlfn.XLOOKUP(I408,[1]工作表1!$R$2:$R$947,[1]工作表1!$E$2:$E$947,"error")</f>
        <v>4989</v>
      </c>
      <c r="I408" s="4" t="str">
        <f t="shared" si="6"/>
        <v>JeepGladiator 4X4 Rubicon EcoDieselPickup truck: Standard36A8</v>
      </c>
      <c r="J408" s="1">
        <v>271</v>
      </c>
    </row>
    <row r="409" spans="1:10" ht="16.5" customHeight="1">
      <c r="A409" s="1">
        <v>2022</v>
      </c>
      <c r="B409" s="1" t="s">
        <v>59</v>
      </c>
      <c r="C409" s="1" t="s">
        <v>414</v>
      </c>
      <c r="D409" s="1" t="s">
        <v>202</v>
      </c>
      <c r="E409" s="1">
        <v>2</v>
      </c>
      <c r="F409" s="1">
        <v>4</v>
      </c>
      <c r="G409" s="1" t="s">
        <v>61</v>
      </c>
      <c r="H409">
        <f>_xlfn.XLOOKUP(I409,[1]工作表1!$R$2:$R$947,[1]工作表1!$E$2:$E$947,"error")</f>
        <v>3977</v>
      </c>
      <c r="I409" s="4" t="str">
        <f t="shared" si="6"/>
        <v>Mercedes-BenzGLC 300 4MATIC SUVSUV: Small24A9</v>
      </c>
      <c r="J409" s="1">
        <v>242</v>
      </c>
    </row>
    <row r="410" spans="1:10" ht="16.5" customHeight="1">
      <c r="A410" s="1">
        <v>2022</v>
      </c>
      <c r="B410" s="1" t="s">
        <v>220</v>
      </c>
      <c r="C410" s="1" t="s">
        <v>415</v>
      </c>
      <c r="D410" s="1" t="s">
        <v>209</v>
      </c>
      <c r="E410" s="1">
        <v>5</v>
      </c>
      <c r="F410" s="1">
        <v>8</v>
      </c>
      <c r="G410" s="1" t="s">
        <v>128</v>
      </c>
      <c r="H410">
        <f>_xlfn.XLOOKUP(I410,[1]工作表1!$R$2:$R$947,[1]工作表1!$E$2:$E$947,"error")</f>
        <v>4650</v>
      </c>
      <c r="I410" s="4" t="str">
        <f t="shared" si="6"/>
        <v>FordF-150 4X4 FFVPickup truck: Standard58AS10</v>
      </c>
      <c r="J410" s="1">
        <v>304</v>
      </c>
    </row>
    <row r="411" spans="1:10" ht="16.5" customHeight="1">
      <c r="A411" s="1">
        <v>2022</v>
      </c>
      <c r="B411" s="1" t="s">
        <v>220</v>
      </c>
      <c r="C411" s="1" t="s">
        <v>415</v>
      </c>
      <c r="D411" s="1" t="s">
        <v>209</v>
      </c>
      <c r="E411" s="1">
        <v>5</v>
      </c>
      <c r="F411" s="1">
        <v>8</v>
      </c>
      <c r="G411" s="1" t="s">
        <v>128</v>
      </c>
      <c r="H411">
        <f>_xlfn.XLOOKUP(I411,[1]工作表1!$R$2:$R$947,[1]工作表1!$E$2:$E$947,"error")</f>
        <v>4650</v>
      </c>
      <c r="I411" s="4" t="str">
        <f t="shared" si="6"/>
        <v>FordF-150 4X4 FFVPickup truck: Standard58AS10</v>
      </c>
      <c r="J411" s="1">
        <v>301</v>
      </c>
    </row>
    <row r="412" spans="1:10" ht="16.5" customHeight="1">
      <c r="A412" s="1">
        <v>2022</v>
      </c>
      <c r="B412" s="1" t="s">
        <v>230</v>
      </c>
      <c r="C412" s="1" t="s">
        <v>416</v>
      </c>
      <c r="D412" s="1" t="s">
        <v>20</v>
      </c>
      <c r="E412" s="1">
        <v>6.4</v>
      </c>
      <c r="F412" s="1">
        <v>8</v>
      </c>
      <c r="G412" s="1" t="s">
        <v>35</v>
      </c>
      <c r="H412">
        <f>_xlfn.XLOOKUP(I412,[1]工作表1!$R$2:$R$947,[1]工作表1!$E$2:$E$947,"error")</f>
        <v>4373</v>
      </c>
      <c r="I412" s="4" t="str">
        <f t="shared" si="6"/>
        <v>DodgeCharger (MDS)Full-size6.48A8</v>
      </c>
      <c r="J412" s="1">
        <v>305</v>
      </c>
    </row>
    <row r="413" spans="1:10" ht="16.5" customHeight="1">
      <c r="A413" s="1">
        <v>2022</v>
      </c>
      <c r="B413" s="1" t="s">
        <v>230</v>
      </c>
      <c r="C413" s="1" t="s">
        <v>417</v>
      </c>
      <c r="D413" s="1" t="s">
        <v>20</v>
      </c>
      <c r="E413" s="1">
        <v>6.4</v>
      </c>
      <c r="F413" s="1">
        <v>8</v>
      </c>
      <c r="G413" s="1" t="s">
        <v>35</v>
      </c>
      <c r="H413">
        <f>_xlfn.XLOOKUP(I413,[1]工作表1!$R$2:$R$947,[1]工作表1!$E$2:$E$947,"error")</f>
        <v>4373</v>
      </c>
      <c r="I413" s="4" t="str">
        <f t="shared" si="6"/>
        <v>DodgeCharger Widebody (MDS)Full-size6.48A8</v>
      </c>
      <c r="J413" s="1">
        <v>305</v>
      </c>
    </row>
    <row r="414" spans="1:10" ht="16.5" customHeight="1">
      <c r="A414" s="1">
        <v>2022</v>
      </c>
      <c r="B414" s="1" t="s">
        <v>126</v>
      </c>
      <c r="C414" s="1" t="s">
        <v>418</v>
      </c>
      <c r="D414" s="1" t="s">
        <v>43</v>
      </c>
      <c r="E414" s="1">
        <v>3.5</v>
      </c>
      <c r="F414" s="1">
        <v>6</v>
      </c>
      <c r="G414" s="1" t="s">
        <v>378</v>
      </c>
      <c r="H414">
        <f>_xlfn.XLOOKUP(I414,[1]工作表1!$R$2:$R$947,[1]工作表1!$E$2:$E$947,"error")</f>
        <v>4740</v>
      </c>
      <c r="I414" s="4" t="str">
        <f t="shared" si="6"/>
        <v>LexusRX 450h AWDSUV: Standard3.56AV6</v>
      </c>
      <c r="J414" s="1">
        <v>185</v>
      </c>
    </row>
    <row r="415" spans="1:10" ht="16.5" customHeight="1">
      <c r="A415" s="1">
        <v>2022</v>
      </c>
      <c r="B415" s="1" t="s">
        <v>243</v>
      </c>
      <c r="C415" s="1" t="s">
        <v>419</v>
      </c>
      <c r="D415" s="1" t="s">
        <v>209</v>
      </c>
      <c r="E415" s="1">
        <v>5.3</v>
      </c>
      <c r="F415" s="1">
        <v>8</v>
      </c>
      <c r="G415" s="1" t="s">
        <v>362</v>
      </c>
      <c r="H415">
        <f>_xlfn.XLOOKUP(I415,[1]工作表1!$R$2:$R$947,[1]工作表1!$E$2:$E$947,"error")</f>
        <v>5079</v>
      </c>
      <c r="I415" s="4" t="str">
        <f t="shared" si="6"/>
        <v>GMCSierra 4WD FFVPickup truck: Standard5.38A6</v>
      </c>
      <c r="J415" s="1">
        <v>326</v>
      </c>
    </row>
    <row r="416" spans="1:10" ht="16.5" customHeight="1">
      <c r="A416" s="1">
        <v>2022</v>
      </c>
      <c r="B416" s="1" t="s">
        <v>173</v>
      </c>
      <c r="C416" s="1" t="s">
        <v>325</v>
      </c>
      <c r="D416" s="1" t="s">
        <v>43</v>
      </c>
      <c r="E416" s="1">
        <v>3.6</v>
      </c>
      <c r="F416" s="1">
        <v>6</v>
      </c>
      <c r="G416" s="1" t="s">
        <v>35</v>
      </c>
      <c r="H416">
        <f>_xlfn.XLOOKUP(I416,[1]工作表1!$R$2:$R$947,[1]工作表1!$E$2:$E$947,"error")</f>
        <v>4658</v>
      </c>
      <c r="I416" s="4" t="str">
        <f t="shared" si="6"/>
        <v>JeepGrand Cherokee L 4X4SUV: Standard3.66A8</v>
      </c>
      <c r="J416" s="1">
        <v>266</v>
      </c>
    </row>
    <row r="417" spans="1:10" ht="16.5" customHeight="1">
      <c r="A417" s="1">
        <v>2022</v>
      </c>
      <c r="B417" s="1" t="s">
        <v>149</v>
      </c>
      <c r="C417" s="1" t="s">
        <v>420</v>
      </c>
      <c r="D417" s="1" t="s">
        <v>202</v>
      </c>
      <c r="E417" s="1">
        <v>2</v>
      </c>
      <c r="F417" s="1">
        <v>4</v>
      </c>
      <c r="G417" s="1" t="s">
        <v>396</v>
      </c>
      <c r="H417">
        <f>_xlfn.XLOOKUP(I417,[1]工作表1!$R$2:$R$947,[1]工作表1!$E$2:$E$947,"error")</f>
        <v>4362</v>
      </c>
      <c r="I417" s="4" t="str">
        <f t="shared" si="6"/>
        <v>CadillacXT6 AWDSUV: Small24AS9</v>
      </c>
      <c r="J417" s="1">
        <v>239</v>
      </c>
    </row>
    <row r="418" spans="1:10" ht="16.5" customHeight="1">
      <c r="A418" s="1">
        <v>2022</v>
      </c>
      <c r="B418" s="1" t="s">
        <v>149</v>
      </c>
      <c r="C418" s="1" t="s">
        <v>420</v>
      </c>
      <c r="D418" s="1" t="s">
        <v>202</v>
      </c>
      <c r="E418" s="1">
        <v>3.6</v>
      </c>
      <c r="F418" s="1">
        <v>6</v>
      </c>
      <c r="G418" s="1" t="s">
        <v>396</v>
      </c>
      <c r="H418">
        <f>_xlfn.XLOOKUP(I418,[1]工作表1!$R$2:$R$947,[1]工作表1!$E$2:$E$947,"error")</f>
        <v>4362</v>
      </c>
      <c r="I418" s="4" t="str">
        <f t="shared" si="6"/>
        <v>CadillacXT6 AWDSUV: Small3.66AS9</v>
      </c>
      <c r="J418" s="1">
        <v>269</v>
      </c>
    </row>
    <row r="419" spans="1:10" ht="16.5" customHeight="1">
      <c r="A419" s="1">
        <v>2022</v>
      </c>
      <c r="B419" s="1" t="s">
        <v>80</v>
      </c>
      <c r="C419" s="1" t="s">
        <v>421</v>
      </c>
      <c r="D419" s="1" t="s">
        <v>38</v>
      </c>
      <c r="E419" s="1">
        <v>3</v>
      </c>
      <c r="F419" s="1">
        <v>6</v>
      </c>
      <c r="G419" s="1" t="s">
        <v>21</v>
      </c>
      <c r="H419">
        <f>_xlfn.XLOOKUP(I419,[1]工作表1!$R$2:$R$947,[1]工作表1!$E$2:$E$947,"error")</f>
        <v>3871</v>
      </c>
      <c r="I419" s="4" t="str">
        <f t="shared" si="6"/>
        <v>BMWM240i xDrive CoupeSubcompact36AS8</v>
      </c>
      <c r="J419" s="1">
        <v>212</v>
      </c>
    </row>
    <row r="420" spans="1:10" ht="16.5" customHeight="1">
      <c r="A420" s="1">
        <v>2022</v>
      </c>
      <c r="B420" s="1" t="s">
        <v>241</v>
      </c>
      <c r="C420" s="1" t="s">
        <v>422</v>
      </c>
      <c r="D420" s="1" t="s">
        <v>38</v>
      </c>
      <c r="E420" s="1">
        <v>6.2</v>
      </c>
      <c r="F420" s="1">
        <v>8</v>
      </c>
      <c r="G420" s="1" t="s">
        <v>128</v>
      </c>
      <c r="H420">
        <f>_xlfn.XLOOKUP(I420,[1]工作表1!$R$2:$R$947,[1]工作表1!$E$2:$E$947,"error")</f>
        <v>3686</v>
      </c>
      <c r="I420" s="4" t="str">
        <f t="shared" si="6"/>
        <v>ChevroletCamaro SSSubcompact6.28AS10</v>
      </c>
      <c r="J420" s="1">
        <v>281</v>
      </c>
    </row>
    <row r="421" spans="1:10" ht="16.5" customHeight="1">
      <c r="A421" s="1">
        <v>2022</v>
      </c>
      <c r="B421" s="1" t="s">
        <v>284</v>
      </c>
      <c r="C421" s="1" t="s">
        <v>423</v>
      </c>
      <c r="D421" s="1" t="s">
        <v>43</v>
      </c>
      <c r="E421" s="1">
        <v>2.5</v>
      </c>
      <c r="F421" s="1">
        <v>4</v>
      </c>
      <c r="G421" s="1" t="s">
        <v>424</v>
      </c>
      <c r="H421">
        <f>_xlfn.XLOOKUP(I421,[1]工作表1!$R$2:$R$947,[1]工作表1!$E$2:$E$947,"error")</f>
        <v>1570</v>
      </c>
      <c r="I421" s="4" t="str">
        <f t="shared" si="6"/>
        <v>ToyotaHighlander Hybrid AWD Limited/PlatinumSUV: Standard2.54AV</v>
      </c>
      <c r="J421" s="1">
        <v>156</v>
      </c>
    </row>
    <row r="422" spans="1:10" ht="16.5" customHeight="1">
      <c r="A422" s="1">
        <v>2022</v>
      </c>
      <c r="B422" s="1" t="s">
        <v>220</v>
      </c>
      <c r="C422" s="1" t="s">
        <v>425</v>
      </c>
      <c r="D422" s="1" t="s">
        <v>43</v>
      </c>
      <c r="E422" s="1">
        <v>2.2999999999999998</v>
      </c>
      <c r="F422" s="1">
        <v>4</v>
      </c>
      <c r="G422" s="1" t="s">
        <v>128</v>
      </c>
      <c r="H422">
        <f>_xlfn.XLOOKUP(I422,[1]工作表1!$R$2:$R$947,[1]工作表1!$E$2:$E$947,"error")</f>
        <v>4437</v>
      </c>
      <c r="I422" s="4" t="str">
        <f t="shared" si="6"/>
        <v>FordExplorer Timberline AWD (Without Stop-Start)SUV: Standard2.34AS10</v>
      </c>
      <c r="J422" s="1">
        <v>277</v>
      </c>
    </row>
    <row r="423" spans="1:10" ht="16.5" customHeight="1">
      <c r="A423" s="1">
        <v>2022</v>
      </c>
      <c r="B423" s="1" t="s">
        <v>245</v>
      </c>
      <c r="C423" s="1" t="s">
        <v>426</v>
      </c>
      <c r="D423" s="1" t="s">
        <v>20</v>
      </c>
      <c r="E423" s="1">
        <v>2.5</v>
      </c>
      <c r="F423" s="1">
        <v>4</v>
      </c>
      <c r="G423" s="1" t="s">
        <v>21</v>
      </c>
      <c r="H423">
        <f>_xlfn.XLOOKUP(I423,[1]工作表1!$R$2:$R$947,[1]工作表1!$E$2:$E$947,"error")</f>
        <v>3957</v>
      </c>
      <c r="I423" s="4" t="str">
        <f t="shared" si="6"/>
        <v>GenesisG80 AWDFull-size2.54AS8</v>
      </c>
      <c r="J423" s="1">
        <v>225</v>
      </c>
    </row>
    <row r="424" spans="1:10" ht="16.5" customHeight="1">
      <c r="A424" s="1">
        <v>2022</v>
      </c>
      <c r="B424" s="1" t="s">
        <v>245</v>
      </c>
      <c r="C424" s="1" t="s">
        <v>426</v>
      </c>
      <c r="D424" s="1" t="s">
        <v>20</v>
      </c>
      <c r="E424" s="1">
        <v>3.5</v>
      </c>
      <c r="F424" s="1">
        <v>6</v>
      </c>
      <c r="G424" s="1" t="s">
        <v>21</v>
      </c>
      <c r="H424">
        <f>_xlfn.XLOOKUP(I424,[1]工作表1!$R$2:$R$947,[1]工作表1!$E$2:$E$947,"error")</f>
        <v>3957</v>
      </c>
      <c r="I424" s="4" t="str">
        <f t="shared" si="6"/>
        <v>GenesisG80 AWDFull-size3.56AS8</v>
      </c>
      <c r="J424" s="1">
        <v>298</v>
      </c>
    </row>
    <row r="425" spans="1:10" ht="16.5" customHeight="1">
      <c r="A425" s="1">
        <v>2022</v>
      </c>
      <c r="B425" s="1" t="s">
        <v>59</v>
      </c>
      <c r="C425" s="1" t="s">
        <v>427</v>
      </c>
      <c r="D425" s="1" t="s">
        <v>141</v>
      </c>
      <c r="E425" s="1">
        <v>2</v>
      </c>
      <c r="F425" s="1">
        <v>4</v>
      </c>
      <c r="G425" s="1" t="s">
        <v>11</v>
      </c>
      <c r="H425">
        <f>_xlfn.XLOOKUP(I425,[1]工作表1!$R$2:$R$947,[1]工作表1!$E$2:$E$947,"error")</f>
        <v>3483</v>
      </c>
      <c r="I425" s="4" t="str">
        <f t="shared" si="6"/>
        <v>Mercedes-BenzCLA 250 4MATIC CoupeCompact24AM7</v>
      </c>
      <c r="J425" s="1">
        <v>200</v>
      </c>
    </row>
    <row r="426" spans="1:10" ht="16.5" customHeight="1">
      <c r="A426" s="1">
        <v>2022</v>
      </c>
      <c r="B426" s="1" t="s">
        <v>369</v>
      </c>
      <c r="C426" s="1" t="s">
        <v>428</v>
      </c>
      <c r="D426" s="1" t="s">
        <v>202</v>
      </c>
      <c r="E426" s="1">
        <v>3.5</v>
      </c>
      <c r="F426" s="1">
        <v>6</v>
      </c>
      <c r="G426" s="1" t="s">
        <v>128</v>
      </c>
      <c r="H426">
        <f>_xlfn.XLOOKUP(I426,[1]工作表1!$R$2:$R$947,[1]工作表1!$E$2:$E$947,"error")</f>
        <v>4503</v>
      </c>
      <c r="I426" s="4" t="str">
        <f t="shared" si="6"/>
        <v>AcuraMDX SH-AWDSUV: Small3.56AS10</v>
      </c>
      <c r="J426" s="1">
        <v>263</v>
      </c>
    </row>
    <row r="427" spans="1:10" ht="16.5" customHeight="1">
      <c r="A427" s="1">
        <v>2022</v>
      </c>
      <c r="B427" s="1" t="s">
        <v>243</v>
      </c>
      <c r="C427" s="1" t="s">
        <v>406</v>
      </c>
      <c r="D427" s="1" t="s">
        <v>209</v>
      </c>
      <c r="E427" s="1">
        <v>5.3</v>
      </c>
      <c r="F427" s="1">
        <v>8</v>
      </c>
      <c r="G427" s="1" t="s">
        <v>362</v>
      </c>
      <c r="H427">
        <f>_xlfn.XLOOKUP(I427,[1]工作表1!$R$2:$R$947,[1]工作表1!$E$2:$E$947,"error")</f>
        <v>5280</v>
      </c>
      <c r="I427" s="4" t="str">
        <f t="shared" si="6"/>
        <v>GMCSierra 4WD Mud Terrain Tire FFVPickup truck: Standard5.38A6</v>
      </c>
      <c r="J427" s="1">
        <v>380</v>
      </c>
    </row>
    <row r="428" spans="1:10" ht="16.5" customHeight="1">
      <c r="A428" s="1">
        <v>2022</v>
      </c>
      <c r="B428" s="1" t="s">
        <v>259</v>
      </c>
      <c r="C428" s="1" t="s">
        <v>429</v>
      </c>
      <c r="D428" s="1" t="s">
        <v>43</v>
      </c>
      <c r="E428" s="1">
        <v>3.5</v>
      </c>
      <c r="F428" s="1">
        <v>6</v>
      </c>
      <c r="G428" s="1" t="s">
        <v>396</v>
      </c>
      <c r="H428">
        <f>_xlfn.XLOOKUP(I428,[1]工作表1!$R$2:$R$947,[1]工作表1!$E$2:$E$947,"error")</f>
        <v>4555</v>
      </c>
      <c r="I428" s="4" t="str">
        <f t="shared" si="6"/>
        <v>InfinitiQX60 AWDSUV: Standard3.56AS9</v>
      </c>
      <c r="J428" s="1">
        <v>253</v>
      </c>
    </row>
    <row r="429" spans="1:10" ht="16.5" customHeight="1">
      <c r="A429" s="1">
        <v>2022</v>
      </c>
      <c r="B429" s="1" t="s">
        <v>126</v>
      </c>
      <c r="C429" s="1" t="s">
        <v>430</v>
      </c>
      <c r="D429" s="1" t="s">
        <v>202</v>
      </c>
      <c r="E429" s="1">
        <v>2.4</v>
      </c>
      <c r="F429" s="1">
        <v>4</v>
      </c>
      <c r="G429" s="1" t="s">
        <v>21</v>
      </c>
      <c r="H429">
        <f>_xlfn.XLOOKUP(I429,[1]工作表1!$R$2:$R$947,[1]工作表1!$E$2:$E$947,"error")</f>
        <v>4035</v>
      </c>
      <c r="I429" s="4" t="str">
        <f t="shared" si="6"/>
        <v>LexusNX 350 AWD F SPORTSUV: Small2.44AS8</v>
      </c>
      <c r="J429" s="1">
        <v>222</v>
      </c>
    </row>
    <row r="430" spans="1:10" ht="16.5" customHeight="1">
      <c r="A430" s="1">
        <v>2022</v>
      </c>
      <c r="B430" s="1" t="s">
        <v>241</v>
      </c>
      <c r="C430" s="1" t="s">
        <v>281</v>
      </c>
      <c r="D430" s="1" t="s">
        <v>209</v>
      </c>
      <c r="E430" s="1">
        <v>3</v>
      </c>
      <c r="F430" s="1">
        <v>6</v>
      </c>
      <c r="G430" s="1" t="s">
        <v>151</v>
      </c>
      <c r="H430">
        <f>_xlfn.XLOOKUP(I430,[1]工作表1!$R$2:$R$947,[1]工作表1!$E$2:$E$947,"error")</f>
        <v>4921</v>
      </c>
      <c r="I430" s="4" t="str">
        <f t="shared" si="6"/>
        <v>ChevroletSilverado 4WD Mud Terrain TirePickup truck: Standard36A10</v>
      </c>
      <c r="J430" s="1">
        <v>298</v>
      </c>
    </row>
    <row r="431" spans="1:10" ht="16.5" customHeight="1">
      <c r="A431" s="1">
        <v>2022</v>
      </c>
      <c r="B431" s="1" t="s">
        <v>243</v>
      </c>
      <c r="C431" s="1" t="s">
        <v>419</v>
      </c>
      <c r="D431" s="1" t="s">
        <v>209</v>
      </c>
      <c r="E431" s="1">
        <v>5.3</v>
      </c>
      <c r="F431" s="1">
        <v>8</v>
      </c>
      <c r="G431" s="1" t="s">
        <v>362</v>
      </c>
      <c r="H431">
        <f>_xlfn.XLOOKUP(I431,[1]工作表1!$R$2:$R$947,[1]工作表1!$E$2:$E$947,"error")</f>
        <v>5079</v>
      </c>
      <c r="I431" s="4" t="str">
        <f t="shared" si="6"/>
        <v>GMCSierra 4WD FFVPickup truck: Standard5.38A6</v>
      </c>
      <c r="J431" s="1">
        <v>347</v>
      </c>
    </row>
    <row r="432" spans="1:10" ht="16.5" customHeight="1">
      <c r="A432" s="1">
        <v>2022</v>
      </c>
      <c r="B432" s="1" t="s">
        <v>243</v>
      </c>
      <c r="C432" s="1" t="s">
        <v>431</v>
      </c>
      <c r="D432" s="1" t="s">
        <v>209</v>
      </c>
      <c r="E432" s="1">
        <v>5.3</v>
      </c>
      <c r="F432" s="1">
        <v>8</v>
      </c>
      <c r="G432" s="1" t="s">
        <v>151</v>
      </c>
      <c r="H432">
        <f>_xlfn.XLOOKUP(I432,[1]工作表1!$R$2:$R$947,[1]工作表1!$E$2:$E$947,"error")</f>
        <v>5022</v>
      </c>
      <c r="I432" s="4" t="str">
        <f t="shared" si="6"/>
        <v>GMCSierra 4WD (With Sport Mode)Pickup truck: Standard5.38A10</v>
      </c>
      <c r="J432" s="1">
        <v>329</v>
      </c>
    </row>
    <row r="433" spans="1:10" ht="16.5" customHeight="1">
      <c r="A433" s="1">
        <v>2022</v>
      </c>
      <c r="B433" s="1" t="s">
        <v>173</v>
      </c>
      <c r="C433" s="1" t="s">
        <v>344</v>
      </c>
      <c r="D433" s="1" t="s">
        <v>43</v>
      </c>
      <c r="E433" s="1">
        <v>3.6</v>
      </c>
      <c r="F433" s="1">
        <v>6</v>
      </c>
      <c r="G433" s="1" t="s">
        <v>35</v>
      </c>
      <c r="H433">
        <f>_xlfn.XLOOKUP(I433,[1]工作表1!$R$2:$R$947,[1]工作表1!$E$2:$E$947,"error")</f>
        <v>4365</v>
      </c>
      <c r="I433" s="4" t="str">
        <f t="shared" si="6"/>
        <v>JeepGrand Cherokee 4X4SUV: Standard3.66A8</v>
      </c>
      <c r="J433" s="1">
        <v>256</v>
      </c>
    </row>
    <row r="434" spans="1:10" ht="16.5" customHeight="1">
      <c r="A434" s="1">
        <v>2022</v>
      </c>
      <c r="B434" s="1" t="s">
        <v>207</v>
      </c>
      <c r="C434" s="1" t="s">
        <v>432</v>
      </c>
      <c r="D434" s="1" t="s">
        <v>209</v>
      </c>
      <c r="E434" s="1">
        <v>3</v>
      </c>
      <c r="F434" s="1">
        <v>6</v>
      </c>
      <c r="G434" s="1" t="s">
        <v>35</v>
      </c>
      <c r="H434">
        <f>_xlfn.XLOOKUP(I434,[1]工作表1!$R$2:$R$947,[1]工作表1!$E$2:$E$947,"error")</f>
        <v>4785</v>
      </c>
      <c r="I434" s="4" t="str">
        <f t="shared" si="6"/>
        <v>Ram1500 HFE EcoDieselPickup truck: Standard36A8</v>
      </c>
      <c r="J434" s="1">
        <v>238</v>
      </c>
    </row>
    <row r="435" spans="1:10" ht="16.5" customHeight="1">
      <c r="A435" s="1">
        <v>2022</v>
      </c>
      <c r="B435" s="1" t="s">
        <v>259</v>
      </c>
      <c r="C435" s="1" t="s">
        <v>433</v>
      </c>
      <c r="D435" s="1" t="s">
        <v>202</v>
      </c>
      <c r="E435" s="1">
        <v>2</v>
      </c>
      <c r="F435" s="1">
        <v>4</v>
      </c>
      <c r="G435" s="1" t="s">
        <v>434</v>
      </c>
      <c r="H435">
        <f>_xlfn.XLOOKUP(I435,[1]工作表1!$R$2:$R$947,[1]工作表1!$E$2:$E$947,"error")</f>
        <v>4019</v>
      </c>
      <c r="I435" s="4" t="str">
        <f t="shared" si="6"/>
        <v>InfinitiQX55 AWDSUV: Small24AV8</v>
      </c>
      <c r="J435" s="1">
        <v>223</v>
      </c>
    </row>
    <row r="436" spans="1:10" ht="16.5" customHeight="1">
      <c r="A436" s="1">
        <v>2022</v>
      </c>
      <c r="B436" s="1" t="s">
        <v>80</v>
      </c>
      <c r="C436" s="1" t="s">
        <v>435</v>
      </c>
      <c r="D436" s="1" t="s">
        <v>202</v>
      </c>
      <c r="E436" s="1">
        <v>2</v>
      </c>
      <c r="F436" s="1">
        <v>4</v>
      </c>
      <c r="G436" s="1" t="s">
        <v>21</v>
      </c>
      <c r="H436">
        <f>_xlfn.XLOOKUP(I436,[1]工作表1!$R$2:$R$947,[1]工作表1!$E$2:$E$947,"error")</f>
        <v>3721</v>
      </c>
      <c r="I436" s="4" t="str">
        <f t="shared" si="6"/>
        <v>BMWX2 M35iSUV: Small24AS8</v>
      </c>
      <c r="J436" s="1">
        <v>207</v>
      </c>
    </row>
    <row r="437" spans="1:10" ht="16.5" customHeight="1">
      <c r="A437" s="1">
        <v>2022</v>
      </c>
      <c r="B437" s="1" t="s">
        <v>220</v>
      </c>
      <c r="C437" s="1" t="s">
        <v>436</v>
      </c>
      <c r="D437" s="1" t="s">
        <v>209</v>
      </c>
      <c r="E437" s="1">
        <v>3.5</v>
      </c>
      <c r="F437" s="1">
        <v>6</v>
      </c>
      <c r="G437" s="1" t="s">
        <v>128</v>
      </c>
      <c r="H437">
        <f>_xlfn.XLOOKUP(I437,[1]工作表1!$R$2:$R$947,[1]工作表1!$E$2:$E$947,"error")</f>
        <v>4690</v>
      </c>
      <c r="I437" s="4" t="str">
        <f t="shared" si="6"/>
        <v>FordF-150 4X4 (Without Stop-Start)Pickup truck: Standard3.56AS10</v>
      </c>
      <c r="J437" s="1">
        <v>304</v>
      </c>
    </row>
    <row r="438" spans="1:10" ht="16.5" customHeight="1">
      <c r="A438" s="1">
        <v>2022</v>
      </c>
      <c r="B438" s="1" t="s">
        <v>220</v>
      </c>
      <c r="C438" s="1" t="s">
        <v>437</v>
      </c>
      <c r="D438" s="1" t="s">
        <v>209</v>
      </c>
      <c r="E438" s="1">
        <v>3.5</v>
      </c>
      <c r="F438" s="1">
        <v>6</v>
      </c>
      <c r="G438" s="1" t="s">
        <v>128</v>
      </c>
      <c r="H438">
        <f>_xlfn.XLOOKUP(I438,[1]工作表1!$R$2:$R$947,[1]工作表1!$E$2:$E$947,"error")</f>
        <v>5016</v>
      </c>
      <c r="I438" s="4" t="str">
        <f t="shared" si="6"/>
        <v>FordF-150 Hybrid 4X4Pickup truck: Standard3.56AS10</v>
      </c>
      <c r="J438" s="1">
        <v>238</v>
      </c>
    </row>
    <row r="439" spans="1:10" ht="16.5" customHeight="1">
      <c r="A439" s="1">
        <v>2022</v>
      </c>
      <c r="B439" s="1" t="s">
        <v>369</v>
      </c>
      <c r="C439" s="1" t="s">
        <v>438</v>
      </c>
      <c r="D439" s="1" t="s">
        <v>202</v>
      </c>
      <c r="E439" s="1">
        <v>2</v>
      </c>
      <c r="F439" s="1">
        <v>4</v>
      </c>
      <c r="G439" s="1" t="s">
        <v>128</v>
      </c>
      <c r="H439">
        <f>_xlfn.XLOOKUP(I439,[1]工作表1!$R$2:$R$947,[1]工作表1!$E$2:$E$947,"error")</f>
        <v>4043</v>
      </c>
      <c r="I439" s="4" t="str">
        <f t="shared" si="6"/>
        <v>AcuraRDX SH-AWD A-SPECSUV: Small24AS10</v>
      </c>
      <c r="J439" s="1">
        <v>242</v>
      </c>
    </row>
    <row r="440" spans="1:10" ht="16.5" customHeight="1">
      <c r="A440" s="1">
        <v>2022</v>
      </c>
      <c r="B440" s="1" t="s">
        <v>323</v>
      </c>
      <c r="C440" s="1" t="s">
        <v>439</v>
      </c>
      <c r="D440" s="1" t="s">
        <v>340</v>
      </c>
      <c r="E440" s="1">
        <v>2</v>
      </c>
      <c r="F440" s="1">
        <v>4</v>
      </c>
      <c r="G440" s="1" t="s">
        <v>21</v>
      </c>
      <c r="H440">
        <f>_xlfn.XLOOKUP(I440,[1]工作表1!$R$2:$R$947,[1]工作表1!$E$2:$E$947,"error")</f>
        <v>3999</v>
      </c>
      <c r="I440" s="4" t="str">
        <f t="shared" si="6"/>
        <v>VolvoV60 CC T5 AWDStation wagon: Small24AS8</v>
      </c>
      <c r="J440" s="1">
        <v>221</v>
      </c>
    </row>
    <row r="441" spans="1:10" ht="16.5" customHeight="1">
      <c r="A441" s="1">
        <v>2022</v>
      </c>
      <c r="B441" s="1" t="s">
        <v>59</v>
      </c>
      <c r="C441" s="1" t="s">
        <v>440</v>
      </c>
      <c r="D441" s="1" t="s">
        <v>340</v>
      </c>
      <c r="E441" s="1">
        <v>2</v>
      </c>
      <c r="F441" s="1">
        <v>4</v>
      </c>
      <c r="G441" s="1" t="s">
        <v>11</v>
      </c>
      <c r="H441">
        <f>_xlfn.XLOOKUP(I441,[1]工作表1!$R$2:$R$947,[1]工作表1!$E$2:$E$947,"error")</f>
        <v>3325</v>
      </c>
      <c r="I441" s="4" t="str">
        <f t="shared" si="6"/>
        <v>Mercedes-BenzA 250 4MATIC HatchStation wagon: Small24AM7</v>
      </c>
      <c r="J441" s="1">
        <v>202</v>
      </c>
    </row>
    <row r="442" spans="1:10" ht="16.5" customHeight="1">
      <c r="A442" s="1">
        <v>2022</v>
      </c>
      <c r="B442" s="1" t="s">
        <v>74</v>
      </c>
      <c r="C442" s="1" t="s">
        <v>441</v>
      </c>
      <c r="D442" s="1" t="s">
        <v>38</v>
      </c>
      <c r="E442" s="1">
        <v>2</v>
      </c>
      <c r="F442" s="1">
        <v>4</v>
      </c>
      <c r="G442" s="1" t="s">
        <v>11</v>
      </c>
      <c r="H442">
        <f>_xlfn.XLOOKUP(I442,[1]工作表1!$R$2:$R$947,[1]工作表1!$E$2:$E$947,"error")</f>
        <v>4045</v>
      </c>
      <c r="I442" s="4" t="str">
        <f t="shared" si="6"/>
        <v>AudiA5 Cabriolet 45 TFSI quattroSubcompact24AM7</v>
      </c>
      <c r="J442" s="1">
        <v>214</v>
      </c>
    </row>
    <row r="443" spans="1:10" ht="16.5" customHeight="1">
      <c r="A443" s="1">
        <v>2022</v>
      </c>
      <c r="B443" s="1" t="s">
        <v>126</v>
      </c>
      <c r="C443" s="1" t="s">
        <v>442</v>
      </c>
      <c r="D443" s="1" t="s">
        <v>202</v>
      </c>
      <c r="E443" s="1">
        <v>3.5</v>
      </c>
      <c r="F443" s="1">
        <v>6</v>
      </c>
      <c r="G443" s="1" t="s">
        <v>21</v>
      </c>
      <c r="H443">
        <f>_xlfn.XLOOKUP(I443,[1]工作表1!$R$2:$R$947,[1]工作表1!$E$2:$E$947,"error")</f>
        <v>4387</v>
      </c>
      <c r="I443" s="4" t="str">
        <f t="shared" si="6"/>
        <v>LexusRX 350 AWDSUV: Small3.56AS8</v>
      </c>
      <c r="J443" s="1">
        <v>252</v>
      </c>
    </row>
    <row r="444" spans="1:10" ht="16.5" customHeight="1">
      <c r="A444" s="1">
        <v>2022</v>
      </c>
      <c r="B444" s="1" t="s">
        <v>243</v>
      </c>
      <c r="C444" s="1" t="s">
        <v>332</v>
      </c>
      <c r="D444" s="1" t="s">
        <v>209</v>
      </c>
      <c r="E444" s="1">
        <v>5.3</v>
      </c>
      <c r="F444" s="1">
        <v>8</v>
      </c>
      <c r="G444" s="1" t="s">
        <v>35</v>
      </c>
      <c r="H444">
        <f>_xlfn.XLOOKUP(I444,[1]工作表1!$R$2:$R$947,[1]工作表1!$E$2:$E$947,"error")</f>
        <v>5042</v>
      </c>
      <c r="I444" s="4" t="str">
        <f t="shared" si="6"/>
        <v>GMCSierra 4WD Mud Terrain TirePickup truck: Standard5.38A8</v>
      </c>
      <c r="J444" s="1">
        <v>359</v>
      </c>
    </row>
    <row r="445" spans="1:10" ht="16.5" customHeight="1">
      <c r="A445" s="1">
        <v>2022</v>
      </c>
      <c r="B445" s="1" t="s">
        <v>243</v>
      </c>
      <c r="C445" s="1" t="s">
        <v>332</v>
      </c>
      <c r="D445" s="1" t="s">
        <v>209</v>
      </c>
      <c r="E445" s="1">
        <v>5.3</v>
      </c>
      <c r="F445" s="1">
        <v>8</v>
      </c>
      <c r="G445" s="1" t="s">
        <v>151</v>
      </c>
      <c r="H445">
        <f>_xlfn.XLOOKUP(I445,[1]工作表1!$R$2:$R$947,[1]工作表1!$E$2:$E$947,"error")</f>
        <v>5042</v>
      </c>
      <c r="I445" s="4" t="str">
        <f t="shared" si="6"/>
        <v>GMCSierra 4WD Mud Terrain TirePickup truck: Standard5.38A10</v>
      </c>
      <c r="J445" s="1">
        <v>360</v>
      </c>
    </row>
    <row r="446" spans="1:10" ht="16.5" customHeight="1">
      <c r="A446" s="1">
        <v>2022</v>
      </c>
      <c r="B446" s="1" t="s">
        <v>149</v>
      </c>
      <c r="C446" s="1" t="s">
        <v>443</v>
      </c>
      <c r="D446" s="1" t="s">
        <v>141</v>
      </c>
      <c r="E446" s="1">
        <v>2.7</v>
      </c>
      <c r="F446" s="1">
        <v>4</v>
      </c>
      <c r="G446" s="1" t="s">
        <v>128</v>
      </c>
      <c r="H446">
        <f>_xlfn.XLOOKUP(I446,[1]工作表1!$R$2:$R$947,[1]工作表1!$E$2:$E$947,"error")</f>
        <v>3616</v>
      </c>
      <c r="I446" s="4" t="str">
        <f t="shared" si="6"/>
        <v>CadillacCT4-VCompact2.74AS10</v>
      </c>
      <c r="J446" s="1">
        <v>239</v>
      </c>
    </row>
    <row r="447" spans="1:10" ht="16.5" customHeight="1">
      <c r="A447" s="1">
        <v>2022</v>
      </c>
      <c r="B447" s="1" t="s">
        <v>149</v>
      </c>
      <c r="C447" s="1" t="s">
        <v>444</v>
      </c>
      <c r="D447" s="1" t="s">
        <v>141</v>
      </c>
      <c r="E447" s="1">
        <v>2.7</v>
      </c>
      <c r="F447" s="1">
        <v>4</v>
      </c>
      <c r="G447" s="1" t="s">
        <v>128</v>
      </c>
      <c r="H447">
        <f>_xlfn.XLOOKUP(I447,[1]工作表1!$R$2:$R$947,[1]工作表1!$E$2:$E$947,"error")</f>
        <v>3761</v>
      </c>
      <c r="I447" s="4" t="str">
        <f t="shared" si="6"/>
        <v>CadillacCT4-V AWDCompact2.74AS10</v>
      </c>
      <c r="J447" s="1">
        <v>244</v>
      </c>
    </row>
    <row r="448" spans="1:10" ht="16.5" customHeight="1">
      <c r="A448" s="1">
        <v>2022</v>
      </c>
      <c r="B448" s="1" t="s">
        <v>445</v>
      </c>
      <c r="C448" s="1" t="s">
        <v>446</v>
      </c>
      <c r="D448" s="1" t="s">
        <v>202</v>
      </c>
      <c r="E448" s="1">
        <v>3.6</v>
      </c>
      <c r="F448" s="1">
        <v>6</v>
      </c>
      <c r="G448" s="1" t="s">
        <v>21</v>
      </c>
      <c r="H448">
        <f>_xlfn.XLOOKUP(I448,[1]工作表1!$R$2:$R$947,[1]工作表1!$E$2:$E$947,"error")</f>
        <v>4464</v>
      </c>
      <c r="I448" s="4" t="str">
        <f t="shared" si="6"/>
        <v>VolkswagenAtlas Cross Sport 4MOTIONSUV: Small3.66AS8</v>
      </c>
      <c r="J448" s="1">
        <v>275</v>
      </c>
    </row>
    <row r="449" spans="1:10" ht="16.5" customHeight="1">
      <c r="A449" s="1">
        <v>2022</v>
      </c>
      <c r="B449" s="1" t="s">
        <v>59</v>
      </c>
      <c r="C449" s="1" t="s">
        <v>447</v>
      </c>
      <c r="D449" s="1" t="s">
        <v>38</v>
      </c>
      <c r="E449" s="1">
        <v>2</v>
      </c>
      <c r="F449" s="1">
        <v>4</v>
      </c>
      <c r="G449" s="1" t="s">
        <v>11</v>
      </c>
      <c r="H449">
        <f>_xlfn.XLOOKUP(I449,[1]工作表1!$R$2:$R$947,[1]工作表1!$E$2:$E$947,"error")</f>
        <v>3479</v>
      </c>
      <c r="I449" s="4" t="str">
        <f t="shared" si="6"/>
        <v>Mercedes-BenzAMG A 35 4MATIC SedanSubcompact24AM7</v>
      </c>
      <c r="J449" s="1">
        <v>221</v>
      </c>
    </row>
    <row r="450" spans="1:10" ht="16.5" customHeight="1">
      <c r="A450" s="1">
        <v>2022</v>
      </c>
      <c r="B450" s="1" t="s">
        <v>230</v>
      </c>
      <c r="C450" s="1" t="s">
        <v>448</v>
      </c>
      <c r="D450" s="1" t="s">
        <v>58</v>
      </c>
      <c r="E450" s="1">
        <v>6.4</v>
      </c>
      <c r="F450" s="1">
        <v>8</v>
      </c>
      <c r="G450" s="1" t="s">
        <v>35</v>
      </c>
      <c r="H450">
        <f>_xlfn.XLOOKUP(I450,[1]工作表1!$R$2:$R$947,[1]工作表1!$E$2:$E$947,"error")</f>
        <v>4233</v>
      </c>
      <c r="I450" s="4" t="str">
        <f t="shared" ref="I450:I513" si="7">B450&amp;C450&amp;D450&amp;E450&amp;F450&amp;G450</f>
        <v>DodgeChallenger (MDS)Mid-size6.48A8</v>
      </c>
      <c r="J450" s="1">
        <v>305</v>
      </c>
    </row>
    <row r="451" spans="1:10" ht="16.5" customHeight="1">
      <c r="A451" s="1">
        <v>2022</v>
      </c>
      <c r="B451" s="1" t="s">
        <v>230</v>
      </c>
      <c r="C451" s="1" t="s">
        <v>449</v>
      </c>
      <c r="D451" s="1" t="s">
        <v>58</v>
      </c>
      <c r="E451" s="1">
        <v>6.4</v>
      </c>
      <c r="F451" s="1">
        <v>8</v>
      </c>
      <c r="G451" s="1" t="s">
        <v>35</v>
      </c>
      <c r="H451">
        <f>_xlfn.XLOOKUP(I451,[1]工作表1!$R$2:$R$947,[1]工作表1!$E$2:$E$947,"error")</f>
        <v>4233</v>
      </c>
      <c r="I451" s="4" t="str">
        <f t="shared" si="7"/>
        <v>DodgeChallenger Widebody (MDS)Mid-size6.48A8</v>
      </c>
      <c r="J451" s="1">
        <v>305</v>
      </c>
    </row>
    <row r="452" spans="1:10" ht="16.5" customHeight="1">
      <c r="A452" s="1">
        <v>2022</v>
      </c>
      <c r="B452" s="1" t="s">
        <v>230</v>
      </c>
      <c r="C452" s="1" t="s">
        <v>450</v>
      </c>
      <c r="D452" s="1" t="s">
        <v>58</v>
      </c>
      <c r="E452" s="1">
        <v>6.4</v>
      </c>
      <c r="F452" s="1">
        <v>8</v>
      </c>
      <c r="G452" s="1" t="s">
        <v>72</v>
      </c>
      <c r="H452">
        <f>_xlfn.XLOOKUP(I452,[1]工作表1!$R$2:$R$947,[1]工作表1!$E$2:$E$947,"error")</f>
        <v>4308</v>
      </c>
      <c r="I452" s="4" t="str">
        <f t="shared" si="7"/>
        <v>DodgeChallenger WidebodyMid-size6.48M6</v>
      </c>
      <c r="J452" s="1">
        <v>325</v>
      </c>
    </row>
    <row r="453" spans="1:10" ht="16.5" customHeight="1">
      <c r="A453" s="1">
        <v>2022</v>
      </c>
      <c r="B453" s="1" t="s">
        <v>74</v>
      </c>
      <c r="C453" s="1" t="s">
        <v>451</v>
      </c>
      <c r="D453" s="1" t="s">
        <v>202</v>
      </c>
      <c r="E453" s="1">
        <v>2</v>
      </c>
      <c r="F453" s="1">
        <v>4</v>
      </c>
      <c r="G453" s="1" t="s">
        <v>11</v>
      </c>
      <c r="H453">
        <f>_xlfn.XLOOKUP(I453,[1]工作表1!$R$2:$R$947,[1]工作表1!$E$2:$E$947,"error")</f>
        <v>4079</v>
      </c>
      <c r="I453" s="4" t="str">
        <f t="shared" si="7"/>
        <v>AudiQ5 45 TFSI quattroSUV: Small24AM7</v>
      </c>
      <c r="J453" s="1">
        <v>220</v>
      </c>
    </row>
    <row r="454" spans="1:10" ht="16.5" customHeight="1">
      <c r="A454" s="1">
        <v>2022</v>
      </c>
      <c r="B454" s="1" t="s">
        <v>74</v>
      </c>
      <c r="C454" s="1" t="s">
        <v>452</v>
      </c>
      <c r="D454" s="1" t="s">
        <v>38</v>
      </c>
      <c r="E454" s="1">
        <v>2</v>
      </c>
      <c r="F454" s="1">
        <v>4</v>
      </c>
      <c r="G454" s="1" t="s">
        <v>11</v>
      </c>
      <c r="H454">
        <f>_xlfn.XLOOKUP(I454,[1]工作表1!$R$2:$R$947,[1]工作表1!$E$2:$E$947,"error")</f>
        <v>3538</v>
      </c>
      <c r="I454" s="4" t="str">
        <f t="shared" si="7"/>
        <v>AudiS3 Sedan quattroSubcompact24AM7</v>
      </c>
      <c r="J454" s="1">
        <v>206</v>
      </c>
    </row>
    <row r="455" spans="1:10" ht="16.5" customHeight="1">
      <c r="A455" s="1">
        <v>2022</v>
      </c>
      <c r="B455" s="1" t="s">
        <v>173</v>
      </c>
      <c r="C455" s="1" t="s">
        <v>453</v>
      </c>
      <c r="D455" s="1" t="s">
        <v>202</v>
      </c>
      <c r="E455" s="1">
        <v>3</v>
      </c>
      <c r="F455" s="1">
        <v>6</v>
      </c>
      <c r="G455" s="1" t="s">
        <v>35</v>
      </c>
      <c r="H455">
        <f>_xlfn.XLOOKUP(I455,[1]工作表1!$R$2:$R$947,[1]工作表1!$E$2:$E$947,"error")</f>
        <v>4766</v>
      </c>
      <c r="I455" s="4" t="str">
        <f t="shared" si="7"/>
        <v>JeepWrangler JL Unlimited 4X4 Rubicon EcoDieselSUV: Small36A8</v>
      </c>
      <c r="J455" s="1">
        <v>275</v>
      </c>
    </row>
    <row r="456" spans="1:10" ht="16.5" customHeight="1">
      <c r="A456" s="1">
        <v>2022</v>
      </c>
      <c r="B456" s="1" t="s">
        <v>284</v>
      </c>
      <c r="C456" s="1" t="s">
        <v>454</v>
      </c>
      <c r="D456" s="1" t="s">
        <v>209</v>
      </c>
      <c r="E456" s="1">
        <v>3.4</v>
      </c>
      <c r="F456" s="1">
        <v>6</v>
      </c>
      <c r="G456" s="1" t="s">
        <v>128</v>
      </c>
      <c r="H456">
        <f>_xlfn.XLOOKUP(I456,[1]工作表1!$R$2:$R$947,[1]工作表1!$E$2:$E$947,"error")</f>
        <v>5390</v>
      </c>
      <c r="I456" s="4" t="str">
        <f t="shared" si="7"/>
        <v>ToyotaTundra 4WD TRDPickup truck: Standard3.46AS10</v>
      </c>
      <c r="J456" s="1">
        <v>286</v>
      </c>
    </row>
    <row r="457" spans="1:10" ht="16.5" customHeight="1">
      <c r="A457" s="1">
        <v>2022</v>
      </c>
      <c r="B457" s="1" t="s">
        <v>126</v>
      </c>
      <c r="C457" s="1" t="s">
        <v>455</v>
      </c>
      <c r="D457" s="1" t="s">
        <v>38</v>
      </c>
      <c r="E457" s="1">
        <v>3.5</v>
      </c>
      <c r="F457" s="1">
        <v>6</v>
      </c>
      <c r="G457" s="1" t="s">
        <v>347</v>
      </c>
      <c r="H457">
        <f>_xlfn.XLOOKUP(I457,[1]工作表1!$R$2:$R$947,[1]工作表1!$E$2:$E$947,"error")</f>
        <v>3891</v>
      </c>
      <c r="I457" s="4" t="str">
        <f t="shared" si="7"/>
        <v>LexusRC 350 AWDSubcompact3.56AS6</v>
      </c>
      <c r="J457" s="1">
        <v>253</v>
      </c>
    </row>
    <row r="458" spans="1:10" ht="16.5" customHeight="1">
      <c r="A458" s="1">
        <v>2022</v>
      </c>
      <c r="B458" s="1" t="s">
        <v>80</v>
      </c>
      <c r="C458" s="1" t="s">
        <v>456</v>
      </c>
      <c r="D458" s="1" t="s">
        <v>202</v>
      </c>
      <c r="E458" s="1">
        <v>2</v>
      </c>
      <c r="F458" s="1">
        <v>4</v>
      </c>
      <c r="G458" s="1" t="s">
        <v>21</v>
      </c>
      <c r="H458">
        <f>_xlfn.XLOOKUP(I458,[1]工作表1!$R$2:$R$947,[1]工作表1!$E$2:$E$947,"error")</f>
        <v>4149</v>
      </c>
      <c r="I458" s="4" t="str">
        <f t="shared" si="7"/>
        <v>BMWX3 xDrive30iSUV: Small24AS8</v>
      </c>
      <c r="J458" s="1">
        <v>230</v>
      </c>
    </row>
    <row r="459" spans="1:10" ht="16.5" customHeight="1">
      <c r="A459" s="1">
        <v>2022</v>
      </c>
      <c r="B459" s="1" t="s">
        <v>369</v>
      </c>
      <c r="C459" s="1" t="s">
        <v>457</v>
      </c>
      <c r="D459" s="1" t="s">
        <v>141</v>
      </c>
      <c r="E459" s="1">
        <v>2</v>
      </c>
      <c r="F459" s="1">
        <v>4</v>
      </c>
      <c r="G459" s="1" t="s">
        <v>128</v>
      </c>
      <c r="H459">
        <f>_xlfn.XLOOKUP(I459,[1]工作表1!$R$2:$R$947,[1]工作表1!$E$2:$E$947,"error")</f>
        <v>3990</v>
      </c>
      <c r="I459" s="4" t="str">
        <f t="shared" si="7"/>
        <v>AcuraTLX SH-AWD A-SPECCompact24AS10</v>
      </c>
      <c r="J459" s="1">
        <v>231</v>
      </c>
    </row>
    <row r="460" spans="1:10" ht="16.5" customHeight="1">
      <c r="A460" s="1">
        <v>2022</v>
      </c>
      <c r="B460" s="1" t="s">
        <v>200</v>
      </c>
      <c r="C460" s="1" t="s">
        <v>458</v>
      </c>
      <c r="D460" s="1" t="s">
        <v>202</v>
      </c>
      <c r="E460" s="1">
        <v>2</v>
      </c>
      <c r="F460" s="1">
        <v>4</v>
      </c>
      <c r="G460" s="1" t="s">
        <v>35</v>
      </c>
      <c r="H460">
        <f>_xlfn.XLOOKUP(I460,[1]工作表1!$R$2:$R$947,[1]工作表1!$E$2:$E$947,"error")</f>
        <v>3901</v>
      </c>
      <c r="I460" s="4" t="str">
        <f t="shared" si="7"/>
        <v>Alfa RomeoStelvioSUV: Small24A8</v>
      </c>
      <c r="J460" s="1">
        <v>218</v>
      </c>
    </row>
    <row r="461" spans="1:10" ht="16.5" customHeight="1">
      <c r="A461" s="1">
        <v>2022</v>
      </c>
      <c r="B461" s="1" t="s">
        <v>200</v>
      </c>
      <c r="C461" s="1" t="s">
        <v>459</v>
      </c>
      <c r="D461" s="1" t="s">
        <v>202</v>
      </c>
      <c r="E461" s="1">
        <v>2</v>
      </c>
      <c r="F461" s="1">
        <v>4</v>
      </c>
      <c r="G461" s="1" t="s">
        <v>35</v>
      </c>
      <c r="H461">
        <f>_xlfn.XLOOKUP(I461,[1]工作表1!$R$2:$R$947,[1]工作表1!$E$2:$E$947,"error")</f>
        <v>4007</v>
      </c>
      <c r="I461" s="4" t="str">
        <f t="shared" si="7"/>
        <v>Alfa RomeoStelvio AWDSUV: Small24A8</v>
      </c>
      <c r="J461" s="1">
        <v>226</v>
      </c>
    </row>
    <row r="462" spans="1:10" ht="16.5" customHeight="1">
      <c r="A462" s="1">
        <v>2022</v>
      </c>
      <c r="B462" s="1" t="s">
        <v>74</v>
      </c>
      <c r="C462" s="1" t="s">
        <v>460</v>
      </c>
      <c r="D462" s="1" t="s">
        <v>340</v>
      </c>
      <c r="E462" s="1">
        <v>2</v>
      </c>
      <c r="F462" s="1">
        <v>4</v>
      </c>
      <c r="G462" s="1" t="s">
        <v>11</v>
      </c>
      <c r="H462">
        <f>_xlfn.XLOOKUP(I462,[1]工作表1!$R$2:$R$947,[1]工作表1!$E$2:$E$947,"error")</f>
        <v>3880</v>
      </c>
      <c r="I462" s="4" t="str">
        <f t="shared" si="7"/>
        <v>AudiA4 allroad 45 TFSI quattroStation wagon: Small24AM7</v>
      </c>
      <c r="J462" s="1">
        <v>208</v>
      </c>
    </row>
    <row r="463" spans="1:10" ht="16.5" customHeight="1">
      <c r="A463" s="1">
        <v>2022</v>
      </c>
      <c r="B463" s="1" t="s">
        <v>80</v>
      </c>
      <c r="C463" s="1" t="s">
        <v>461</v>
      </c>
      <c r="D463" s="1" t="s">
        <v>141</v>
      </c>
      <c r="E463" s="1">
        <v>2</v>
      </c>
      <c r="F463" s="1">
        <v>4</v>
      </c>
      <c r="G463" s="1" t="s">
        <v>21</v>
      </c>
      <c r="H463">
        <f>_xlfn.XLOOKUP(I463,[1]工作表1!$R$2:$R$947,[1]工作表1!$E$2:$E$947,"error")</f>
        <v>3605</v>
      </c>
      <c r="I463" s="4" t="str">
        <f t="shared" si="7"/>
        <v>BMWM235i xDrive Gran CoupeCompact24AS8</v>
      </c>
      <c r="J463" s="1">
        <v>214</v>
      </c>
    </row>
    <row r="464" spans="1:10" ht="16.5" customHeight="1">
      <c r="A464" s="1">
        <v>2022</v>
      </c>
      <c r="B464" s="1" t="s">
        <v>243</v>
      </c>
      <c r="C464" s="1" t="s">
        <v>462</v>
      </c>
      <c r="D464" s="1" t="s">
        <v>209</v>
      </c>
      <c r="E464" s="1">
        <v>5.3</v>
      </c>
      <c r="F464" s="1">
        <v>8</v>
      </c>
      <c r="G464" s="1" t="s">
        <v>151</v>
      </c>
      <c r="H464">
        <f>_xlfn.XLOOKUP(I464,[1]工作表1!$R$2:$R$947,[1]工作表1!$E$2:$E$947,"error")</f>
        <v>5042</v>
      </c>
      <c r="I464" s="4" t="str">
        <f t="shared" si="7"/>
        <v>GMCSierra 4WD Mud Terrain Tire (No DFM)Pickup truck: Standard5.38A10</v>
      </c>
      <c r="J464" s="1">
        <v>381</v>
      </c>
    </row>
    <row r="465" spans="1:10" ht="16.5" customHeight="1">
      <c r="A465" s="1">
        <v>2022</v>
      </c>
      <c r="B465" s="1" t="s">
        <v>173</v>
      </c>
      <c r="C465" s="1" t="s">
        <v>222</v>
      </c>
      <c r="D465" s="1" t="s">
        <v>202</v>
      </c>
      <c r="E465" s="1">
        <v>2</v>
      </c>
      <c r="F465" s="1">
        <v>4</v>
      </c>
      <c r="G465" s="1" t="s">
        <v>35</v>
      </c>
      <c r="H465">
        <f>_xlfn.XLOOKUP(I465,[1]工作表1!$R$2:$R$947,[1]工作表1!$E$2:$E$947,"error")</f>
        <v>4696</v>
      </c>
      <c r="I465" s="4" t="str">
        <f t="shared" si="7"/>
        <v>JeepWrangler JL Unlimited 4X4SUV: Small24A8</v>
      </c>
      <c r="J465" s="1">
        <v>251</v>
      </c>
    </row>
    <row r="466" spans="1:10" ht="16.5" customHeight="1">
      <c r="A466" s="1">
        <v>2022</v>
      </c>
      <c r="B466" s="1" t="s">
        <v>241</v>
      </c>
      <c r="C466" s="1" t="s">
        <v>463</v>
      </c>
      <c r="D466" s="1" t="s">
        <v>464</v>
      </c>
      <c r="E466" s="1">
        <v>3.6</v>
      </c>
      <c r="F466" s="1">
        <v>6</v>
      </c>
      <c r="G466" s="1" t="s">
        <v>35</v>
      </c>
      <c r="H466">
        <f>_xlfn.XLOOKUP(I466,[1]工作表1!$R$2:$R$947,[1]工作表1!$E$2:$E$947,"error")</f>
        <v>4716</v>
      </c>
      <c r="I466" s="4" t="str">
        <f t="shared" si="7"/>
        <v>ChevroletColorado ZR2 4WDPickup truck: Small3.66A8</v>
      </c>
      <c r="J466" s="1">
        <v>329</v>
      </c>
    </row>
    <row r="467" spans="1:10" ht="16.5" customHeight="1">
      <c r="A467" s="1">
        <v>2022</v>
      </c>
      <c r="B467" s="1" t="s">
        <v>241</v>
      </c>
      <c r="C467" s="1" t="s">
        <v>327</v>
      </c>
      <c r="D467" s="1" t="s">
        <v>209</v>
      </c>
      <c r="E467" s="1">
        <v>3</v>
      </c>
      <c r="F467" s="1">
        <v>6</v>
      </c>
      <c r="G467" s="1" t="s">
        <v>151</v>
      </c>
      <c r="H467">
        <f>_xlfn.XLOOKUP(I467,[1]工作表1!$R$2:$R$947,[1]工作表1!$E$2:$E$947,"error")</f>
        <v>4921</v>
      </c>
      <c r="I467" s="4" t="str">
        <f t="shared" si="7"/>
        <v>ChevroletSilverado 4WD (With Sport Mode)Pickup truck: Standard36A10</v>
      </c>
      <c r="J467" s="1">
        <v>265</v>
      </c>
    </row>
    <row r="468" spans="1:10" ht="16.5" customHeight="1">
      <c r="A468" s="1">
        <v>2022</v>
      </c>
      <c r="B468" s="1" t="s">
        <v>173</v>
      </c>
      <c r="C468" s="1" t="s">
        <v>465</v>
      </c>
      <c r="D468" s="1" t="s">
        <v>43</v>
      </c>
      <c r="E468" s="1">
        <v>3.6</v>
      </c>
      <c r="F468" s="1">
        <v>6</v>
      </c>
      <c r="G468" s="1" t="s">
        <v>35</v>
      </c>
      <c r="H468">
        <f>_xlfn.XLOOKUP(I468,[1]工作表1!$R$2:$R$947,[1]工作表1!$E$2:$E$947,"error")</f>
        <v>4513</v>
      </c>
      <c r="I468" s="4" t="str">
        <f t="shared" si="7"/>
        <v>JeepGrand Cherokee WK 4X4SUV: Standard3.66A8</v>
      </c>
      <c r="J468" s="1">
        <v>265</v>
      </c>
    </row>
    <row r="469" spans="1:10" ht="16.5" customHeight="1">
      <c r="A469" s="1">
        <v>2022</v>
      </c>
      <c r="B469" s="1" t="s">
        <v>466</v>
      </c>
      <c r="C469" s="1" t="s">
        <v>467</v>
      </c>
      <c r="D469" s="1" t="s">
        <v>202</v>
      </c>
      <c r="E469" s="1">
        <v>3.5</v>
      </c>
      <c r="F469" s="1">
        <v>6</v>
      </c>
      <c r="G469" s="1" t="s">
        <v>396</v>
      </c>
      <c r="H469">
        <f>_xlfn.XLOOKUP(I469,[1]工作表1!$R$2:$R$947,[1]工作表1!$E$2:$E$947,"error")</f>
        <v>4290</v>
      </c>
      <c r="I469" s="4" t="str">
        <f t="shared" si="7"/>
        <v>HondaPilot AWD TrailSportSUV: Small3.56AS9</v>
      </c>
      <c r="J469" s="1">
        <v>260</v>
      </c>
    </row>
    <row r="470" spans="1:10" ht="16.5" customHeight="1">
      <c r="A470" s="1">
        <v>2022</v>
      </c>
      <c r="B470" s="1" t="s">
        <v>243</v>
      </c>
      <c r="C470" s="1" t="s">
        <v>343</v>
      </c>
      <c r="D470" s="1" t="s">
        <v>209</v>
      </c>
      <c r="E470" s="1">
        <v>5.3</v>
      </c>
      <c r="F470" s="1">
        <v>8</v>
      </c>
      <c r="G470" s="1" t="s">
        <v>35</v>
      </c>
      <c r="H470">
        <f>_xlfn.XLOOKUP(I470,[1]工作表1!$R$2:$R$947,[1]工作表1!$E$2:$E$947,"error")</f>
        <v>5022</v>
      </c>
      <c r="I470" s="4" t="str">
        <f t="shared" si="7"/>
        <v>GMCSierra 4WDPickup truck: Standard5.38A8</v>
      </c>
      <c r="J470" s="1">
        <v>327</v>
      </c>
    </row>
    <row r="471" spans="1:10" ht="16.5" customHeight="1">
      <c r="A471" s="1">
        <v>2022</v>
      </c>
      <c r="B471" s="1" t="s">
        <v>243</v>
      </c>
      <c r="C471" s="1" t="s">
        <v>343</v>
      </c>
      <c r="D471" s="1" t="s">
        <v>209</v>
      </c>
      <c r="E471" s="1">
        <v>5.3</v>
      </c>
      <c r="F471" s="1">
        <v>8</v>
      </c>
      <c r="G471" s="1" t="s">
        <v>151</v>
      </c>
      <c r="H471">
        <f>_xlfn.XLOOKUP(I471,[1]工作表1!$R$2:$R$947,[1]工作表1!$E$2:$E$947,"error")</f>
        <v>5022</v>
      </c>
      <c r="I471" s="4" t="str">
        <f t="shared" si="7"/>
        <v>GMCSierra 4WDPickup truck: Standard5.38A10</v>
      </c>
      <c r="J471" s="1">
        <v>318</v>
      </c>
    </row>
    <row r="472" spans="1:10" ht="16.5" customHeight="1">
      <c r="A472" s="1">
        <v>2022</v>
      </c>
      <c r="B472" s="1" t="s">
        <v>173</v>
      </c>
      <c r="C472" s="1" t="s">
        <v>468</v>
      </c>
      <c r="D472" s="1" t="s">
        <v>209</v>
      </c>
      <c r="E472" s="1">
        <v>3</v>
      </c>
      <c r="F472" s="1">
        <v>6</v>
      </c>
      <c r="G472" s="1" t="s">
        <v>35</v>
      </c>
      <c r="H472">
        <f>_xlfn.XLOOKUP(I472,[1]工作表1!$R$2:$R$947,[1]工作表1!$E$2:$E$947,"error")</f>
        <v>4971</v>
      </c>
      <c r="I472" s="4" t="str">
        <f t="shared" si="7"/>
        <v>JeepGladiator 4X4 EcoDieselPickup truck: Standard36A8</v>
      </c>
      <c r="J472" s="1">
        <v>263</v>
      </c>
    </row>
    <row r="473" spans="1:10" ht="16.5" customHeight="1">
      <c r="A473" s="1">
        <v>2022</v>
      </c>
      <c r="B473" s="1" t="s">
        <v>220</v>
      </c>
      <c r="C473" s="1" t="s">
        <v>469</v>
      </c>
      <c r="D473" s="1" t="s">
        <v>202</v>
      </c>
      <c r="E473" s="1">
        <v>2.2999999999999998</v>
      </c>
      <c r="F473" s="1">
        <v>4</v>
      </c>
      <c r="G473" s="1" t="s">
        <v>128</v>
      </c>
      <c r="H473">
        <f>_xlfn.XLOOKUP(I473,[1]工作表1!$R$2:$R$947,[1]工作表1!$E$2:$E$947,"error")</f>
        <v>4705</v>
      </c>
      <c r="I473" s="4" t="str">
        <f t="shared" si="7"/>
        <v>FordBronco Badlands 4WDSUV: Small2.34AS10</v>
      </c>
      <c r="J473" s="1">
        <v>323</v>
      </c>
    </row>
    <row r="474" spans="1:10" ht="16.5" customHeight="1">
      <c r="A474" s="1">
        <v>2022</v>
      </c>
      <c r="B474" s="1" t="s">
        <v>220</v>
      </c>
      <c r="C474" s="1" t="s">
        <v>469</v>
      </c>
      <c r="D474" s="1" t="s">
        <v>202</v>
      </c>
      <c r="E474" s="1">
        <v>2.2999999999999998</v>
      </c>
      <c r="F474" s="1">
        <v>4</v>
      </c>
      <c r="G474" s="1" t="s">
        <v>83</v>
      </c>
      <c r="H474">
        <f>_xlfn.XLOOKUP(I474,[1]工作表1!$R$2:$R$947,[1]工作表1!$E$2:$E$947,"error")</f>
        <v>4705</v>
      </c>
      <c r="I474" s="4" t="str">
        <f t="shared" si="7"/>
        <v>FordBronco Badlands 4WDSUV: Small2.34M7</v>
      </c>
      <c r="J474" s="1">
        <v>336</v>
      </c>
    </row>
    <row r="475" spans="1:10" ht="16.5" customHeight="1">
      <c r="A475" s="1">
        <v>2022</v>
      </c>
      <c r="B475" s="1" t="s">
        <v>220</v>
      </c>
      <c r="C475" s="1" t="s">
        <v>469</v>
      </c>
      <c r="D475" s="1" t="s">
        <v>202</v>
      </c>
      <c r="E475" s="1">
        <v>2.7</v>
      </c>
      <c r="F475" s="1">
        <v>6</v>
      </c>
      <c r="G475" s="1" t="s">
        <v>128</v>
      </c>
      <c r="H475">
        <f>_xlfn.XLOOKUP(I475,[1]工作表1!$R$2:$R$947,[1]工作表1!$E$2:$E$947,"error")</f>
        <v>4705</v>
      </c>
      <c r="I475" s="4" t="str">
        <f t="shared" si="7"/>
        <v>FordBronco Badlands 4WDSUV: Small2.76AS10</v>
      </c>
      <c r="J475" s="1">
        <v>331</v>
      </c>
    </row>
    <row r="476" spans="1:10" ht="16.5" customHeight="1">
      <c r="A476" s="1">
        <v>2022</v>
      </c>
      <c r="B476" s="1" t="s">
        <v>243</v>
      </c>
      <c r="C476" s="1" t="s">
        <v>470</v>
      </c>
      <c r="D476" s="1" t="s">
        <v>209</v>
      </c>
      <c r="E476" s="1">
        <v>5.3</v>
      </c>
      <c r="F476" s="1">
        <v>8</v>
      </c>
      <c r="G476" s="1" t="s">
        <v>151</v>
      </c>
      <c r="H476">
        <f>_xlfn.XLOOKUP(I476,[1]工作表1!$R$2:$R$947,[1]工作表1!$E$2:$E$947,"error")</f>
        <v>5022</v>
      </c>
      <c r="I476" s="4" t="str">
        <f t="shared" si="7"/>
        <v>GMCSierra 4WD (No DFM)Pickup truck: Standard5.38A10</v>
      </c>
      <c r="J476" s="1">
        <v>347</v>
      </c>
    </row>
    <row r="477" spans="1:10" ht="16.5" customHeight="1">
      <c r="A477" s="1">
        <v>2022</v>
      </c>
      <c r="B477" s="1" t="s">
        <v>445</v>
      </c>
      <c r="C477" s="1" t="s">
        <v>446</v>
      </c>
      <c r="D477" s="1" t="s">
        <v>202</v>
      </c>
      <c r="E477" s="1">
        <v>2</v>
      </c>
      <c r="F477" s="1">
        <v>4</v>
      </c>
      <c r="G477" s="1" t="s">
        <v>21</v>
      </c>
      <c r="H477">
        <f>_xlfn.XLOOKUP(I477,[1]工作表1!$R$2:$R$947,[1]工作表1!$E$2:$E$947,"error")</f>
        <v>4308</v>
      </c>
      <c r="I477" s="4" t="str">
        <f t="shared" si="7"/>
        <v>VolkswagenAtlas Cross Sport 4MOTIONSUV: Small24AS8</v>
      </c>
      <c r="J477" s="1">
        <v>252</v>
      </c>
    </row>
    <row r="478" spans="1:10" ht="16.5" customHeight="1">
      <c r="A478" s="1">
        <v>2022</v>
      </c>
      <c r="B478" s="1" t="s">
        <v>197</v>
      </c>
      <c r="C478" s="1" t="s">
        <v>471</v>
      </c>
      <c r="D478" s="1" t="s">
        <v>202</v>
      </c>
      <c r="E478" s="1">
        <v>2</v>
      </c>
      <c r="F478" s="1">
        <v>4</v>
      </c>
      <c r="G478" s="1" t="s">
        <v>35</v>
      </c>
      <c r="H478">
        <f>_xlfn.XLOOKUP(I478,[1]工作表1!$R$2:$R$947,[1]工作表1!$E$2:$E$947,"error")</f>
        <v>4545</v>
      </c>
      <c r="I478" s="4" t="str">
        <f t="shared" si="7"/>
        <v>LincolnNautilus AWDSUV: Small24A8</v>
      </c>
      <c r="J478" s="1">
        <v>252</v>
      </c>
    </row>
    <row r="479" spans="1:10" ht="16.5" customHeight="1">
      <c r="A479" s="1">
        <v>2022</v>
      </c>
      <c r="B479" s="1" t="s">
        <v>197</v>
      </c>
      <c r="C479" s="1" t="s">
        <v>471</v>
      </c>
      <c r="D479" s="1" t="s">
        <v>202</v>
      </c>
      <c r="E479" s="1">
        <v>2</v>
      </c>
      <c r="F479" s="1">
        <v>4</v>
      </c>
      <c r="G479" s="1" t="s">
        <v>21</v>
      </c>
      <c r="H479">
        <f>_xlfn.XLOOKUP(I479,[1]工作表1!$R$2:$R$947,[1]工作表1!$E$2:$E$947,"error")</f>
        <v>4545</v>
      </c>
      <c r="I479" s="4" t="str">
        <f t="shared" si="7"/>
        <v>LincolnNautilus AWDSUV: Small24AS8</v>
      </c>
      <c r="J479" s="1">
        <v>251</v>
      </c>
    </row>
    <row r="480" spans="1:10" ht="16.5" customHeight="1">
      <c r="A480" s="1">
        <v>2022</v>
      </c>
      <c r="B480" s="1" t="s">
        <v>197</v>
      </c>
      <c r="C480" s="1" t="s">
        <v>471</v>
      </c>
      <c r="D480" s="1" t="s">
        <v>202</v>
      </c>
      <c r="E480" s="1">
        <v>2.7</v>
      </c>
      <c r="F480" s="1">
        <v>6</v>
      </c>
      <c r="G480" s="1" t="s">
        <v>21</v>
      </c>
      <c r="H480">
        <f>_xlfn.XLOOKUP(I480,[1]工作表1!$R$2:$R$947,[1]工作表1!$E$2:$E$947,"error")</f>
        <v>4545</v>
      </c>
      <c r="I480" s="4" t="str">
        <f t="shared" si="7"/>
        <v>LincolnNautilus AWDSUV: Small2.76AS8</v>
      </c>
      <c r="J480" s="1">
        <v>262</v>
      </c>
    </row>
    <row r="481" spans="1:10" ht="16.5" customHeight="1">
      <c r="A481" s="1">
        <v>2022</v>
      </c>
      <c r="B481" s="1" t="s">
        <v>445</v>
      </c>
      <c r="C481" s="1" t="s">
        <v>472</v>
      </c>
      <c r="D481" s="1" t="s">
        <v>58</v>
      </c>
      <c r="E481" s="1">
        <v>2</v>
      </c>
      <c r="F481" s="1">
        <v>4</v>
      </c>
      <c r="G481" s="1" t="s">
        <v>11</v>
      </c>
      <c r="H481">
        <f>_xlfn.XLOOKUP(I481,[1]工作表1!$R$2:$R$947,[1]工作表1!$E$2:$E$947,"error")</f>
        <v>3481</v>
      </c>
      <c r="I481" s="4" t="str">
        <f t="shared" si="7"/>
        <v>VolkswagenGolf RMid-size24AM7</v>
      </c>
      <c r="J481" s="1">
        <v>213</v>
      </c>
    </row>
    <row r="482" spans="1:10" ht="16.5" customHeight="1">
      <c r="A482" s="1">
        <v>2022</v>
      </c>
      <c r="B482" s="1" t="s">
        <v>445</v>
      </c>
      <c r="C482" s="1" t="s">
        <v>472</v>
      </c>
      <c r="D482" s="1" t="s">
        <v>58</v>
      </c>
      <c r="E482" s="1">
        <v>2</v>
      </c>
      <c r="F482" s="1">
        <v>4</v>
      </c>
      <c r="G482" s="1" t="s">
        <v>72</v>
      </c>
      <c r="H482">
        <f>_xlfn.XLOOKUP(I482,[1]工作表1!$R$2:$R$947,[1]工作表1!$E$2:$E$947,"error")</f>
        <v>3417</v>
      </c>
      <c r="I482" s="4" t="str">
        <f t="shared" si="7"/>
        <v>VolkswagenGolf RMid-size24M6</v>
      </c>
      <c r="J482" s="1">
        <v>237</v>
      </c>
    </row>
    <row r="483" spans="1:10" ht="16.5" customHeight="1">
      <c r="A483" s="1">
        <v>2022</v>
      </c>
      <c r="B483" s="1" t="s">
        <v>243</v>
      </c>
      <c r="C483" s="1" t="s">
        <v>354</v>
      </c>
      <c r="D483" s="1" t="s">
        <v>209</v>
      </c>
      <c r="E483" s="1">
        <v>5.3</v>
      </c>
      <c r="F483" s="1">
        <v>8</v>
      </c>
      <c r="G483" s="1" t="s">
        <v>151</v>
      </c>
      <c r="H483">
        <f>_xlfn.XLOOKUP(I483,[1]工作表1!$R$2:$R$947,[1]工作表1!$E$2:$E$947,"error")</f>
        <v>5022</v>
      </c>
      <c r="I483" s="4" t="str">
        <f t="shared" si="7"/>
        <v>GMCSierra 4WD (No Stop-Start)Pickup truck: Standard5.38A10</v>
      </c>
      <c r="J483" s="1">
        <v>338</v>
      </c>
    </row>
    <row r="484" spans="1:10" ht="16.5" customHeight="1">
      <c r="A484" s="1">
        <v>2022</v>
      </c>
      <c r="B484" s="1" t="s">
        <v>149</v>
      </c>
      <c r="C484" s="1" t="s">
        <v>473</v>
      </c>
      <c r="D484" s="1" t="s">
        <v>202</v>
      </c>
      <c r="E484" s="1">
        <v>2</v>
      </c>
      <c r="F484" s="1">
        <v>4</v>
      </c>
      <c r="G484" s="1" t="s">
        <v>396</v>
      </c>
      <c r="H484">
        <f>_xlfn.XLOOKUP(I484,[1]工作表1!$R$2:$R$947,[1]工作表1!$E$2:$E$947,"error")</f>
        <v>3915</v>
      </c>
      <c r="I484" s="4" t="str">
        <f t="shared" si="7"/>
        <v>CadillacXT5SUV: Small24AS9</v>
      </c>
      <c r="J484" s="1">
        <v>225</v>
      </c>
    </row>
    <row r="485" spans="1:10" ht="16.5" customHeight="1">
      <c r="A485" s="1">
        <v>2022</v>
      </c>
      <c r="B485" s="1" t="s">
        <v>149</v>
      </c>
      <c r="C485" s="1" t="s">
        <v>474</v>
      </c>
      <c r="D485" s="1" t="s">
        <v>202</v>
      </c>
      <c r="E485" s="1">
        <v>2</v>
      </c>
      <c r="F485" s="1">
        <v>4</v>
      </c>
      <c r="G485" s="1" t="s">
        <v>396</v>
      </c>
      <c r="H485">
        <f>_xlfn.XLOOKUP(I485,[1]工作表1!$R$2:$R$947,[1]工作表1!$E$2:$E$947,"error")</f>
        <v>3915</v>
      </c>
      <c r="I485" s="4" t="str">
        <f t="shared" si="7"/>
        <v>CadillacXT5 AWDSUV: Small24AS9</v>
      </c>
      <c r="J485" s="1">
        <v>237</v>
      </c>
    </row>
    <row r="486" spans="1:10" ht="16.5" customHeight="1">
      <c r="A486" s="1">
        <v>2022</v>
      </c>
      <c r="B486" s="1" t="s">
        <v>149</v>
      </c>
      <c r="C486" s="1" t="s">
        <v>474</v>
      </c>
      <c r="D486" s="1" t="s">
        <v>202</v>
      </c>
      <c r="E486" s="1">
        <v>3.6</v>
      </c>
      <c r="F486" s="1">
        <v>6</v>
      </c>
      <c r="G486" s="1" t="s">
        <v>396</v>
      </c>
      <c r="H486">
        <f>_xlfn.XLOOKUP(I486,[1]工作表1!$R$2:$R$947,[1]工作表1!$E$2:$E$947,"error")</f>
        <v>3915</v>
      </c>
      <c r="I486" s="4" t="str">
        <f t="shared" si="7"/>
        <v>CadillacXT5 AWDSUV: Small3.66AS9</v>
      </c>
      <c r="J486" s="1">
        <v>263</v>
      </c>
    </row>
    <row r="487" spans="1:10" ht="16.5" customHeight="1">
      <c r="A487" s="1">
        <v>2022</v>
      </c>
      <c r="B487" s="1" t="s">
        <v>241</v>
      </c>
      <c r="C487" s="1" t="s">
        <v>278</v>
      </c>
      <c r="D487" s="1" t="s">
        <v>209</v>
      </c>
      <c r="E487" s="1">
        <v>3</v>
      </c>
      <c r="F487" s="1">
        <v>6</v>
      </c>
      <c r="G487" s="1" t="s">
        <v>151</v>
      </c>
      <c r="H487">
        <f>_xlfn.XLOOKUP(I487,[1]工作表1!$R$2:$R$947,[1]工作表1!$E$2:$E$947,"error")</f>
        <v>4921</v>
      </c>
      <c r="I487" s="4" t="str">
        <f t="shared" si="7"/>
        <v>ChevroletSilverado 4WDPickup truck: Standard36A10</v>
      </c>
      <c r="J487" s="1">
        <v>272</v>
      </c>
    </row>
    <row r="488" spans="1:10" ht="16.5" customHeight="1">
      <c r="A488" s="1">
        <v>2022</v>
      </c>
      <c r="B488" s="1" t="s">
        <v>207</v>
      </c>
      <c r="C488" s="1" t="s">
        <v>475</v>
      </c>
      <c r="D488" s="1" t="s">
        <v>209</v>
      </c>
      <c r="E488" s="1">
        <v>5.7</v>
      </c>
      <c r="F488" s="1">
        <v>8</v>
      </c>
      <c r="G488" s="1" t="s">
        <v>35</v>
      </c>
      <c r="H488">
        <f>_xlfn.XLOOKUP(I488,[1]工作表1!$R$2:$R$947,[1]工作表1!$E$2:$E$947,"error")</f>
        <v>5371</v>
      </c>
      <c r="I488" s="4" t="str">
        <f t="shared" si="7"/>
        <v>Ram1500 Classic 4X4Pickup truck: Standard5.78A8</v>
      </c>
      <c r="J488" s="1">
        <v>330</v>
      </c>
    </row>
    <row r="489" spans="1:10" ht="16.5" customHeight="1">
      <c r="A489" s="1">
        <v>2022</v>
      </c>
      <c r="B489" s="1" t="s">
        <v>476</v>
      </c>
      <c r="C489" s="1" t="s">
        <v>477</v>
      </c>
      <c r="D489" s="1" t="s">
        <v>34</v>
      </c>
      <c r="E489" s="1">
        <v>2</v>
      </c>
      <c r="F489" s="1">
        <v>4</v>
      </c>
      <c r="G489" s="1" t="s">
        <v>21</v>
      </c>
      <c r="H489">
        <f>_xlfn.XLOOKUP(I489,[1]工作表1!$R$2:$R$947,[1]工作表1!$E$2:$E$947,"error")</f>
        <v>3120</v>
      </c>
      <c r="I489" s="4" t="str">
        <f t="shared" si="7"/>
        <v>MINIJohn Cooper Works ConvertibleMinicompact24AS8</v>
      </c>
      <c r="J489" s="1">
        <v>198</v>
      </c>
    </row>
    <row r="490" spans="1:10" ht="16.5" customHeight="1">
      <c r="A490" s="1">
        <v>2022</v>
      </c>
      <c r="B490" s="1" t="s">
        <v>241</v>
      </c>
      <c r="C490" s="1" t="s">
        <v>463</v>
      </c>
      <c r="D490" s="1" t="s">
        <v>464</v>
      </c>
      <c r="E490" s="1">
        <v>2.8</v>
      </c>
      <c r="F490" s="1">
        <v>4</v>
      </c>
      <c r="G490" s="1" t="s">
        <v>362</v>
      </c>
      <c r="H490">
        <f>_xlfn.XLOOKUP(I490,[1]工作表1!$R$2:$R$947,[1]工作表1!$E$2:$E$947,"error")</f>
        <v>4716</v>
      </c>
      <c r="I490" s="4" t="str">
        <f t="shared" si="7"/>
        <v>ChevroletColorado ZR2 4WDPickup truck: Small2.84A6</v>
      </c>
      <c r="J490" s="1">
        <v>326</v>
      </c>
    </row>
    <row r="491" spans="1:10" ht="16.5" customHeight="1">
      <c r="A491" s="1">
        <v>2022</v>
      </c>
      <c r="B491" s="1" t="s">
        <v>241</v>
      </c>
      <c r="C491" s="1" t="s">
        <v>281</v>
      </c>
      <c r="D491" s="1" t="s">
        <v>209</v>
      </c>
      <c r="E491" s="1">
        <v>2.7</v>
      </c>
      <c r="F491" s="1">
        <v>4</v>
      </c>
      <c r="G491" s="1" t="s">
        <v>35</v>
      </c>
      <c r="H491">
        <f>_xlfn.XLOOKUP(I491,[1]工作表1!$R$2:$R$947,[1]工作表1!$E$2:$E$947,"error")</f>
        <v>4700</v>
      </c>
      <c r="I491" s="4" t="str">
        <f t="shared" si="7"/>
        <v>ChevroletSilverado 4WD Mud Terrain TirePickup truck: Standard2.74A8</v>
      </c>
      <c r="J491" s="1">
        <v>328</v>
      </c>
    </row>
    <row r="492" spans="1:10" ht="16.5" customHeight="1">
      <c r="A492" s="1">
        <v>2022</v>
      </c>
      <c r="B492" s="1" t="s">
        <v>59</v>
      </c>
      <c r="C492" s="1" t="s">
        <v>478</v>
      </c>
      <c r="D492" s="1" t="s">
        <v>479</v>
      </c>
      <c r="E492" s="1">
        <v>2</v>
      </c>
      <c r="F492" s="1">
        <v>4</v>
      </c>
      <c r="G492" s="1" t="s">
        <v>61</v>
      </c>
      <c r="H492">
        <f>_xlfn.XLOOKUP(I492,[1]工作表1!$R$2:$R$947,[1]工作表1!$E$2:$E$947,"error")</f>
        <v>4409</v>
      </c>
      <c r="I492" s="4" t="str">
        <f t="shared" si="7"/>
        <v>Mercedes-BenzMetris Passenger VanSpecial purpose vehicle24A9</v>
      </c>
      <c r="J492" s="1">
        <v>282</v>
      </c>
    </row>
    <row r="493" spans="1:10" ht="16.5" customHeight="1">
      <c r="A493" s="1">
        <v>2022</v>
      </c>
      <c r="B493" s="1" t="s">
        <v>476</v>
      </c>
      <c r="C493" s="1" t="s">
        <v>480</v>
      </c>
      <c r="D493" s="1" t="s">
        <v>58</v>
      </c>
      <c r="E493" s="1">
        <v>2</v>
      </c>
      <c r="F493" s="1">
        <v>4</v>
      </c>
      <c r="G493" s="1" t="s">
        <v>21</v>
      </c>
      <c r="H493">
        <f>_xlfn.XLOOKUP(I493,[1]工作表1!$R$2:$R$947,[1]工作表1!$E$2:$E$947,"error")</f>
        <v>3789</v>
      </c>
      <c r="I493" s="4" t="str">
        <f t="shared" si="7"/>
        <v>MINIJohn Cooper Works Countryman ALL4Mid-size24AS8</v>
      </c>
      <c r="J493" s="1">
        <v>210</v>
      </c>
    </row>
    <row r="494" spans="1:10" ht="16.5" customHeight="1">
      <c r="A494" s="1">
        <v>2022</v>
      </c>
      <c r="B494" s="1" t="s">
        <v>207</v>
      </c>
      <c r="C494" s="1" t="s">
        <v>481</v>
      </c>
      <c r="D494" s="1" t="s">
        <v>209</v>
      </c>
      <c r="E494" s="1">
        <v>3</v>
      </c>
      <c r="F494" s="1">
        <v>6</v>
      </c>
      <c r="G494" s="1" t="s">
        <v>35</v>
      </c>
      <c r="H494">
        <f>_xlfn.XLOOKUP(I494,[1]工作表1!$R$2:$R$947,[1]工作表1!$E$2:$E$947,"error")</f>
        <v>5476</v>
      </c>
      <c r="I494" s="4" t="str">
        <f t="shared" si="7"/>
        <v>Ram1500 4X4 EcoDieselPickup truck: Standard36A8</v>
      </c>
      <c r="J494" s="1">
        <v>260</v>
      </c>
    </row>
    <row r="495" spans="1:10" ht="16.5" customHeight="1">
      <c r="A495" s="1">
        <v>2022</v>
      </c>
      <c r="B495" s="1" t="s">
        <v>126</v>
      </c>
      <c r="C495" s="1" t="s">
        <v>482</v>
      </c>
      <c r="D495" s="1" t="s">
        <v>141</v>
      </c>
      <c r="E495" s="1">
        <v>3.5</v>
      </c>
      <c r="F495" s="1">
        <v>6</v>
      </c>
      <c r="G495" s="1" t="s">
        <v>347</v>
      </c>
      <c r="H495">
        <f>_xlfn.XLOOKUP(I495,[1]工作表1!$R$2:$R$947,[1]工作表1!$E$2:$E$947,"error")</f>
        <v>3880</v>
      </c>
      <c r="I495" s="4" t="str">
        <f t="shared" si="7"/>
        <v>LexusIS 350 AWDCompact3.56AS6</v>
      </c>
      <c r="J495" s="1">
        <v>253</v>
      </c>
    </row>
    <row r="496" spans="1:10" ht="16.5" customHeight="1">
      <c r="A496" s="1">
        <v>2022</v>
      </c>
      <c r="B496" s="1" t="s">
        <v>284</v>
      </c>
      <c r="C496" s="1" t="s">
        <v>483</v>
      </c>
      <c r="D496" s="1" t="s">
        <v>10</v>
      </c>
      <c r="E496" s="1">
        <v>2</v>
      </c>
      <c r="F496" s="1">
        <v>4</v>
      </c>
      <c r="G496" s="1" t="s">
        <v>21</v>
      </c>
      <c r="H496">
        <f>_xlfn.XLOOKUP(I496,[1]工作表1!$R$2:$R$947,[1]工作表1!$E$2:$E$947,"error")</f>
        <v>3181</v>
      </c>
      <c r="I496" s="4" t="str">
        <f t="shared" si="7"/>
        <v>ToyotaGR Supra 2.0Two-seater24AS8</v>
      </c>
      <c r="J496" s="1">
        <v>195</v>
      </c>
    </row>
    <row r="497" spans="1:10" ht="16.5" customHeight="1">
      <c r="A497" s="1">
        <v>2022</v>
      </c>
      <c r="B497" s="1" t="s">
        <v>241</v>
      </c>
      <c r="C497" s="1" t="s">
        <v>422</v>
      </c>
      <c r="D497" s="1" t="s">
        <v>38</v>
      </c>
      <c r="E497" s="1">
        <v>6.2</v>
      </c>
      <c r="F497" s="1">
        <v>8</v>
      </c>
      <c r="G497" s="1" t="s">
        <v>72</v>
      </c>
      <c r="H497">
        <f>_xlfn.XLOOKUP(I497,[1]工作表1!$R$2:$R$947,[1]工作表1!$E$2:$E$947,"error")</f>
        <v>3686</v>
      </c>
      <c r="I497" s="4" t="str">
        <f t="shared" si="7"/>
        <v>ChevroletCamaro SSSubcompact6.28M6</v>
      </c>
      <c r="J497" s="1">
        <v>296</v>
      </c>
    </row>
    <row r="498" spans="1:10" ht="16.5" customHeight="1">
      <c r="A498" s="1">
        <v>2022</v>
      </c>
      <c r="B498" s="1" t="s">
        <v>80</v>
      </c>
      <c r="C498" s="1" t="s">
        <v>484</v>
      </c>
      <c r="D498" s="1" t="s">
        <v>141</v>
      </c>
      <c r="E498" s="1">
        <v>2</v>
      </c>
      <c r="F498" s="1">
        <v>4</v>
      </c>
      <c r="G498" s="1" t="s">
        <v>21</v>
      </c>
      <c r="H498">
        <f>_xlfn.XLOOKUP(I498,[1]工作表1!$R$2:$R$947,[1]工作表1!$E$2:$E$947,"error")</f>
        <v>3764</v>
      </c>
      <c r="I498" s="4" t="str">
        <f t="shared" si="7"/>
        <v>BMW330i xDrive SedanCompact24AS8</v>
      </c>
      <c r="J498" s="1">
        <v>195</v>
      </c>
    </row>
    <row r="499" spans="1:10" ht="16.5" customHeight="1">
      <c r="A499" s="1">
        <v>2022</v>
      </c>
      <c r="B499" s="1" t="s">
        <v>200</v>
      </c>
      <c r="C499" s="1" t="s">
        <v>485</v>
      </c>
      <c r="D499" s="1" t="s">
        <v>58</v>
      </c>
      <c r="E499" s="1">
        <v>2</v>
      </c>
      <c r="F499" s="1">
        <v>4</v>
      </c>
      <c r="G499" s="1" t="s">
        <v>35</v>
      </c>
      <c r="H499">
        <f>_xlfn.XLOOKUP(I499,[1]工作表1!$R$2:$R$947,[1]工作表1!$E$2:$E$947,"error")</f>
        <v>3521</v>
      </c>
      <c r="I499" s="4" t="str">
        <f t="shared" si="7"/>
        <v>Alfa RomeoGiuliaMid-size24A8</v>
      </c>
      <c r="J499" s="1">
        <v>205</v>
      </c>
    </row>
    <row r="500" spans="1:10" ht="16.5" customHeight="1">
      <c r="A500" s="1">
        <v>2022</v>
      </c>
      <c r="B500" s="1" t="s">
        <v>200</v>
      </c>
      <c r="C500" s="1" t="s">
        <v>486</v>
      </c>
      <c r="D500" s="1" t="s">
        <v>58</v>
      </c>
      <c r="E500" s="1">
        <v>2</v>
      </c>
      <c r="F500" s="1">
        <v>4</v>
      </c>
      <c r="G500" s="1" t="s">
        <v>35</v>
      </c>
      <c r="H500">
        <f>_xlfn.XLOOKUP(I500,[1]工作表1!$R$2:$R$947,[1]工作表1!$E$2:$E$947,"error")</f>
        <v>3632</v>
      </c>
      <c r="I500" s="4" t="str">
        <f t="shared" si="7"/>
        <v>Alfa RomeoGiulia AWDMid-size24A8</v>
      </c>
      <c r="J500" s="1">
        <v>217</v>
      </c>
    </row>
    <row r="501" spans="1:10" ht="16.5" customHeight="1">
      <c r="A501" s="1">
        <v>2022</v>
      </c>
      <c r="B501" s="1" t="s">
        <v>74</v>
      </c>
      <c r="C501" s="1" t="s">
        <v>487</v>
      </c>
      <c r="D501" s="1" t="s">
        <v>202</v>
      </c>
      <c r="E501" s="1">
        <v>2</v>
      </c>
      <c r="F501" s="1">
        <v>4</v>
      </c>
      <c r="G501" s="1" t="s">
        <v>11</v>
      </c>
      <c r="H501">
        <f>_xlfn.XLOOKUP(I501,[1]工作表1!$R$2:$R$947,[1]工作表1!$E$2:$E$947,"error")</f>
        <v>4079</v>
      </c>
      <c r="I501" s="4" t="str">
        <f t="shared" si="7"/>
        <v>AudiQ5 40 TFSI quattroSUV: Small24AM7</v>
      </c>
      <c r="J501" s="1">
        <v>217</v>
      </c>
    </row>
    <row r="502" spans="1:10" ht="16.5" customHeight="1">
      <c r="A502" s="1">
        <v>2022</v>
      </c>
      <c r="B502" s="1" t="s">
        <v>126</v>
      </c>
      <c r="C502" s="1" t="s">
        <v>488</v>
      </c>
      <c r="D502" s="1" t="s">
        <v>58</v>
      </c>
      <c r="E502" s="1">
        <v>3.5</v>
      </c>
      <c r="F502" s="1">
        <v>6</v>
      </c>
      <c r="G502" s="1" t="s">
        <v>21</v>
      </c>
      <c r="H502">
        <f>_xlfn.XLOOKUP(I502,[1]工作表1!$R$2:$R$947,[1]工作表1!$E$2:$E$947,"error")</f>
        <v>3690</v>
      </c>
      <c r="I502" s="4" t="str">
        <f t="shared" si="7"/>
        <v>LexusES 350Mid-size3.56AS8</v>
      </c>
      <c r="J502" s="1">
        <v>214</v>
      </c>
    </row>
    <row r="503" spans="1:10" ht="16.5" customHeight="1">
      <c r="A503" s="1">
        <v>2022</v>
      </c>
      <c r="B503" s="1" t="s">
        <v>220</v>
      </c>
      <c r="C503" s="1" t="s">
        <v>489</v>
      </c>
      <c r="D503" s="1" t="s">
        <v>202</v>
      </c>
      <c r="E503" s="1">
        <v>2.7</v>
      </c>
      <c r="F503" s="1">
        <v>6</v>
      </c>
      <c r="G503" s="1" t="s">
        <v>128</v>
      </c>
      <c r="H503">
        <f>_xlfn.XLOOKUP(I503,[1]工作表1!$R$2:$R$947,[1]工作表1!$E$2:$E$947,"error")</f>
        <v>4580</v>
      </c>
      <c r="I503" s="4" t="str">
        <f t="shared" si="7"/>
        <v>FordBronco Sasquatch 4WDSUV: Small2.76AS10</v>
      </c>
      <c r="J503" s="1">
        <v>331</v>
      </c>
    </row>
    <row r="504" spans="1:10" ht="16.5" customHeight="1">
      <c r="A504" s="1">
        <v>2022</v>
      </c>
      <c r="B504" s="1" t="s">
        <v>126</v>
      </c>
      <c r="C504" s="1" t="s">
        <v>490</v>
      </c>
      <c r="D504" s="1" t="s">
        <v>38</v>
      </c>
      <c r="E504" s="1">
        <v>3.5</v>
      </c>
      <c r="F504" s="1">
        <v>6</v>
      </c>
      <c r="G504" s="1" t="s">
        <v>347</v>
      </c>
      <c r="H504">
        <f>_xlfn.XLOOKUP(I504,[1]工作表1!$R$2:$R$947,[1]工作表1!$E$2:$E$947,"error")</f>
        <v>3891</v>
      </c>
      <c r="I504" s="4" t="str">
        <f t="shared" si="7"/>
        <v>LexusRC 300 AWDSubcompact3.56AS6</v>
      </c>
      <c r="J504" s="1">
        <v>253</v>
      </c>
    </row>
    <row r="505" spans="1:10" ht="16.5" customHeight="1">
      <c r="A505" s="1">
        <v>2022</v>
      </c>
      <c r="B505" s="1" t="s">
        <v>491</v>
      </c>
      <c r="C505" s="1" t="s">
        <v>492</v>
      </c>
      <c r="D505" s="1" t="s">
        <v>43</v>
      </c>
      <c r="E505" s="1">
        <v>3.6</v>
      </c>
      <c r="F505" s="1">
        <v>6</v>
      </c>
      <c r="G505" s="1" t="s">
        <v>61</v>
      </c>
      <c r="H505">
        <f>_xlfn.XLOOKUP(I505,[1]工作表1!$R$2:$R$947,[1]工作表1!$E$2:$E$947,"error")</f>
        <v>4359</v>
      </c>
      <c r="I505" s="4" t="str">
        <f t="shared" si="7"/>
        <v>BuickEnclaveSUV: Standard3.66A9</v>
      </c>
      <c r="J505" s="1">
        <v>263</v>
      </c>
    </row>
    <row r="506" spans="1:10" ht="16.5" customHeight="1">
      <c r="A506" s="1">
        <v>2022</v>
      </c>
      <c r="B506" s="1" t="s">
        <v>491</v>
      </c>
      <c r="C506" s="1" t="s">
        <v>493</v>
      </c>
      <c r="D506" s="1" t="s">
        <v>43</v>
      </c>
      <c r="E506" s="1">
        <v>3.6</v>
      </c>
      <c r="F506" s="1">
        <v>6</v>
      </c>
      <c r="G506" s="1" t="s">
        <v>61</v>
      </c>
      <c r="H506">
        <f>_xlfn.XLOOKUP(I506,[1]工作表1!$R$2:$R$947,[1]工作表1!$E$2:$E$947,"error")</f>
        <v>4359</v>
      </c>
      <c r="I506" s="4" t="str">
        <f t="shared" si="7"/>
        <v>BuickEnclave AWDSUV: Standard3.66A9</v>
      </c>
      <c r="J506" s="1">
        <v>277</v>
      </c>
    </row>
    <row r="507" spans="1:10" ht="16.5" customHeight="1">
      <c r="A507" s="1">
        <v>2022</v>
      </c>
      <c r="B507" s="1" t="s">
        <v>323</v>
      </c>
      <c r="C507" s="1" t="s">
        <v>494</v>
      </c>
      <c r="D507" s="1" t="s">
        <v>202</v>
      </c>
      <c r="E507" s="1">
        <v>2</v>
      </c>
      <c r="F507" s="1">
        <v>4</v>
      </c>
      <c r="G507" s="1" t="s">
        <v>21</v>
      </c>
      <c r="H507">
        <f>_xlfn.XLOOKUP(I507,[1]工作表1!$R$2:$R$947,[1]工作表1!$E$2:$E$947,"error")</f>
        <v>4008</v>
      </c>
      <c r="I507" s="4" t="str">
        <f t="shared" si="7"/>
        <v>VolvoXC60 B5 AWDSUV: Small24AS8</v>
      </c>
      <c r="J507" s="1">
        <v>219</v>
      </c>
    </row>
    <row r="508" spans="1:10" ht="16.5" customHeight="1">
      <c r="A508" s="1">
        <v>2022</v>
      </c>
      <c r="B508" s="1" t="s">
        <v>220</v>
      </c>
      <c r="C508" s="1" t="s">
        <v>495</v>
      </c>
      <c r="D508" s="1" t="s">
        <v>209</v>
      </c>
      <c r="E508" s="1">
        <v>5</v>
      </c>
      <c r="F508" s="1">
        <v>8</v>
      </c>
      <c r="G508" s="1" t="s">
        <v>128</v>
      </c>
      <c r="H508">
        <f>_xlfn.XLOOKUP(I508,[1]工作表1!$R$2:$R$947,[1]工作表1!$E$2:$E$947,"error")</f>
        <v>4650</v>
      </c>
      <c r="I508" s="4" t="str">
        <f t="shared" si="7"/>
        <v>FordF-150 4X4 FFV (Without Stop-Start)Pickup truck: Standard58AS10</v>
      </c>
      <c r="J508" s="1">
        <v>308</v>
      </c>
    </row>
    <row r="509" spans="1:10" ht="16.5" customHeight="1">
      <c r="A509" s="1">
        <v>2022</v>
      </c>
      <c r="B509" s="1" t="s">
        <v>220</v>
      </c>
      <c r="C509" s="1" t="s">
        <v>495</v>
      </c>
      <c r="D509" s="1" t="s">
        <v>209</v>
      </c>
      <c r="E509" s="1">
        <v>5</v>
      </c>
      <c r="F509" s="1">
        <v>8</v>
      </c>
      <c r="G509" s="1" t="s">
        <v>128</v>
      </c>
      <c r="H509">
        <f>_xlfn.XLOOKUP(I509,[1]工作表1!$R$2:$R$947,[1]工作表1!$E$2:$E$947,"error")</f>
        <v>4650</v>
      </c>
      <c r="I509" s="4" t="str">
        <f t="shared" si="7"/>
        <v>FordF-150 4X4 FFV (Without Stop-Start)Pickup truck: Standard58AS10</v>
      </c>
      <c r="J509" s="1">
        <v>295</v>
      </c>
    </row>
    <row r="510" spans="1:10" ht="16.5" customHeight="1">
      <c r="A510" s="1">
        <v>2022</v>
      </c>
      <c r="B510" s="1" t="s">
        <v>230</v>
      </c>
      <c r="C510" s="1" t="s">
        <v>416</v>
      </c>
      <c r="D510" s="1" t="s">
        <v>20</v>
      </c>
      <c r="E510" s="1">
        <v>5.7</v>
      </c>
      <c r="F510" s="1">
        <v>8</v>
      </c>
      <c r="G510" s="1" t="s">
        <v>35</v>
      </c>
      <c r="H510">
        <f>_xlfn.XLOOKUP(I510,[1]工作表1!$R$2:$R$947,[1]工作表1!$E$2:$E$947,"error")</f>
        <v>4286</v>
      </c>
      <c r="I510" s="4" t="str">
        <f t="shared" si="7"/>
        <v>DodgeCharger (MDS)Full-size5.78A8</v>
      </c>
      <c r="J510" s="1">
        <v>289</v>
      </c>
    </row>
    <row r="511" spans="1:10" ht="16.5" customHeight="1">
      <c r="A511" s="1">
        <v>2022</v>
      </c>
      <c r="B511" s="1" t="s">
        <v>259</v>
      </c>
      <c r="C511" s="1" t="s">
        <v>496</v>
      </c>
      <c r="D511" s="1" t="s">
        <v>38</v>
      </c>
      <c r="E511" s="1">
        <v>3</v>
      </c>
      <c r="F511" s="1">
        <v>6</v>
      </c>
      <c r="G511" s="1" t="s">
        <v>261</v>
      </c>
      <c r="H511">
        <f>_xlfn.XLOOKUP(I511,[1]工作表1!$R$2:$R$947,[1]工作表1!$E$2:$E$947,"error")</f>
        <v>3915</v>
      </c>
      <c r="I511" s="4" t="str">
        <f t="shared" si="7"/>
        <v>InfinitiQ60 AWDSubcompact36AS7</v>
      </c>
      <c r="J511" s="1">
        <v>252</v>
      </c>
    </row>
    <row r="512" spans="1:10" ht="16.5" customHeight="1">
      <c r="A512" s="1">
        <v>2022</v>
      </c>
      <c r="B512" s="1" t="s">
        <v>243</v>
      </c>
      <c r="C512" s="1" t="s">
        <v>332</v>
      </c>
      <c r="D512" s="1" t="s">
        <v>209</v>
      </c>
      <c r="E512" s="1">
        <v>3</v>
      </c>
      <c r="F512" s="1">
        <v>6</v>
      </c>
      <c r="G512" s="1" t="s">
        <v>151</v>
      </c>
      <c r="H512">
        <f>_xlfn.XLOOKUP(I512,[1]工作表1!$R$2:$R$947,[1]工作表1!$E$2:$E$947,"error")</f>
        <v>4828</v>
      </c>
      <c r="I512" s="4" t="str">
        <f t="shared" si="7"/>
        <v>GMCSierra 4WD Mud Terrain TirePickup truck: Standard36A10</v>
      </c>
      <c r="J512" s="1">
        <v>298</v>
      </c>
    </row>
    <row r="513" spans="1:10" ht="16.5" customHeight="1">
      <c r="A513" s="1">
        <v>2022</v>
      </c>
      <c r="B513" s="1" t="s">
        <v>445</v>
      </c>
      <c r="C513" s="1" t="s">
        <v>497</v>
      </c>
      <c r="D513" s="1" t="s">
        <v>202</v>
      </c>
      <c r="E513" s="1">
        <v>3.6</v>
      </c>
      <c r="F513" s="1">
        <v>6</v>
      </c>
      <c r="G513" s="1" t="s">
        <v>21</v>
      </c>
      <c r="H513">
        <f>_xlfn.XLOOKUP(I513,[1]工作表1!$R$2:$R$947,[1]工作表1!$E$2:$E$947,"error")</f>
        <v>4605</v>
      </c>
      <c r="I513" s="4" t="str">
        <f t="shared" si="7"/>
        <v>VolkswagenAtlas 4MOTIONSUV: Small3.66AS8</v>
      </c>
      <c r="J513" s="1">
        <v>286</v>
      </c>
    </row>
    <row r="514" spans="1:10" ht="16.5" customHeight="1">
      <c r="A514" s="1">
        <v>2022</v>
      </c>
      <c r="B514" s="1" t="s">
        <v>173</v>
      </c>
      <c r="C514" s="1" t="s">
        <v>498</v>
      </c>
      <c r="D514" s="1" t="s">
        <v>202</v>
      </c>
      <c r="E514" s="1">
        <v>3</v>
      </c>
      <c r="F514" s="1">
        <v>6</v>
      </c>
      <c r="G514" s="1" t="s">
        <v>35</v>
      </c>
      <c r="H514">
        <f>_xlfn.XLOOKUP(I514,[1]工作表1!$R$2:$R$947,[1]工作表1!$E$2:$E$947,"error")</f>
        <v>5400</v>
      </c>
      <c r="I514" s="4" t="str">
        <f t="shared" ref="I514:I577" si="8">B514&amp;C514&amp;D514&amp;E514&amp;F514&amp;G514</f>
        <v>JeepWrangler JL Unlimited 4X4 EcoDieselSUV: Small36A8</v>
      </c>
      <c r="J514" s="1">
        <v>255</v>
      </c>
    </row>
    <row r="515" spans="1:10" ht="16.5" customHeight="1">
      <c r="A515" s="1">
        <v>2022</v>
      </c>
      <c r="B515" s="1" t="s">
        <v>173</v>
      </c>
      <c r="C515" s="1" t="s">
        <v>499</v>
      </c>
      <c r="D515" s="1" t="s">
        <v>202</v>
      </c>
      <c r="E515" s="1">
        <v>3.6</v>
      </c>
      <c r="F515" s="1">
        <v>6</v>
      </c>
      <c r="G515" s="1" t="s">
        <v>35</v>
      </c>
      <c r="H515">
        <f>_xlfn.XLOOKUP(I515,[1]工作表1!$R$2:$R$947,[1]工作表1!$E$2:$E$947,"error")</f>
        <v>4167</v>
      </c>
      <c r="I515" s="4" t="str">
        <f t="shared" si="8"/>
        <v>JeepWrangler JL Unlimited 4X4 eTorqueSUV: Small3.66A8</v>
      </c>
      <c r="J515" s="1">
        <v>262</v>
      </c>
    </row>
    <row r="516" spans="1:10" ht="16.5" customHeight="1">
      <c r="A516" s="1">
        <v>2022</v>
      </c>
      <c r="B516" s="1" t="s">
        <v>126</v>
      </c>
      <c r="C516" s="1" t="s">
        <v>500</v>
      </c>
      <c r="D516" s="1" t="s">
        <v>58</v>
      </c>
      <c r="E516" s="1">
        <v>2.5</v>
      </c>
      <c r="F516" s="1">
        <v>4</v>
      </c>
      <c r="G516" s="1" t="s">
        <v>378</v>
      </c>
      <c r="H516">
        <f>_xlfn.XLOOKUP(I516,[1]工作表1!$R$2:$R$947,[1]工作表1!$E$2:$E$947,"error")</f>
        <v>3730</v>
      </c>
      <c r="I516" s="4" t="str">
        <f t="shared" si="8"/>
        <v>LexusES 300hMid-size2.54AV6</v>
      </c>
      <c r="J516" s="1">
        <v>124</v>
      </c>
    </row>
    <row r="517" spans="1:10" ht="16.5" customHeight="1">
      <c r="A517" s="1">
        <v>2022</v>
      </c>
      <c r="B517" s="1" t="s">
        <v>259</v>
      </c>
      <c r="C517" s="1" t="s">
        <v>501</v>
      </c>
      <c r="D517" s="1" t="s">
        <v>58</v>
      </c>
      <c r="E517" s="1">
        <v>3</v>
      </c>
      <c r="F517" s="1">
        <v>6</v>
      </c>
      <c r="G517" s="1" t="s">
        <v>261</v>
      </c>
      <c r="H517">
        <f>_xlfn.XLOOKUP(I517,[1]工作表1!$R$2:$R$947,[1]工作表1!$E$2:$E$947,"error")</f>
        <v>3937</v>
      </c>
      <c r="I517" s="4" t="str">
        <f t="shared" si="8"/>
        <v>InfinitiQ50 AWDMid-size36AS7</v>
      </c>
      <c r="J517" s="1">
        <v>254</v>
      </c>
    </row>
    <row r="518" spans="1:10" ht="16.5" customHeight="1">
      <c r="A518" s="1">
        <v>2022</v>
      </c>
      <c r="B518" s="1" t="s">
        <v>74</v>
      </c>
      <c r="C518" s="1" t="s">
        <v>502</v>
      </c>
      <c r="D518" s="1" t="s">
        <v>141</v>
      </c>
      <c r="E518" s="1">
        <v>2</v>
      </c>
      <c r="F518" s="1">
        <v>4</v>
      </c>
      <c r="G518" s="1" t="s">
        <v>11</v>
      </c>
      <c r="H518">
        <f>_xlfn.XLOOKUP(I518,[1]工作表1!$R$2:$R$947,[1]工作表1!$E$2:$E$947,"error")</f>
        <v>3682</v>
      </c>
      <c r="I518" s="4" t="str">
        <f t="shared" si="8"/>
        <v>AudiA4 Sedan 45 TFSI quattroCompact24AM7</v>
      </c>
      <c r="J518" s="1">
        <v>205</v>
      </c>
    </row>
    <row r="519" spans="1:10" ht="16.5" customHeight="1">
      <c r="A519" s="1">
        <v>2022</v>
      </c>
      <c r="B519" s="1" t="s">
        <v>126</v>
      </c>
      <c r="C519" s="1" t="s">
        <v>503</v>
      </c>
      <c r="D519" s="1" t="s">
        <v>202</v>
      </c>
      <c r="E519" s="1">
        <v>2.4</v>
      </c>
      <c r="F519" s="1">
        <v>4</v>
      </c>
      <c r="G519" s="1" t="s">
        <v>21</v>
      </c>
      <c r="H519">
        <f>_xlfn.XLOOKUP(I519,[1]工作表1!$R$2:$R$947,[1]工作表1!$E$2:$E$947,"error")</f>
        <v>4035</v>
      </c>
      <c r="I519" s="4" t="str">
        <f t="shared" si="8"/>
        <v>LexusNX 350 AWDSUV: Small2.44AS8</v>
      </c>
      <c r="J519" s="1">
        <v>221</v>
      </c>
    </row>
    <row r="520" spans="1:10" ht="16.5" customHeight="1">
      <c r="A520" s="1">
        <v>2022</v>
      </c>
      <c r="B520" s="1" t="s">
        <v>146</v>
      </c>
      <c r="C520" s="1" t="s">
        <v>504</v>
      </c>
      <c r="D520" s="1" t="s">
        <v>202</v>
      </c>
      <c r="E520" s="1">
        <v>2</v>
      </c>
      <c r="F520" s="1">
        <v>4</v>
      </c>
      <c r="G520" s="1" t="s">
        <v>396</v>
      </c>
      <c r="H520">
        <f>_xlfn.XLOOKUP(I520,[1]工作表1!$R$2:$R$947,[1]工作表1!$E$2:$E$947,"error")</f>
        <v>3924</v>
      </c>
      <c r="I520" s="4" t="str">
        <f t="shared" si="8"/>
        <v>JaguarE-PACE P250SUV: Small24AS9</v>
      </c>
      <c r="J520" s="1">
        <v>247</v>
      </c>
    </row>
    <row r="521" spans="1:10" ht="16.5" customHeight="1">
      <c r="A521" s="1">
        <v>2022</v>
      </c>
      <c r="B521" s="1" t="s">
        <v>59</v>
      </c>
      <c r="C521" s="1" t="s">
        <v>505</v>
      </c>
      <c r="D521" s="1" t="s">
        <v>202</v>
      </c>
      <c r="E521" s="1">
        <v>2</v>
      </c>
      <c r="F521" s="1">
        <v>4</v>
      </c>
      <c r="G521" s="1" t="s">
        <v>39</v>
      </c>
      <c r="H521">
        <f>_xlfn.XLOOKUP(I521,[1]工作表1!$R$2:$R$947,[1]工作表1!$E$2:$E$947,"error")</f>
        <v>3494</v>
      </c>
      <c r="I521" s="4" t="str">
        <f t="shared" si="8"/>
        <v>Mercedes-BenzGLB 250 4MATIC SUVSUV: Small24AM8</v>
      </c>
      <c r="J521" s="1">
        <v>224</v>
      </c>
    </row>
    <row r="522" spans="1:10" ht="16.5" customHeight="1">
      <c r="A522" s="1">
        <v>2022</v>
      </c>
      <c r="B522" s="1" t="s">
        <v>476</v>
      </c>
      <c r="C522" s="1" t="s">
        <v>506</v>
      </c>
      <c r="D522" s="1" t="s">
        <v>58</v>
      </c>
      <c r="E522" s="1">
        <v>2</v>
      </c>
      <c r="F522" s="1">
        <v>4</v>
      </c>
      <c r="G522" s="1" t="s">
        <v>21</v>
      </c>
      <c r="H522">
        <f>_xlfn.XLOOKUP(I522,[1]工作表1!$R$2:$R$947,[1]工作表1!$E$2:$E$947,"error")</f>
        <v>3527</v>
      </c>
      <c r="I522" s="4" t="str">
        <f t="shared" si="8"/>
        <v>MINIJohn Cooper Works Clubman ALL4Mid-size24AS8</v>
      </c>
      <c r="J522" s="1">
        <v>210</v>
      </c>
    </row>
    <row r="523" spans="1:10" ht="16.5" customHeight="1">
      <c r="A523" s="1">
        <v>2022</v>
      </c>
      <c r="B523" s="1" t="s">
        <v>126</v>
      </c>
      <c r="C523" s="1" t="s">
        <v>507</v>
      </c>
      <c r="D523" s="1" t="s">
        <v>202</v>
      </c>
      <c r="E523" s="1">
        <v>2.5</v>
      </c>
      <c r="F523" s="1">
        <v>4</v>
      </c>
      <c r="G523" s="1" t="s">
        <v>378</v>
      </c>
      <c r="H523">
        <f>_xlfn.XLOOKUP(I523,[1]工作表1!$R$2:$R$947,[1]工作表1!$E$2:$E$947,"error")</f>
        <v>4080</v>
      </c>
      <c r="I523" s="4" t="str">
        <f t="shared" si="8"/>
        <v>LexusNX 350h AWDSUV: Small2.54AV6</v>
      </c>
      <c r="J523" s="1">
        <v>140</v>
      </c>
    </row>
    <row r="524" spans="1:10" ht="16.5" customHeight="1">
      <c r="A524" s="1">
        <v>2022</v>
      </c>
      <c r="B524" s="1" t="s">
        <v>245</v>
      </c>
      <c r="C524" s="1" t="s">
        <v>508</v>
      </c>
      <c r="D524" s="1" t="s">
        <v>202</v>
      </c>
      <c r="E524" s="1">
        <v>2.5</v>
      </c>
      <c r="F524" s="1">
        <v>4</v>
      </c>
      <c r="G524" s="1" t="s">
        <v>21</v>
      </c>
      <c r="H524">
        <f>_xlfn.XLOOKUP(I524,[1]工作表1!$R$2:$R$947,[1]工作表1!$E$2:$E$947,"error")</f>
        <v>4167</v>
      </c>
      <c r="I524" s="4" t="str">
        <f t="shared" si="8"/>
        <v>GenesisGV70 AWDSUV: Small2.54AS8</v>
      </c>
      <c r="J524" s="1">
        <v>229</v>
      </c>
    </row>
    <row r="525" spans="1:10" ht="16.5" customHeight="1">
      <c r="A525" s="1">
        <v>2022</v>
      </c>
      <c r="B525" s="1" t="s">
        <v>245</v>
      </c>
      <c r="C525" s="1" t="s">
        <v>508</v>
      </c>
      <c r="D525" s="1" t="s">
        <v>202</v>
      </c>
      <c r="E525" s="1">
        <v>3.5</v>
      </c>
      <c r="F525" s="1">
        <v>6</v>
      </c>
      <c r="G525" s="1" t="s">
        <v>21</v>
      </c>
      <c r="H525">
        <f>_xlfn.XLOOKUP(I525,[1]工作表1!$R$2:$R$947,[1]工作表1!$E$2:$E$947,"error")</f>
        <v>4167</v>
      </c>
      <c r="I525" s="4" t="str">
        <f t="shared" si="8"/>
        <v>GenesisGV70 AWDSUV: Small3.56AS8</v>
      </c>
      <c r="J525" s="1">
        <v>275</v>
      </c>
    </row>
    <row r="526" spans="1:10" ht="16.5" customHeight="1">
      <c r="A526" s="1">
        <v>2022</v>
      </c>
      <c r="B526" s="1" t="s">
        <v>241</v>
      </c>
      <c r="C526" s="1" t="s">
        <v>278</v>
      </c>
      <c r="D526" s="1" t="s">
        <v>209</v>
      </c>
      <c r="E526" s="1">
        <v>2.7</v>
      </c>
      <c r="F526" s="1">
        <v>4</v>
      </c>
      <c r="G526" s="1" t="s">
        <v>35</v>
      </c>
      <c r="H526">
        <f>_xlfn.XLOOKUP(I526,[1]工作表1!$R$2:$R$947,[1]工作表1!$E$2:$E$947,"error")</f>
        <v>4700</v>
      </c>
      <c r="I526" s="4" t="str">
        <f t="shared" si="8"/>
        <v>ChevroletSilverado 4WDPickup truck: Standard2.74A8</v>
      </c>
      <c r="J526" s="1">
        <v>306</v>
      </c>
    </row>
    <row r="527" spans="1:10" ht="16.5" customHeight="1">
      <c r="A527" s="1">
        <v>2022</v>
      </c>
      <c r="B527" s="1" t="s">
        <v>243</v>
      </c>
      <c r="C527" s="1" t="s">
        <v>332</v>
      </c>
      <c r="D527" s="1" t="s">
        <v>209</v>
      </c>
      <c r="E527" s="1">
        <v>2.7</v>
      </c>
      <c r="F527" s="1">
        <v>4</v>
      </c>
      <c r="G527" s="1" t="s">
        <v>35</v>
      </c>
      <c r="H527">
        <f>_xlfn.XLOOKUP(I527,[1]工作表1!$R$2:$R$947,[1]工作表1!$E$2:$E$947,"error")</f>
        <v>4710</v>
      </c>
      <c r="I527" s="4" t="str">
        <f t="shared" si="8"/>
        <v>GMCSierra 4WD Mud Terrain TirePickup truck: Standard2.74A8</v>
      </c>
      <c r="J527" s="1">
        <v>328</v>
      </c>
    </row>
    <row r="528" spans="1:10" ht="16.5" customHeight="1">
      <c r="A528" s="1">
        <v>2022</v>
      </c>
      <c r="B528" s="1" t="s">
        <v>259</v>
      </c>
      <c r="C528" s="1" t="s">
        <v>509</v>
      </c>
      <c r="D528" s="1" t="s">
        <v>58</v>
      </c>
      <c r="E528" s="1">
        <v>3</v>
      </c>
      <c r="F528" s="1">
        <v>6</v>
      </c>
      <c r="G528" s="1" t="s">
        <v>261</v>
      </c>
      <c r="H528">
        <f>_xlfn.XLOOKUP(I528,[1]工作表1!$R$2:$R$947,[1]工作表1!$E$2:$E$947,"error")</f>
        <v>4054</v>
      </c>
      <c r="I528" s="4" t="str">
        <f t="shared" si="8"/>
        <v>InfinitiQ50 AWD Red SportMid-size36AS7</v>
      </c>
      <c r="J528" s="1">
        <v>261</v>
      </c>
    </row>
    <row r="529" spans="1:10" ht="16.5" customHeight="1">
      <c r="A529" s="1">
        <v>2022</v>
      </c>
      <c r="B529" s="1" t="s">
        <v>369</v>
      </c>
      <c r="C529" s="1" t="s">
        <v>510</v>
      </c>
      <c r="D529" s="1" t="s">
        <v>141</v>
      </c>
      <c r="E529" s="1">
        <v>2</v>
      </c>
      <c r="F529" s="1">
        <v>4</v>
      </c>
      <c r="G529" s="1" t="s">
        <v>128</v>
      </c>
      <c r="H529">
        <f>_xlfn.XLOOKUP(I529,[1]工作表1!$R$2:$R$947,[1]工作表1!$E$2:$E$947,"error")</f>
        <v>3927</v>
      </c>
      <c r="I529" s="4" t="str">
        <f t="shared" si="8"/>
        <v>AcuraTLX SH-AWDCompact24AS10</v>
      </c>
      <c r="J529" s="1">
        <v>230</v>
      </c>
    </row>
    <row r="530" spans="1:10" ht="16.5" customHeight="1">
      <c r="A530" s="1">
        <v>2022</v>
      </c>
      <c r="B530" s="1" t="s">
        <v>243</v>
      </c>
      <c r="C530" s="1" t="s">
        <v>343</v>
      </c>
      <c r="D530" s="1" t="s">
        <v>209</v>
      </c>
      <c r="E530" s="1">
        <v>3</v>
      </c>
      <c r="F530" s="1">
        <v>6</v>
      </c>
      <c r="G530" s="1" t="s">
        <v>151</v>
      </c>
      <c r="H530">
        <f>_xlfn.XLOOKUP(I530,[1]工作表1!$R$2:$R$947,[1]工作表1!$E$2:$E$947,"error")</f>
        <v>4601</v>
      </c>
      <c r="I530" s="4" t="str">
        <f t="shared" si="8"/>
        <v>GMCSierra 4WDPickup truck: Standard36A10</v>
      </c>
      <c r="J530" s="1">
        <v>265</v>
      </c>
    </row>
    <row r="531" spans="1:10" ht="16.5" customHeight="1">
      <c r="A531" s="1">
        <v>2022</v>
      </c>
      <c r="B531" s="1" t="s">
        <v>220</v>
      </c>
      <c r="C531" s="1" t="s">
        <v>511</v>
      </c>
      <c r="D531" s="1" t="s">
        <v>209</v>
      </c>
      <c r="E531" s="1">
        <v>3.5</v>
      </c>
      <c r="F531" s="1">
        <v>6</v>
      </c>
      <c r="G531" s="1" t="s">
        <v>128</v>
      </c>
      <c r="H531">
        <f>_xlfn.XLOOKUP(I531,[1]工作表1!$R$2:$R$947,[1]工作表1!$E$2:$E$947,"error")</f>
        <v>4616</v>
      </c>
      <c r="I531" s="4" t="str">
        <f t="shared" si="8"/>
        <v>FordF-150 HybridPickup truck: Standard3.56AS10</v>
      </c>
      <c r="J531" s="1">
        <v>228</v>
      </c>
    </row>
    <row r="532" spans="1:10" ht="16.5" customHeight="1">
      <c r="A532" s="1">
        <v>2022</v>
      </c>
      <c r="B532" s="1" t="s">
        <v>126</v>
      </c>
      <c r="C532" s="1" t="s">
        <v>512</v>
      </c>
      <c r="D532" s="1" t="s">
        <v>58</v>
      </c>
      <c r="E532" s="1">
        <v>2.5</v>
      </c>
      <c r="F532" s="1">
        <v>4</v>
      </c>
      <c r="G532" s="1" t="s">
        <v>21</v>
      </c>
      <c r="H532">
        <f>_xlfn.XLOOKUP(I532,[1]工作表1!$R$2:$R$947,[1]工作表1!$E$2:$E$947,"error")</f>
        <v>3780</v>
      </c>
      <c r="I532" s="4" t="str">
        <f t="shared" si="8"/>
        <v>LexusES 250 AWDMid-size2.54AS8</v>
      </c>
      <c r="J532" s="1">
        <v>195</v>
      </c>
    </row>
    <row r="533" spans="1:10" ht="16.5" customHeight="1">
      <c r="A533" s="1">
        <v>2022</v>
      </c>
      <c r="B533" s="1" t="s">
        <v>207</v>
      </c>
      <c r="C533" s="1" t="s">
        <v>513</v>
      </c>
      <c r="D533" s="1" t="s">
        <v>209</v>
      </c>
      <c r="E533" s="1">
        <v>3.6</v>
      </c>
      <c r="F533" s="1">
        <v>6</v>
      </c>
      <c r="G533" s="1" t="s">
        <v>35</v>
      </c>
      <c r="H533">
        <f>_xlfn.XLOOKUP(I533,[1]工作表1!$R$2:$R$947,[1]工作表1!$E$2:$E$947,"error")</f>
        <v>5353</v>
      </c>
      <c r="I533" s="4" t="str">
        <f t="shared" si="8"/>
        <v>Ram1500 4X4 eTorquePickup truck: Standard3.66A8</v>
      </c>
      <c r="J533" s="1">
        <v>260</v>
      </c>
    </row>
    <row r="534" spans="1:10" ht="16.5" customHeight="1">
      <c r="A534" s="1">
        <v>2022</v>
      </c>
      <c r="B534" s="1" t="s">
        <v>207</v>
      </c>
      <c r="C534" s="1" t="s">
        <v>514</v>
      </c>
      <c r="D534" s="1" t="s">
        <v>209</v>
      </c>
      <c r="E534" s="1">
        <v>5.7</v>
      </c>
      <c r="F534" s="1">
        <v>8</v>
      </c>
      <c r="G534" s="1" t="s">
        <v>35</v>
      </c>
      <c r="H534">
        <f>_xlfn.XLOOKUP(I534,[1]工作表1!$R$2:$R$947,[1]工作表1!$E$2:$E$947,"error")</f>
        <v>5345</v>
      </c>
      <c r="I534" s="4" t="str">
        <f t="shared" si="8"/>
        <v>Ram1500 4X4Pickup truck: Standard5.78A8</v>
      </c>
      <c r="J534" s="1">
        <v>325</v>
      </c>
    </row>
    <row r="535" spans="1:10" ht="16.5" customHeight="1">
      <c r="A535" s="1">
        <v>2022</v>
      </c>
      <c r="B535" s="1" t="s">
        <v>207</v>
      </c>
      <c r="C535" s="1" t="s">
        <v>513</v>
      </c>
      <c r="D535" s="1" t="s">
        <v>209</v>
      </c>
      <c r="E535" s="1">
        <v>5.7</v>
      </c>
      <c r="F535" s="1">
        <v>8</v>
      </c>
      <c r="G535" s="1" t="s">
        <v>35</v>
      </c>
      <c r="H535">
        <f>_xlfn.XLOOKUP(I535,[1]工作表1!$R$2:$R$947,[1]工作表1!$E$2:$E$947,"error")</f>
        <v>5497</v>
      </c>
      <c r="I535" s="4" t="str">
        <f t="shared" si="8"/>
        <v>Ram1500 4X4 eTorquePickup truck: Standard5.78A8</v>
      </c>
      <c r="J535" s="1">
        <v>284</v>
      </c>
    </row>
    <row r="536" spans="1:10" ht="16.5" customHeight="1">
      <c r="A536" s="1">
        <v>2022</v>
      </c>
      <c r="B536" s="1" t="s">
        <v>369</v>
      </c>
      <c r="C536" s="1" t="s">
        <v>515</v>
      </c>
      <c r="D536" s="1" t="s">
        <v>202</v>
      </c>
      <c r="E536" s="1">
        <v>2</v>
      </c>
      <c r="F536" s="1">
        <v>4</v>
      </c>
      <c r="G536" s="1" t="s">
        <v>128</v>
      </c>
      <c r="H536">
        <f>_xlfn.XLOOKUP(I536,[1]工作表1!$R$2:$R$947,[1]工作表1!$E$2:$E$947,"error")</f>
        <v>3990</v>
      </c>
      <c r="I536" s="4" t="str">
        <f t="shared" si="8"/>
        <v>AcuraRDX SH-AWDSUV: Small24AS10</v>
      </c>
      <c r="J536" s="1">
        <v>232</v>
      </c>
    </row>
    <row r="537" spans="1:10" ht="16.5" customHeight="1">
      <c r="A537" s="1">
        <v>2022</v>
      </c>
      <c r="B537" s="1" t="s">
        <v>241</v>
      </c>
      <c r="C537" s="1" t="s">
        <v>399</v>
      </c>
      <c r="D537" s="1" t="s">
        <v>209</v>
      </c>
      <c r="E537" s="1">
        <v>2.7</v>
      </c>
      <c r="F537" s="1">
        <v>4</v>
      </c>
      <c r="G537" s="1" t="s">
        <v>35</v>
      </c>
      <c r="H537">
        <f>_xlfn.XLOOKUP(I537,[1]工作表1!$R$2:$R$947,[1]工作表1!$E$2:$E$947,"error")</f>
        <v>4400</v>
      </c>
      <c r="I537" s="4" t="str">
        <f t="shared" si="8"/>
        <v>ChevroletSilveradoPickup truck: Standard2.74A8</v>
      </c>
      <c r="J537" s="1">
        <v>274</v>
      </c>
    </row>
    <row r="538" spans="1:10" ht="16.5" customHeight="1">
      <c r="A538" s="1">
        <v>2022</v>
      </c>
      <c r="B538" s="1" t="s">
        <v>323</v>
      </c>
      <c r="C538" s="1" t="s">
        <v>516</v>
      </c>
      <c r="D538" s="1" t="s">
        <v>340</v>
      </c>
      <c r="E538" s="1">
        <v>2</v>
      </c>
      <c r="F538" s="1">
        <v>4</v>
      </c>
      <c r="G538" s="1" t="s">
        <v>21</v>
      </c>
      <c r="H538">
        <f>_xlfn.XLOOKUP(I538,[1]工作表1!$R$2:$R$947,[1]工作表1!$E$2:$E$947,"error")</f>
        <v>4202</v>
      </c>
      <c r="I538" s="4" t="str">
        <f t="shared" si="8"/>
        <v>VolvoV60 T6 AWDStation wagon: Small24AS8</v>
      </c>
      <c r="J538" s="1">
        <v>224</v>
      </c>
    </row>
    <row r="539" spans="1:10" ht="16.5" customHeight="1">
      <c r="A539" s="1">
        <v>2022</v>
      </c>
      <c r="B539" s="1" t="s">
        <v>445</v>
      </c>
      <c r="C539" s="1" t="s">
        <v>497</v>
      </c>
      <c r="D539" s="1" t="s">
        <v>202</v>
      </c>
      <c r="E539" s="1">
        <v>2</v>
      </c>
      <c r="F539" s="1">
        <v>4</v>
      </c>
      <c r="G539" s="1" t="s">
        <v>21</v>
      </c>
      <c r="H539">
        <f>_xlfn.XLOOKUP(I539,[1]工作表1!$R$2:$R$947,[1]工作表1!$E$2:$E$947,"error")</f>
        <v>4451</v>
      </c>
      <c r="I539" s="4" t="str">
        <f t="shared" si="8"/>
        <v>VolkswagenAtlas 4MOTIONSUV: Small24AS8</v>
      </c>
      <c r="J539" s="1">
        <v>249</v>
      </c>
    </row>
    <row r="540" spans="1:10" ht="16.5" customHeight="1">
      <c r="A540" s="1">
        <v>2022</v>
      </c>
      <c r="B540" s="1" t="s">
        <v>241</v>
      </c>
      <c r="C540" s="1" t="s">
        <v>399</v>
      </c>
      <c r="D540" s="1" t="s">
        <v>209</v>
      </c>
      <c r="E540" s="1">
        <v>3</v>
      </c>
      <c r="F540" s="1">
        <v>6</v>
      </c>
      <c r="G540" s="1" t="s">
        <v>151</v>
      </c>
      <c r="H540">
        <f>_xlfn.XLOOKUP(I540,[1]工作表1!$R$2:$R$947,[1]工作表1!$E$2:$E$947,"error")</f>
        <v>4400</v>
      </c>
      <c r="I540" s="4" t="str">
        <f t="shared" si="8"/>
        <v>ChevroletSilveradoPickup truck: Standard36A10</v>
      </c>
      <c r="J540" s="1">
        <v>240</v>
      </c>
    </row>
    <row r="541" spans="1:10" ht="16.5" customHeight="1">
      <c r="A541" s="1">
        <v>2022</v>
      </c>
      <c r="B541" s="1" t="s">
        <v>59</v>
      </c>
      <c r="C541" s="1" t="s">
        <v>517</v>
      </c>
      <c r="D541" s="1" t="s">
        <v>479</v>
      </c>
      <c r="E541" s="1">
        <v>2</v>
      </c>
      <c r="F541" s="1">
        <v>4</v>
      </c>
      <c r="G541" s="1" t="s">
        <v>61</v>
      </c>
      <c r="H541">
        <f>_xlfn.XLOOKUP(I541,[1]工作表1!$R$2:$R$947,[1]工作表1!$E$2:$E$947,"error")</f>
        <v>4178</v>
      </c>
      <c r="I541" s="4" t="str">
        <f t="shared" si="8"/>
        <v>Mercedes-BenzMetris Cargo Van LWBSpecial purpose vehicle24A9</v>
      </c>
      <c r="J541" s="1">
        <v>267</v>
      </c>
    </row>
    <row r="542" spans="1:10" ht="16.5" customHeight="1">
      <c r="A542" s="1">
        <v>2022</v>
      </c>
      <c r="B542" s="1" t="s">
        <v>243</v>
      </c>
      <c r="C542" s="1" t="s">
        <v>343</v>
      </c>
      <c r="D542" s="1" t="s">
        <v>209</v>
      </c>
      <c r="E542" s="1">
        <v>2.7</v>
      </c>
      <c r="F542" s="1">
        <v>4</v>
      </c>
      <c r="G542" s="1" t="s">
        <v>35</v>
      </c>
      <c r="H542">
        <f>_xlfn.XLOOKUP(I542,[1]工作表1!$R$2:$R$947,[1]工作表1!$E$2:$E$947,"error")</f>
        <v>4509</v>
      </c>
      <c r="I542" s="4" t="str">
        <f t="shared" si="8"/>
        <v>GMCSierra 4WDPickup truck: Standard2.74A8</v>
      </c>
      <c r="J542" s="1">
        <v>306</v>
      </c>
    </row>
    <row r="543" spans="1:10" ht="16.5" customHeight="1">
      <c r="A543" s="1">
        <v>2022</v>
      </c>
      <c r="B543" s="1" t="s">
        <v>518</v>
      </c>
      <c r="C543" s="1" t="s">
        <v>519</v>
      </c>
      <c r="D543" s="1" t="s">
        <v>202</v>
      </c>
      <c r="E543" s="1">
        <v>1.6</v>
      </c>
      <c r="F543" s="1">
        <v>4</v>
      </c>
      <c r="G543" s="1" t="s">
        <v>520</v>
      </c>
      <c r="H543">
        <f>_xlfn.XLOOKUP(I543,[1]工作表1!$R$2:$R$947,[1]工作表1!$E$2:$E$947,"error")</f>
        <v>4078</v>
      </c>
      <c r="I543" s="4" t="str">
        <f t="shared" si="8"/>
        <v>HyundaiSanta Fe HybridSUV: Small1.64AM6</v>
      </c>
      <c r="J543" s="1">
        <v>176</v>
      </c>
    </row>
    <row r="544" spans="1:10" ht="16.5" customHeight="1">
      <c r="A544" s="1">
        <v>2022</v>
      </c>
      <c r="B544" s="1" t="s">
        <v>173</v>
      </c>
      <c r="C544" s="1" t="s">
        <v>521</v>
      </c>
      <c r="D544" s="1" t="s">
        <v>202</v>
      </c>
      <c r="E544" s="1">
        <v>3.6</v>
      </c>
      <c r="F544" s="1">
        <v>6</v>
      </c>
      <c r="G544" s="1" t="s">
        <v>35</v>
      </c>
      <c r="H544">
        <f>_xlfn.XLOOKUP(I544,[1]工作表1!$R$2:$R$947,[1]工作表1!$E$2:$E$947,"error")</f>
        <v>4167</v>
      </c>
      <c r="I544" s="4" t="str">
        <f t="shared" si="8"/>
        <v>JeepWrangler JL 4X4 eTorqueSUV: Small3.66A8</v>
      </c>
      <c r="J544" s="1">
        <v>258</v>
      </c>
    </row>
    <row r="545" spans="1:10" ht="16.5" customHeight="1">
      <c r="A545" s="1">
        <v>2022</v>
      </c>
      <c r="B545" s="1" t="s">
        <v>284</v>
      </c>
      <c r="C545" s="1" t="s">
        <v>522</v>
      </c>
      <c r="D545" s="1" t="s">
        <v>43</v>
      </c>
      <c r="E545" s="1">
        <v>4</v>
      </c>
      <c r="F545" s="1">
        <v>6</v>
      </c>
      <c r="G545" s="1" t="s">
        <v>523</v>
      </c>
      <c r="H545">
        <f>_xlfn.XLOOKUP(I545,[1]工作表1!$R$2:$R$947,[1]工作表1!$E$2:$E$947,"error")</f>
        <v>4675</v>
      </c>
      <c r="I545" s="4" t="str">
        <f t="shared" si="8"/>
        <v>Toyota4Runner 4WD (Part-Time 4WD) SUV: Standard46AS5</v>
      </c>
      <c r="J545" s="1">
        <v>321</v>
      </c>
    </row>
    <row r="546" spans="1:10" ht="16.5" customHeight="1">
      <c r="A546" s="1">
        <v>2022</v>
      </c>
      <c r="B546" s="1" t="s">
        <v>220</v>
      </c>
      <c r="C546" s="1" t="s">
        <v>524</v>
      </c>
      <c r="D546" s="1" t="s">
        <v>209</v>
      </c>
      <c r="E546" s="1">
        <v>3.5</v>
      </c>
      <c r="F546" s="1">
        <v>6</v>
      </c>
      <c r="G546" s="1" t="s">
        <v>128</v>
      </c>
      <c r="H546">
        <f>_xlfn.XLOOKUP(I546,[1]工作表1!$R$2:$R$947,[1]工作表1!$E$2:$E$947,"error")</f>
        <v>4428</v>
      </c>
      <c r="I546" s="4" t="str">
        <f t="shared" si="8"/>
        <v>FordF-150 (Without Stop-Start)Pickup truck: Standard3.56AS10</v>
      </c>
      <c r="J546" s="1">
        <v>281</v>
      </c>
    </row>
    <row r="547" spans="1:10" ht="16.5" customHeight="1">
      <c r="A547" s="1">
        <v>2022</v>
      </c>
      <c r="B547" s="1" t="s">
        <v>74</v>
      </c>
      <c r="C547" s="1" t="s">
        <v>525</v>
      </c>
      <c r="D547" s="1" t="s">
        <v>141</v>
      </c>
      <c r="E547" s="1">
        <v>2</v>
      </c>
      <c r="F547" s="1">
        <v>4</v>
      </c>
      <c r="G547" s="1" t="s">
        <v>11</v>
      </c>
      <c r="H547">
        <f>_xlfn.XLOOKUP(I547,[1]工作表1!$R$2:$R$947,[1]工作表1!$E$2:$E$947,"error")</f>
        <v>3682</v>
      </c>
      <c r="I547" s="4" t="str">
        <f t="shared" si="8"/>
        <v>AudiA4 Sedan 40 TFSI quattroCompact24AM7</v>
      </c>
      <c r="J547" s="1">
        <v>190</v>
      </c>
    </row>
    <row r="548" spans="1:10" ht="16.5" customHeight="1">
      <c r="A548" s="1">
        <v>2022</v>
      </c>
      <c r="B548" s="1" t="s">
        <v>207</v>
      </c>
      <c r="C548" s="1">
        <v>1500</v>
      </c>
      <c r="D548" s="1" t="s">
        <v>209</v>
      </c>
      <c r="E548" s="1">
        <v>5.7</v>
      </c>
      <c r="F548" s="1">
        <v>8</v>
      </c>
      <c r="G548" s="1" t="s">
        <v>35</v>
      </c>
      <c r="H548">
        <f>_xlfn.XLOOKUP(I548,[1]工作表1!$R$2:$R$947,[1]工作表1!$E$2:$E$947,"error")</f>
        <v>5345</v>
      </c>
      <c r="I548" s="4" t="str">
        <f t="shared" si="8"/>
        <v>Ram1500Pickup truck: Standard5.78A8</v>
      </c>
      <c r="J548" s="1">
        <v>320</v>
      </c>
    </row>
    <row r="549" spans="1:10" ht="16.5" customHeight="1">
      <c r="A549" s="1">
        <v>2022</v>
      </c>
      <c r="B549" s="1" t="s">
        <v>207</v>
      </c>
      <c r="C549" s="1" t="s">
        <v>526</v>
      </c>
      <c r="D549" s="1" t="s">
        <v>209</v>
      </c>
      <c r="E549" s="1">
        <v>5.7</v>
      </c>
      <c r="F549" s="1">
        <v>8</v>
      </c>
      <c r="G549" s="1" t="s">
        <v>35</v>
      </c>
      <c r="H549">
        <f>_xlfn.XLOOKUP(I549,[1]工作表1!$R$2:$R$947,[1]工作表1!$E$2:$E$947,"error")</f>
        <v>5353</v>
      </c>
      <c r="I549" s="4" t="str">
        <f t="shared" si="8"/>
        <v>Ram1500 eTorquePickup truck: Standard5.78A8</v>
      </c>
      <c r="J549" s="1">
        <v>275</v>
      </c>
    </row>
    <row r="550" spans="1:10" ht="16.5" customHeight="1">
      <c r="A550" s="1">
        <v>2022</v>
      </c>
      <c r="B550" s="1" t="s">
        <v>220</v>
      </c>
      <c r="C550" s="1" t="s">
        <v>415</v>
      </c>
      <c r="D550" s="1" t="s">
        <v>209</v>
      </c>
      <c r="E550" s="1">
        <v>3.3</v>
      </c>
      <c r="F550" s="1">
        <v>6</v>
      </c>
      <c r="G550" s="1" t="s">
        <v>128</v>
      </c>
      <c r="H550">
        <f>_xlfn.XLOOKUP(I550,[1]工作表1!$R$2:$R$947,[1]工作表1!$E$2:$E$947,"error")</f>
        <v>4363</v>
      </c>
      <c r="I550" s="4" t="str">
        <f t="shared" si="8"/>
        <v>FordF-150 4X4 FFVPickup truck: Standard3.36AS10</v>
      </c>
      <c r="J550" s="1">
        <v>256</v>
      </c>
    </row>
    <row r="551" spans="1:10" ht="16.5" customHeight="1">
      <c r="A551" s="1">
        <v>2022</v>
      </c>
      <c r="B551" s="1" t="s">
        <v>59</v>
      </c>
      <c r="C551" s="1" t="s">
        <v>527</v>
      </c>
      <c r="D551" s="1" t="s">
        <v>479</v>
      </c>
      <c r="E551" s="1">
        <v>2</v>
      </c>
      <c r="F551" s="1">
        <v>4</v>
      </c>
      <c r="G551" s="1" t="s">
        <v>61</v>
      </c>
      <c r="H551">
        <f>_xlfn.XLOOKUP(I551,[1]工作表1!$R$2:$R$947,[1]工作表1!$E$2:$E$947,"error")</f>
        <v>4123</v>
      </c>
      <c r="I551" s="4" t="str">
        <f t="shared" si="8"/>
        <v>Mercedes-BenzMetris Cargo VanSpecial purpose vehicle24A9</v>
      </c>
      <c r="J551" s="1">
        <v>267</v>
      </c>
    </row>
    <row r="552" spans="1:10" ht="16.5" customHeight="1">
      <c r="A552" s="1">
        <v>2022</v>
      </c>
      <c r="B552" s="1" t="s">
        <v>284</v>
      </c>
      <c r="C552" s="1" t="s">
        <v>528</v>
      </c>
      <c r="D552" s="1" t="s">
        <v>43</v>
      </c>
      <c r="E552" s="1">
        <v>2.5</v>
      </c>
      <c r="F552" s="1">
        <v>4</v>
      </c>
      <c r="G552" s="1" t="s">
        <v>424</v>
      </c>
      <c r="H552">
        <f>_xlfn.XLOOKUP(I552,[1]工作表1!$R$2:$R$947,[1]工作表1!$E$2:$E$947,"error")</f>
        <v>1565</v>
      </c>
      <c r="I552" s="4" t="str">
        <f t="shared" si="8"/>
        <v>ToyotaHighlander Hybrid AWDSUV: Standard2.54AV</v>
      </c>
      <c r="J552" s="1">
        <v>158</v>
      </c>
    </row>
    <row r="553" spans="1:10" ht="16.5" customHeight="1">
      <c r="A553" s="1">
        <v>2022</v>
      </c>
      <c r="B553" s="1" t="s">
        <v>59</v>
      </c>
      <c r="C553" s="1" t="s">
        <v>529</v>
      </c>
      <c r="D553" s="1" t="s">
        <v>202</v>
      </c>
      <c r="E553" s="1">
        <v>2</v>
      </c>
      <c r="F553" s="1">
        <v>4</v>
      </c>
      <c r="G553" s="1" t="s">
        <v>39</v>
      </c>
      <c r="H553">
        <f>_xlfn.XLOOKUP(I553,[1]工作表1!$R$2:$R$947,[1]工作表1!$E$2:$E$947,"error")</f>
        <v>3494</v>
      </c>
      <c r="I553" s="4" t="str">
        <f t="shared" si="8"/>
        <v>Mercedes-BenzGLA 250 4MATIC SUVSUV: Small24AM8</v>
      </c>
      <c r="J553" s="1">
        <v>210</v>
      </c>
    </row>
    <row r="554" spans="1:10" ht="16.5" customHeight="1">
      <c r="A554" s="1">
        <v>2022</v>
      </c>
      <c r="B554" s="1" t="s">
        <v>230</v>
      </c>
      <c r="C554" s="1" t="s">
        <v>448</v>
      </c>
      <c r="D554" s="1" t="s">
        <v>58</v>
      </c>
      <c r="E554" s="1">
        <v>5.7</v>
      </c>
      <c r="F554" s="1">
        <v>8</v>
      </c>
      <c r="G554" s="1" t="s">
        <v>35</v>
      </c>
      <c r="H554">
        <f>_xlfn.XLOOKUP(I554,[1]工作表1!$R$2:$R$947,[1]工作表1!$E$2:$E$947,"error")</f>
        <v>4182</v>
      </c>
      <c r="I554" s="4" t="str">
        <f t="shared" si="8"/>
        <v>DodgeChallenger (MDS)Mid-size5.78A8</v>
      </c>
      <c r="J554" s="1">
        <v>289</v>
      </c>
    </row>
    <row r="555" spans="1:10" ht="16.5" customHeight="1">
      <c r="A555" s="1">
        <v>2022</v>
      </c>
      <c r="B555" s="1" t="s">
        <v>323</v>
      </c>
      <c r="C555" s="1" t="s">
        <v>530</v>
      </c>
      <c r="D555" s="1" t="s">
        <v>141</v>
      </c>
      <c r="E555" s="1">
        <v>2</v>
      </c>
      <c r="F555" s="1">
        <v>4</v>
      </c>
      <c r="G555" s="1" t="s">
        <v>21</v>
      </c>
      <c r="H555">
        <f>_xlfn.XLOOKUP(I555,[1]工作表1!$R$2:$R$947,[1]工作表1!$E$2:$E$947,"error")</f>
        <v>3784</v>
      </c>
      <c r="I555" s="4" t="str">
        <f t="shared" si="8"/>
        <v>VolvoS60 B5Compact24AS8</v>
      </c>
      <c r="J555" s="1">
        <v>186</v>
      </c>
    </row>
    <row r="556" spans="1:10" ht="16.5" customHeight="1">
      <c r="A556" s="1">
        <v>2022</v>
      </c>
      <c r="B556" s="1" t="s">
        <v>323</v>
      </c>
      <c r="C556" s="1" t="s">
        <v>531</v>
      </c>
      <c r="D556" s="1" t="s">
        <v>141</v>
      </c>
      <c r="E556" s="1">
        <v>2</v>
      </c>
      <c r="F556" s="1">
        <v>4</v>
      </c>
      <c r="G556" s="1" t="s">
        <v>21</v>
      </c>
      <c r="H556">
        <f>_xlfn.XLOOKUP(I556,[1]工作表1!$R$2:$R$947,[1]工作表1!$E$2:$E$947,"error")</f>
        <v>4013</v>
      </c>
      <c r="I556" s="4" t="str">
        <f t="shared" si="8"/>
        <v>VolvoS60 B5 AWDCompact24AS8</v>
      </c>
      <c r="J556" s="1">
        <v>193</v>
      </c>
    </row>
    <row r="557" spans="1:10" ht="16.5" customHeight="1">
      <c r="A557" s="1">
        <v>2022</v>
      </c>
      <c r="B557" s="1" t="s">
        <v>259</v>
      </c>
      <c r="C557" s="1" t="s">
        <v>532</v>
      </c>
      <c r="D557" s="1" t="s">
        <v>202</v>
      </c>
      <c r="E557" s="1">
        <v>2</v>
      </c>
      <c r="F557" s="1">
        <v>4</v>
      </c>
      <c r="G557" s="1" t="s">
        <v>434</v>
      </c>
      <c r="H557">
        <f>_xlfn.XLOOKUP(I557,[1]工作表1!$R$2:$R$947,[1]工作表1!$E$2:$E$947,"error")</f>
        <v>3937</v>
      </c>
      <c r="I557" s="4" t="str">
        <f t="shared" si="8"/>
        <v>InfinitiQX50 AWDSUV: Small24AV8</v>
      </c>
      <c r="J557" s="1">
        <v>228</v>
      </c>
    </row>
    <row r="558" spans="1:10" ht="16.5" customHeight="1">
      <c r="A558" s="1">
        <v>2022</v>
      </c>
      <c r="B558" s="1" t="s">
        <v>126</v>
      </c>
      <c r="C558" s="1" t="s">
        <v>533</v>
      </c>
      <c r="D558" s="1" t="s">
        <v>141</v>
      </c>
      <c r="E558" s="1">
        <v>2</v>
      </c>
      <c r="F558" s="1">
        <v>4</v>
      </c>
      <c r="G558" s="1" t="s">
        <v>347</v>
      </c>
      <c r="H558">
        <f>_xlfn.XLOOKUP(I558,[1]工作表1!$R$2:$R$947,[1]工作表1!$E$2:$E$947,"error")</f>
        <v>3715</v>
      </c>
      <c r="I558" s="4" t="str">
        <f t="shared" si="8"/>
        <v>LexusIS 300Compact24AS6</v>
      </c>
      <c r="J558" s="1">
        <v>221</v>
      </c>
    </row>
    <row r="559" spans="1:10" ht="16.5" customHeight="1">
      <c r="A559" s="1">
        <v>2022</v>
      </c>
      <c r="B559" s="1" t="s">
        <v>126</v>
      </c>
      <c r="C559" s="1" t="s">
        <v>534</v>
      </c>
      <c r="D559" s="1" t="s">
        <v>141</v>
      </c>
      <c r="E559" s="1">
        <v>3.5</v>
      </c>
      <c r="F559" s="1">
        <v>6</v>
      </c>
      <c r="G559" s="1" t="s">
        <v>347</v>
      </c>
      <c r="H559">
        <f>_xlfn.XLOOKUP(I559,[1]工作表1!$R$2:$R$947,[1]工作表1!$E$2:$E$947,"error")</f>
        <v>3847</v>
      </c>
      <c r="I559" s="4" t="str">
        <f t="shared" si="8"/>
        <v>LexusIS 300 AWDCompact3.56AS6</v>
      </c>
      <c r="J559" s="1">
        <v>253</v>
      </c>
    </row>
    <row r="560" spans="1:10" ht="16.5" customHeight="1">
      <c r="A560" s="1">
        <v>2022</v>
      </c>
      <c r="B560" s="1" t="s">
        <v>220</v>
      </c>
      <c r="C560" s="1" t="s">
        <v>535</v>
      </c>
      <c r="D560" s="1" t="s">
        <v>38</v>
      </c>
      <c r="E560" s="1">
        <v>2.2999999999999998</v>
      </c>
      <c r="F560" s="1">
        <v>4</v>
      </c>
      <c r="G560" s="1" t="s">
        <v>128</v>
      </c>
      <c r="H560">
        <f>_xlfn.XLOOKUP(I560,[1]工作表1!$R$2:$R$947,[1]工作表1!$E$2:$E$947,"error")</f>
        <v>3741</v>
      </c>
      <c r="I560" s="4" t="str">
        <f t="shared" si="8"/>
        <v>FordMustang Convertible (High Performance)Subcompact2.34AS10</v>
      </c>
      <c r="J560" s="1">
        <v>252</v>
      </c>
    </row>
    <row r="561" spans="1:10" ht="16.5" customHeight="1">
      <c r="A561" s="1">
        <v>2022</v>
      </c>
      <c r="B561" s="1" t="s">
        <v>220</v>
      </c>
      <c r="C561" s="1" t="s">
        <v>535</v>
      </c>
      <c r="D561" s="1" t="s">
        <v>38</v>
      </c>
      <c r="E561" s="1">
        <v>2.2999999999999998</v>
      </c>
      <c r="F561" s="1">
        <v>4</v>
      </c>
      <c r="G561" s="1" t="s">
        <v>72</v>
      </c>
      <c r="H561">
        <f>_xlfn.XLOOKUP(I561,[1]工作表1!$R$2:$R$947,[1]工作表1!$E$2:$E$947,"error")</f>
        <v>3825</v>
      </c>
      <c r="I561" s="4" t="str">
        <f t="shared" si="8"/>
        <v>FordMustang Convertible (High Performance)Subcompact2.34M6</v>
      </c>
      <c r="J561" s="1">
        <v>256</v>
      </c>
    </row>
    <row r="562" spans="1:10" ht="16.5" customHeight="1">
      <c r="A562" s="1">
        <v>2022</v>
      </c>
      <c r="B562" s="1" t="s">
        <v>284</v>
      </c>
      <c r="C562" s="1" t="s">
        <v>536</v>
      </c>
      <c r="D562" s="1" t="s">
        <v>464</v>
      </c>
      <c r="E562" s="1">
        <v>3.5</v>
      </c>
      <c r="F562" s="1">
        <v>6</v>
      </c>
      <c r="G562" s="1" t="s">
        <v>72</v>
      </c>
      <c r="H562">
        <f>_xlfn.XLOOKUP(I562,[1]工作表1!$R$2:$R$947,[1]工作表1!$E$2:$E$947,"error")</f>
        <v>5600</v>
      </c>
      <c r="I562" s="4" t="str">
        <f t="shared" si="8"/>
        <v>ToyotaTacoma 4WD D-Cab TRD Off-Road/PROPickup truck: Small3.56M6</v>
      </c>
      <c r="J562" s="1">
        <v>300</v>
      </c>
    </row>
    <row r="563" spans="1:10" ht="16.5" customHeight="1">
      <c r="A563" s="1">
        <v>2022</v>
      </c>
      <c r="B563" s="1" t="s">
        <v>220</v>
      </c>
      <c r="C563" s="1" t="s">
        <v>537</v>
      </c>
      <c r="D563" s="1" t="s">
        <v>202</v>
      </c>
      <c r="E563" s="1">
        <v>2.2999999999999998</v>
      </c>
      <c r="F563" s="1">
        <v>4</v>
      </c>
      <c r="G563" s="1" t="s">
        <v>128</v>
      </c>
      <c r="H563">
        <f>_xlfn.XLOOKUP(I563,[1]工作表1!$R$2:$R$947,[1]工作表1!$E$2:$E$947,"error")</f>
        <v>4587</v>
      </c>
      <c r="I563" s="4" t="str">
        <f t="shared" si="8"/>
        <v>FordBronco Black Diamond 4WDSUV: Small2.34AS10</v>
      </c>
      <c r="J563" s="1">
        <v>308</v>
      </c>
    </row>
    <row r="564" spans="1:10" ht="16.5" customHeight="1">
      <c r="A564" s="1">
        <v>2022</v>
      </c>
      <c r="B564" s="1" t="s">
        <v>220</v>
      </c>
      <c r="C564" s="1" t="s">
        <v>537</v>
      </c>
      <c r="D564" s="1" t="s">
        <v>202</v>
      </c>
      <c r="E564" s="1">
        <v>2.2999999999999998</v>
      </c>
      <c r="F564" s="1">
        <v>4</v>
      </c>
      <c r="G564" s="1" t="s">
        <v>83</v>
      </c>
      <c r="H564">
        <f>_xlfn.XLOOKUP(I564,[1]工作表1!$R$2:$R$947,[1]工作表1!$E$2:$E$947,"error")</f>
        <v>4587</v>
      </c>
      <c r="I564" s="4" t="str">
        <f t="shared" si="8"/>
        <v>FordBronco Black Diamond 4WDSUV: Small2.34M7</v>
      </c>
      <c r="J564" s="1">
        <v>310</v>
      </c>
    </row>
    <row r="565" spans="1:10" ht="16.5" customHeight="1">
      <c r="A565" s="1">
        <v>2022</v>
      </c>
      <c r="B565" s="1" t="s">
        <v>207</v>
      </c>
      <c r="C565" s="1" t="s">
        <v>538</v>
      </c>
      <c r="D565" s="1" t="s">
        <v>209</v>
      </c>
      <c r="E565" s="1">
        <v>3.6</v>
      </c>
      <c r="F565" s="1">
        <v>6</v>
      </c>
      <c r="G565" s="1" t="s">
        <v>35</v>
      </c>
      <c r="H565">
        <f>_xlfn.XLOOKUP(I565,[1]工作表1!$R$2:$R$947,[1]工作表1!$E$2:$E$947,"error")</f>
        <v>4785</v>
      </c>
      <c r="I565" s="4" t="str">
        <f t="shared" si="8"/>
        <v>Ram1500 HFE eTorquePickup truck: Standard3.66A8</v>
      </c>
      <c r="J565" s="1">
        <v>245</v>
      </c>
    </row>
    <row r="566" spans="1:10" ht="16.5" customHeight="1">
      <c r="A566" s="1">
        <v>2022</v>
      </c>
      <c r="B566" s="1" t="s">
        <v>220</v>
      </c>
      <c r="C566" s="1" t="s">
        <v>539</v>
      </c>
      <c r="D566" s="1" t="s">
        <v>38</v>
      </c>
      <c r="E566" s="1">
        <v>2.2999999999999998</v>
      </c>
      <c r="F566" s="1">
        <v>4</v>
      </c>
      <c r="G566" s="1" t="s">
        <v>72</v>
      </c>
      <c r="H566">
        <f>_xlfn.XLOOKUP(I566,[1]工作表1!$R$2:$R$947,[1]工作表1!$E$2:$E$947,"error")</f>
        <v>3532</v>
      </c>
      <c r="I566" s="4" t="str">
        <f t="shared" si="8"/>
        <v>FordMustang (High Performance)Subcompact2.34M6</v>
      </c>
      <c r="J566" s="1">
        <v>246</v>
      </c>
    </row>
    <row r="567" spans="1:10" ht="16.5" customHeight="1">
      <c r="A567" s="1">
        <v>2022</v>
      </c>
      <c r="B567" s="1" t="s">
        <v>80</v>
      </c>
      <c r="C567" s="1" t="s">
        <v>540</v>
      </c>
      <c r="D567" s="1" t="s">
        <v>202</v>
      </c>
      <c r="E567" s="1">
        <v>2</v>
      </c>
      <c r="F567" s="1">
        <v>4</v>
      </c>
      <c r="G567" s="1" t="s">
        <v>21</v>
      </c>
      <c r="H567">
        <f>_xlfn.XLOOKUP(I567,[1]工作表1!$R$2:$R$947,[1]工作表1!$E$2:$E$947,"error")</f>
        <v>3664</v>
      </c>
      <c r="I567" s="4" t="str">
        <f t="shared" si="8"/>
        <v>BMWX2 xDrive28iSUV: Small24AS8</v>
      </c>
      <c r="J567" s="1">
        <v>207</v>
      </c>
    </row>
    <row r="568" spans="1:10" ht="16.5" customHeight="1">
      <c r="A568" s="1">
        <v>2022</v>
      </c>
      <c r="B568" s="1" t="s">
        <v>230</v>
      </c>
      <c r="C568" s="1" t="s">
        <v>541</v>
      </c>
      <c r="D568" s="1" t="s">
        <v>43</v>
      </c>
      <c r="E568" s="1">
        <v>3.6</v>
      </c>
      <c r="F568" s="1">
        <v>6</v>
      </c>
      <c r="G568" s="1" t="s">
        <v>35</v>
      </c>
      <c r="H568">
        <f>_xlfn.XLOOKUP(I568,[1]工作表1!$R$2:$R$947,[1]工作表1!$E$2:$E$947,"error")</f>
        <v>4689</v>
      </c>
      <c r="I568" s="4" t="str">
        <f t="shared" si="8"/>
        <v>DodgeDurango AWDSUV: Standard3.66A8</v>
      </c>
      <c r="J568" s="1">
        <v>265</v>
      </c>
    </row>
    <row r="569" spans="1:10" ht="16.5" customHeight="1">
      <c r="A569" s="1">
        <v>2022</v>
      </c>
      <c r="B569" s="1" t="s">
        <v>230</v>
      </c>
      <c r="C569" s="1" t="s">
        <v>541</v>
      </c>
      <c r="D569" s="1" t="s">
        <v>43</v>
      </c>
      <c r="E569" s="1">
        <v>5.7</v>
      </c>
      <c r="F569" s="1">
        <v>8</v>
      </c>
      <c r="G569" s="1" t="s">
        <v>35</v>
      </c>
      <c r="H569">
        <f>_xlfn.XLOOKUP(I569,[1]工作表1!$R$2:$R$947,[1]工作表1!$E$2:$E$947,"error")</f>
        <v>4689</v>
      </c>
      <c r="I569" s="4" t="str">
        <f t="shared" si="8"/>
        <v>DodgeDurango AWDSUV: Standard5.78A8</v>
      </c>
      <c r="J569" s="1">
        <v>331</v>
      </c>
    </row>
    <row r="570" spans="1:10" ht="16.5" customHeight="1">
      <c r="A570" s="1">
        <v>2022</v>
      </c>
      <c r="B570" s="1" t="s">
        <v>466</v>
      </c>
      <c r="C570" s="1" t="s">
        <v>542</v>
      </c>
      <c r="D570" s="1" t="s">
        <v>202</v>
      </c>
      <c r="E570" s="1">
        <v>3.5</v>
      </c>
      <c r="F570" s="1">
        <v>6</v>
      </c>
      <c r="G570" s="1" t="s">
        <v>396</v>
      </c>
      <c r="H570">
        <f>_xlfn.XLOOKUP(I570,[1]工作表1!$R$2:$R$947,[1]工作表1!$E$2:$E$947,"error")</f>
        <v>4057</v>
      </c>
      <c r="I570" s="4" t="str">
        <f t="shared" si="8"/>
        <v>HondaPassport AWDSUV: Small3.56AS9</v>
      </c>
      <c r="J570" s="1">
        <v>265</v>
      </c>
    </row>
    <row r="571" spans="1:10" ht="16.5" customHeight="1">
      <c r="A571" s="1">
        <v>2022</v>
      </c>
      <c r="B571" s="1" t="s">
        <v>126</v>
      </c>
      <c r="C571" s="1" t="s">
        <v>543</v>
      </c>
      <c r="D571" s="1" t="s">
        <v>202</v>
      </c>
      <c r="E571" s="1">
        <v>2.5</v>
      </c>
      <c r="F571" s="1">
        <v>4</v>
      </c>
      <c r="G571" s="1" t="s">
        <v>21</v>
      </c>
      <c r="H571">
        <f>_xlfn.XLOOKUP(I571,[1]工作表1!$R$2:$R$947,[1]工作表1!$E$2:$E$947,"error")</f>
        <v>3790</v>
      </c>
      <c r="I571" s="4" t="str">
        <f t="shared" si="8"/>
        <v>LexusNX 250 AWDSUV: Small2.54AS8</v>
      </c>
      <c r="J571" s="1">
        <v>198</v>
      </c>
    </row>
    <row r="572" spans="1:10" ht="16.5" customHeight="1">
      <c r="A572" s="1">
        <v>2022</v>
      </c>
      <c r="B572" s="1" t="s">
        <v>407</v>
      </c>
      <c r="C572" s="1" t="s">
        <v>544</v>
      </c>
      <c r="D572" s="1" t="s">
        <v>202</v>
      </c>
      <c r="E572" s="1">
        <v>1.5</v>
      </c>
      <c r="F572" s="1">
        <v>3</v>
      </c>
      <c r="G572" s="1" t="s">
        <v>434</v>
      </c>
      <c r="H572">
        <f>_xlfn.XLOOKUP(I572,[1]工作表1!$R$2:$R$947,[1]工作表1!$E$2:$E$947,"error")</f>
        <v>3715</v>
      </c>
      <c r="I572" s="4" t="str">
        <f t="shared" si="8"/>
        <v>NissanRogue AWD SL/PlatinumSUV: Small1.53AV8</v>
      </c>
      <c r="J572" s="1">
        <v>181</v>
      </c>
    </row>
    <row r="573" spans="1:10" ht="16.5" customHeight="1">
      <c r="A573" s="1">
        <v>2022</v>
      </c>
      <c r="B573" s="1" t="s">
        <v>466</v>
      </c>
      <c r="C573" s="1" t="s">
        <v>545</v>
      </c>
      <c r="D573" s="1" t="s">
        <v>209</v>
      </c>
      <c r="E573" s="1">
        <v>3.5</v>
      </c>
      <c r="F573" s="1">
        <v>6</v>
      </c>
      <c r="G573" s="1" t="s">
        <v>396</v>
      </c>
      <c r="H573">
        <f>_xlfn.XLOOKUP(I573,[1]工作表1!$R$2:$R$947,[1]工作表1!$E$2:$E$947,"error")</f>
        <v>4436</v>
      </c>
      <c r="I573" s="4" t="str">
        <f t="shared" si="8"/>
        <v>HondaRidgeline AWDPickup truck: Standard3.56AS9</v>
      </c>
      <c r="J573" s="1">
        <v>271</v>
      </c>
    </row>
    <row r="574" spans="1:10" ht="16.5" customHeight="1">
      <c r="A574" s="1">
        <v>2022</v>
      </c>
      <c r="B574" s="1" t="s">
        <v>284</v>
      </c>
      <c r="C574" s="1" t="s">
        <v>546</v>
      </c>
      <c r="D574" s="1" t="s">
        <v>43</v>
      </c>
      <c r="E574" s="1">
        <v>4</v>
      </c>
      <c r="F574" s="1">
        <v>6</v>
      </c>
      <c r="G574" s="1" t="s">
        <v>523</v>
      </c>
      <c r="H574">
        <f>_xlfn.XLOOKUP(I574,[1]工作表1!$R$2:$R$947,[1]工作表1!$E$2:$E$947,"error")</f>
        <v>4750</v>
      </c>
      <c r="I574" s="4" t="str">
        <f t="shared" si="8"/>
        <v>Toyota4Runner 4WDSUV: Standard46AS5</v>
      </c>
      <c r="J574" s="1">
        <v>323</v>
      </c>
    </row>
    <row r="575" spans="1:10" ht="16.5" customHeight="1">
      <c r="A575" s="1">
        <v>2022</v>
      </c>
      <c r="B575" s="1" t="s">
        <v>466</v>
      </c>
      <c r="C575" s="1" t="s">
        <v>547</v>
      </c>
      <c r="D575" s="1" t="s">
        <v>202</v>
      </c>
      <c r="E575" s="1">
        <v>3.5</v>
      </c>
      <c r="F575" s="1">
        <v>6</v>
      </c>
      <c r="G575" s="1" t="s">
        <v>396</v>
      </c>
      <c r="H575">
        <f>_xlfn.XLOOKUP(I575,[1]工作表1!$R$2:$R$947,[1]工作表1!$E$2:$E$947,"error")</f>
        <v>4030</v>
      </c>
      <c r="I575" s="4" t="str">
        <f t="shared" si="8"/>
        <v>HondaPilot AWDSUV: Small3.56AS9</v>
      </c>
      <c r="J575" s="1">
        <v>256</v>
      </c>
    </row>
    <row r="576" spans="1:10" ht="16.5" customHeight="1">
      <c r="A576" s="1">
        <v>2022</v>
      </c>
      <c r="B576" s="1" t="s">
        <v>220</v>
      </c>
      <c r="C576" s="1" t="s">
        <v>548</v>
      </c>
      <c r="D576" s="1" t="s">
        <v>10</v>
      </c>
      <c r="E576" s="1">
        <v>3.5</v>
      </c>
      <c r="F576" s="1">
        <v>6</v>
      </c>
      <c r="G576" s="1" t="s">
        <v>11</v>
      </c>
      <c r="H576">
        <f>_xlfn.XLOOKUP(I576,[1]工作表1!$R$2:$R$947,[1]工作表1!$E$2:$E$947,"error")</f>
        <v>3705</v>
      </c>
      <c r="I576" s="4" t="str">
        <f t="shared" si="8"/>
        <v>FordGTTwo-seater3.56AM7</v>
      </c>
      <c r="J576" s="1">
        <v>395</v>
      </c>
    </row>
    <row r="577" spans="1:10" ht="16.5" customHeight="1">
      <c r="A577" s="1">
        <v>2022</v>
      </c>
      <c r="B577" s="1" t="s">
        <v>220</v>
      </c>
      <c r="C577" s="1" t="s">
        <v>549</v>
      </c>
      <c r="D577" s="1" t="s">
        <v>38</v>
      </c>
      <c r="E577" s="1">
        <v>5</v>
      </c>
      <c r="F577" s="1">
        <v>8</v>
      </c>
      <c r="G577" s="1" t="s">
        <v>128</v>
      </c>
      <c r="H577">
        <f>_xlfn.XLOOKUP(I577,[1]工作表1!$R$2:$R$947,[1]工作表1!$E$2:$E$947,"error")</f>
        <v>4012</v>
      </c>
      <c r="I577" s="4" t="str">
        <f t="shared" si="8"/>
        <v>FordMustang ConvertibleSubcompact58AS10</v>
      </c>
      <c r="J577" s="1">
        <v>314</v>
      </c>
    </row>
    <row r="578" spans="1:10" ht="16.5" customHeight="1">
      <c r="A578" s="1">
        <v>2022</v>
      </c>
      <c r="B578" s="1" t="s">
        <v>220</v>
      </c>
      <c r="C578" s="1" t="s">
        <v>489</v>
      </c>
      <c r="D578" s="1" t="s">
        <v>202</v>
      </c>
      <c r="E578" s="1">
        <v>2.2999999999999998</v>
      </c>
      <c r="F578" s="1">
        <v>4</v>
      </c>
      <c r="G578" s="1" t="s">
        <v>83</v>
      </c>
      <c r="H578">
        <f>_xlfn.XLOOKUP(I578,[1]工作表1!$R$2:$R$947,[1]工作表1!$E$2:$E$947,"error")</f>
        <v>4467</v>
      </c>
      <c r="I578" s="4" t="str">
        <f t="shared" ref="I578:I641" si="9">B578&amp;C578&amp;D578&amp;E578&amp;F578&amp;G578</f>
        <v>FordBronco Sasquatch 4WDSUV: Small2.34M7</v>
      </c>
      <c r="J578" s="1">
        <v>317</v>
      </c>
    </row>
    <row r="579" spans="1:10" ht="16.5" customHeight="1">
      <c r="A579" s="1">
        <v>2022</v>
      </c>
      <c r="B579" s="1" t="s">
        <v>220</v>
      </c>
      <c r="C579" s="1" t="s">
        <v>550</v>
      </c>
      <c r="D579" s="1" t="s">
        <v>202</v>
      </c>
      <c r="E579" s="1">
        <v>2</v>
      </c>
      <c r="F579" s="1">
        <v>4</v>
      </c>
      <c r="G579" s="1" t="s">
        <v>35</v>
      </c>
      <c r="H579">
        <f>_xlfn.XLOOKUP(I579,[1]工作表1!$R$2:$R$947,[1]工作表1!$E$2:$E$947,"error")</f>
        <v>4124</v>
      </c>
      <c r="I579" s="4" t="str">
        <f t="shared" si="9"/>
        <v>FordEdge AWDSUV: Small24A8</v>
      </c>
      <c r="J579" s="1">
        <v>238</v>
      </c>
    </row>
    <row r="580" spans="1:10" ht="16.5" customHeight="1">
      <c r="A580" s="1">
        <v>2022</v>
      </c>
      <c r="B580" s="1" t="s">
        <v>220</v>
      </c>
      <c r="C580" s="1" t="s">
        <v>550</v>
      </c>
      <c r="D580" s="1" t="s">
        <v>202</v>
      </c>
      <c r="E580" s="1">
        <v>2</v>
      </c>
      <c r="F580" s="1">
        <v>4</v>
      </c>
      <c r="G580" s="1" t="s">
        <v>21</v>
      </c>
      <c r="H580">
        <f>_xlfn.XLOOKUP(I580,[1]工作表1!$R$2:$R$947,[1]工作表1!$E$2:$E$947,"error")</f>
        <v>4124</v>
      </c>
      <c r="I580" s="4" t="str">
        <f t="shared" si="9"/>
        <v>FordEdge AWDSUV: Small24AS8</v>
      </c>
      <c r="J580" s="1">
        <v>239</v>
      </c>
    </row>
    <row r="581" spans="1:10" ht="16.5" customHeight="1">
      <c r="A581" s="1">
        <v>2022</v>
      </c>
      <c r="B581" s="1" t="s">
        <v>220</v>
      </c>
      <c r="C581" s="1" t="s">
        <v>550</v>
      </c>
      <c r="D581" s="1" t="s">
        <v>202</v>
      </c>
      <c r="E581" s="1">
        <v>2.7</v>
      </c>
      <c r="F581" s="1">
        <v>6</v>
      </c>
      <c r="G581" s="1" t="s">
        <v>21</v>
      </c>
      <c r="H581">
        <f>_xlfn.XLOOKUP(I581,[1]工作表1!$R$2:$R$947,[1]工作表1!$E$2:$E$947,"error")</f>
        <v>4124</v>
      </c>
      <c r="I581" s="4" t="str">
        <f t="shared" si="9"/>
        <v>FordEdge AWDSUV: Small2.76AS8</v>
      </c>
      <c r="J581" s="1">
        <v>262</v>
      </c>
    </row>
    <row r="582" spans="1:10" ht="16.5" customHeight="1">
      <c r="A582" s="1">
        <v>2022</v>
      </c>
      <c r="B582" s="1" t="s">
        <v>407</v>
      </c>
      <c r="C582" s="1" t="s">
        <v>551</v>
      </c>
      <c r="D582" s="1" t="s">
        <v>58</v>
      </c>
      <c r="E582" s="1">
        <v>3.5</v>
      </c>
      <c r="F582" s="1">
        <v>6</v>
      </c>
      <c r="G582" s="1" t="s">
        <v>552</v>
      </c>
      <c r="H582">
        <f>_xlfn.XLOOKUP(I582,[1]工作表1!$R$2:$R$947,[1]工作表1!$E$2:$E$947,"error")</f>
        <v>3713</v>
      </c>
      <c r="I582" s="4" t="str">
        <f t="shared" si="9"/>
        <v>NissanMaximaMid-size3.56AV7</v>
      </c>
      <c r="J582" s="1">
        <v>233</v>
      </c>
    </row>
    <row r="583" spans="1:10" ht="16.5" customHeight="1">
      <c r="A583" s="1">
        <v>2022</v>
      </c>
      <c r="B583" s="1" t="s">
        <v>245</v>
      </c>
      <c r="C583" s="1" t="s">
        <v>553</v>
      </c>
      <c r="D583" s="1" t="s">
        <v>141</v>
      </c>
      <c r="E583" s="1">
        <v>3.3</v>
      </c>
      <c r="F583" s="1">
        <v>6</v>
      </c>
      <c r="G583" s="1" t="s">
        <v>21</v>
      </c>
      <c r="H583">
        <f>_xlfn.XLOOKUP(I583,[1]工作表1!$R$2:$R$947,[1]工作表1!$E$2:$E$947,"error")</f>
        <v>3516</v>
      </c>
      <c r="I583" s="4" t="str">
        <f t="shared" si="9"/>
        <v>GenesisG70 AWDCompact3.36AS8</v>
      </c>
      <c r="J583" s="1">
        <v>273</v>
      </c>
    </row>
    <row r="584" spans="1:10" ht="16.5" customHeight="1">
      <c r="A584" s="1">
        <v>2022</v>
      </c>
      <c r="B584" s="1" t="s">
        <v>554</v>
      </c>
      <c r="C584" s="1" t="s">
        <v>555</v>
      </c>
      <c r="D584" s="1" t="s">
        <v>202</v>
      </c>
      <c r="E584" s="1">
        <v>2.4</v>
      </c>
      <c r="F584" s="1">
        <v>4</v>
      </c>
      <c r="G584" s="1" t="s">
        <v>434</v>
      </c>
      <c r="H584">
        <f>_xlfn.XLOOKUP(I584,[1]工作表1!$R$2:$R$947,[1]工作表1!$E$2:$E$947,"error")</f>
        <v>3500</v>
      </c>
      <c r="I584" s="4" t="str">
        <f t="shared" si="9"/>
        <v>SubaruOutback Wilderness AWDSUV: Small2.44AV8</v>
      </c>
      <c r="J584" s="1">
        <v>235</v>
      </c>
    </row>
    <row r="585" spans="1:10" ht="16.5" customHeight="1">
      <c r="A585" s="1">
        <v>2022</v>
      </c>
      <c r="B585" s="1" t="s">
        <v>173</v>
      </c>
      <c r="C585" s="1" t="s">
        <v>556</v>
      </c>
      <c r="D585" s="1" t="s">
        <v>202</v>
      </c>
      <c r="E585" s="1">
        <v>3.2</v>
      </c>
      <c r="F585" s="1">
        <v>6</v>
      </c>
      <c r="G585" s="1" t="s">
        <v>61</v>
      </c>
      <c r="H585">
        <f>_xlfn.XLOOKUP(I585,[1]工作表1!$R$2:$R$947,[1]工作表1!$E$2:$E$947,"error")</f>
        <v>3960</v>
      </c>
      <c r="I585" s="4" t="str">
        <f t="shared" si="9"/>
        <v>JeepCherokee 4X4 Active Drive LockSUV: Small3.26A9</v>
      </c>
      <c r="J585" s="1">
        <v>268</v>
      </c>
    </row>
    <row r="586" spans="1:10" ht="16.5" customHeight="1">
      <c r="A586" s="1">
        <v>2022</v>
      </c>
      <c r="B586" s="1" t="s">
        <v>80</v>
      </c>
      <c r="C586" s="1" t="s">
        <v>557</v>
      </c>
      <c r="D586" s="1" t="s">
        <v>202</v>
      </c>
      <c r="E586" s="1">
        <v>2</v>
      </c>
      <c r="F586" s="1">
        <v>4</v>
      </c>
      <c r="G586" s="1" t="s">
        <v>21</v>
      </c>
      <c r="H586">
        <f>_xlfn.XLOOKUP(I586,[1]工作表1!$R$2:$R$947,[1]工作表1!$E$2:$E$947,"error")</f>
        <v>3726</v>
      </c>
      <c r="I586" s="4" t="str">
        <f t="shared" si="9"/>
        <v>BMWX1 xDrive28iSUV: Small24AS8</v>
      </c>
      <c r="J586" s="1">
        <v>213</v>
      </c>
    </row>
    <row r="587" spans="1:10" ht="16.5" customHeight="1">
      <c r="A587" s="1">
        <v>2022</v>
      </c>
      <c r="B587" s="1" t="s">
        <v>207</v>
      </c>
      <c r="C587" s="1" t="s">
        <v>475</v>
      </c>
      <c r="D587" s="1" t="s">
        <v>209</v>
      </c>
      <c r="E587" s="1">
        <v>3.6</v>
      </c>
      <c r="F587" s="1">
        <v>6</v>
      </c>
      <c r="G587" s="1" t="s">
        <v>35</v>
      </c>
      <c r="H587">
        <f>_xlfn.XLOOKUP(I587,[1]工作表1!$R$2:$R$947,[1]工作表1!$E$2:$E$947,"error")</f>
        <v>5098</v>
      </c>
      <c r="I587" s="4" t="str">
        <f t="shared" si="9"/>
        <v>Ram1500 Classic 4X4Pickup truck: Standard3.66A8</v>
      </c>
      <c r="J587" s="1">
        <v>295</v>
      </c>
    </row>
    <row r="588" spans="1:10" ht="16.5" customHeight="1">
      <c r="A588" s="1">
        <v>2022</v>
      </c>
      <c r="B588" s="1" t="s">
        <v>220</v>
      </c>
      <c r="C588" s="1" t="s">
        <v>524</v>
      </c>
      <c r="D588" s="1" t="s">
        <v>209</v>
      </c>
      <c r="E588" s="1">
        <v>2.7</v>
      </c>
      <c r="F588" s="1">
        <v>6</v>
      </c>
      <c r="G588" s="1" t="s">
        <v>128</v>
      </c>
      <c r="H588">
        <f>_xlfn.XLOOKUP(I588,[1]工作表1!$R$2:$R$947,[1]工作表1!$E$2:$E$947,"error")</f>
        <v>4171</v>
      </c>
      <c r="I588" s="4" t="str">
        <f t="shared" si="9"/>
        <v>FordF-150 (Without Stop-Start)Pickup truck: Standard2.76AS10</v>
      </c>
      <c r="J588" s="1">
        <v>282</v>
      </c>
    </row>
    <row r="589" spans="1:10" ht="16.5" customHeight="1">
      <c r="A589" s="1">
        <v>2022</v>
      </c>
      <c r="B589" s="1" t="s">
        <v>149</v>
      </c>
      <c r="C589" s="1" t="s">
        <v>558</v>
      </c>
      <c r="D589" s="1" t="s">
        <v>58</v>
      </c>
      <c r="E589" s="1">
        <v>2</v>
      </c>
      <c r="F589" s="1">
        <v>4</v>
      </c>
      <c r="G589" s="1" t="s">
        <v>128</v>
      </c>
      <c r="H589">
        <f>_xlfn.XLOOKUP(I589,[1]工作表1!$R$2:$R$947,[1]工作表1!$E$2:$E$947,"error")</f>
        <v>3659</v>
      </c>
      <c r="I589" s="4" t="str">
        <f t="shared" si="9"/>
        <v>CadillacCT5Mid-size24AS10</v>
      </c>
      <c r="J589" s="1">
        <v>207</v>
      </c>
    </row>
    <row r="590" spans="1:10" ht="16.5" customHeight="1">
      <c r="A590" s="1">
        <v>2022</v>
      </c>
      <c r="B590" s="1" t="s">
        <v>149</v>
      </c>
      <c r="C590" s="1" t="s">
        <v>558</v>
      </c>
      <c r="D590" s="1" t="s">
        <v>58</v>
      </c>
      <c r="E590" s="1">
        <v>3</v>
      </c>
      <c r="F590" s="1">
        <v>6</v>
      </c>
      <c r="G590" s="1" t="s">
        <v>128</v>
      </c>
      <c r="H590">
        <f>_xlfn.XLOOKUP(I590,[1]工作表1!$R$2:$R$947,[1]工作表1!$E$2:$E$947,"error")</f>
        <v>3659</v>
      </c>
      <c r="I590" s="4" t="str">
        <f t="shared" si="9"/>
        <v>CadillacCT5Mid-size36AS10</v>
      </c>
      <c r="J590" s="1">
        <v>252</v>
      </c>
    </row>
    <row r="591" spans="1:10" ht="16.5" customHeight="1">
      <c r="A591" s="1">
        <v>2022</v>
      </c>
      <c r="B591" s="1" t="s">
        <v>149</v>
      </c>
      <c r="C591" s="1" t="s">
        <v>559</v>
      </c>
      <c r="D591" s="1" t="s">
        <v>58</v>
      </c>
      <c r="E591" s="1">
        <v>2</v>
      </c>
      <c r="F591" s="1">
        <v>4</v>
      </c>
      <c r="G591" s="1" t="s">
        <v>128</v>
      </c>
      <c r="H591">
        <f>_xlfn.XLOOKUP(I591,[1]工作表1!$R$2:$R$947,[1]工作表1!$E$2:$E$947,"error")</f>
        <v>3659</v>
      </c>
      <c r="I591" s="4" t="str">
        <f t="shared" si="9"/>
        <v>CadillacCT5 AWDMid-size24AS10</v>
      </c>
      <c r="J591" s="1">
        <v>222</v>
      </c>
    </row>
    <row r="592" spans="1:10" ht="16.5" customHeight="1">
      <c r="A592" s="1">
        <v>2022</v>
      </c>
      <c r="B592" s="1" t="s">
        <v>149</v>
      </c>
      <c r="C592" s="1" t="s">
        <v>559</v>
      </c>
      <c r="D592" s="1" t="s">
        <v>58</v>
      </c>
      <c r="E592" s="1">
        <v>3</v>
      </c>
      <c r="F592" s="1">
        <v>6</v>
      </c>
      <c r="G592" s="1" t="s">
        <v>128</v>
      </c>
      <c r="H592">
        <f>_xlfn.XLOOKUP(I592,[1]工作表1!$R$2:$R$947,[1]工作表1!$E$2:$E$947,"error")</f>
        <v>3659</v>
      </c>
      <c r="I592" s="4" t="str">
        <f t="shared" si="9"/>
        <v>CadillacCT5 AWDMid-size36AS10</v>
      </c>
      <c r="J592" s="1">
        <v>260</v>
      </c>
    </row>
    <row r="593" spans="1:10" ht="16.5" customHeight="1">
      <c r="A593" s="1">
        <v>2022</v>
      </c>
      <c r="B593" s="1" t="s">
        <v>173</v>
      </c>
      <c r="C593" s="1" t="s">
        <v>560</v>
      </c>
      <c r="D593" s="1" t="s">
        <v>209</v>
      </c>
      <c r="E593" s="1">
        <v>3.6</v>
      </c>
      <c r="F593" s="1">
        <v>6</v>
      </c>
      <c r="G593" s="1" t="s">
        <v>35</v>
      </c>
      <c r="H593">
        <f>_xlfn.XLOOKUP(I593,[1]工作表1!$R$2:$R$947,[1]工作表1!$E$2:$E$947,"error")</f>
        <v>5071</v>
      </c>
      <c r="I593" s="4" t="str">
        <f t="shared" si="9"/>
        <v>JeepGladiator 4X4Pickup truck: Standard3.66A8</v>
      </c>
      <c r="J593" s="1">
        <v>290</v>
      </c>
    </row>
    <row r="594" spans="1:10" ht="16.5" customHeight="1">
      <c r="A594" s="1">
        <v>2022</v>
      </c>
      <c r="B594" s="1" t="s">
        <v>173</v>
      </c>
      <c r="C594" s="1" t="s">
        <v>560</v>
      </c>
      <c r="D594" s="1" t="s">
        <v>209</v>
      </c>
      <c r="E594" s="1">
        <v>3.6</v>
      </c>
      <c r="F594" s="1">
        <v>6</v>
      </c>
      <c r="G594" s="1" t="s">
        <v>72</v>
      </c>
      <c r="H594">
        <f>_xlfn.XLOOKUP(I594,[1]工作表1!$R$2:$R$947,[1]工作表1!$E$2:$E$947,"error")</f>
        <v>4650</v>
      </c>
      <c r="I594" s="4" t="str">
        <f t="shared" si="9"/>
        <v>JeepGladiator 4X4Pickup truck: Standard3.66M6</v>
      </c>
      <c r="J594" s="1">
        <v>296</v>
      </c>
    </row>
    <row r="595" spans="1:10" ht="16.5" customHeight="1">
      <c r="A595" s="1">
        <v>2022</v>
      </c>
      <c r="B595" s="1" t="s">
        <v>323</v>
      </c>
      <c r="C595" s="1" t="s">
        <v>561</v>
      </c>
      <c r="D595" s="1" t="s">
        <v>202</v>
      </c>
      <c r="E595" s="1">
        <v>2</v>
      </c>
      <c r="F595" s="1">
        <v>4</v>
      </c>
      <c r="G595" s="1" t="s">
        <v>21</v>
      </c>
      <c r="H595">
        <f>_xlfn.XLOOKUP(I595,[1]工作表1!$R$2:$R$947,[1]工作表1!$E$2:$E$947,"error")</f>
        <v>3753</v>
      </c>
      <c r="I595" s="4" t="str">
        <f t="shared" si="9"/>
        <v>VolvoXC40 T5 AWDSUV: Small24AS8</v>
      </c>
      <c r="J595" s="1">
        <v>219</v>
      </c>
    </row>
    <row r="596" spans="1:10" ht="16.5" customHeight="1">
      <c r="A596" s="1">
        <v>2022</v>
      </c>
      <c r="B596" s="1" t="s">
        <v>562</v>
      </c>
      <c r="C596" s="1" t="s">
        <v>563</v>
      </c>
      <c r="D596" s="1" t="s">
        <v>564</v>
      </c>
      <c r="E596" s="1">
        <v>3.6</v>
      </c>
      <c r="F596" s="1">
        <v>6</v>
      </c>
      <c r="G596" s="1" t="s">
        <v>61</v>
      </c>
      <c r="H596">
        <f>_xlfn.XLOOKUP(I596,[1]工作表1!$R$2:$R$947,[1]工作表1!$E$2:$E$947,"error")</f>
        <v>4521</v>
      </c>
      <c r="I596" s="4" t="str">
        <f t="shared" si="9"/>
        <v>ChryslerPacificaMinivan3.66A9</v>
      </c>
      <c r="J596" s="1">
        <v>249</v>
      </c>
    </row>
    <row r="597" spans="1:10" ht="16.5" customHeight="1">
      <c r="A597" s="1">
        <v>2022</v>
      </c>
      <c r="B597" s="1" t="s">
        <v>562</v>
      </c>
      <c r="C597" s="1" t="s">
        <v>565</v>
      </c>
      <c r="D597" s="1" t="s">
        <v>564</v>
      </c>
      <c r="E597" s="1">
        <v>3.6</v>
      </c>
      <c r="F597" s="1">
        <v>6</v>
      </c>
      <c r="G597" s="1" t="s">
        <v>61</v>
      </c>
      <c r="H597">
        <f>_xlfn.XLOOKUP(I597,[1]工作表1!$R$2:$R$947,[1]工作表1!$E$2:$E$947,"error")</f>
        <v>4521</v>
      </c>
      <c r="I597" s="4" t="str">
        <f t="shared" si="9"/>
        <v>ChryslerPacifica AWDMinivan3.66A9</v>
      </c>
      <c r="J597" s="1">
        <v>279</v>
      </c>
    </row>
    <row r="598" spans="1:10" ht="16.5" customHeight="1">
      <c r="A598" s="1">
        <v>2022</v>
      </c>
      <c r="B598" s="1" t="s">
        <v>207</v>
      </c>
      <c r="C598" s="1" t="s">
        <v>526</v>
      </c>
      <c r="D598" s="1" t="s">
        <v>209</v>
      </c>
      <c r="E598" s="1">
        <v>3.6</v>
      </c>
      <c r="F598" s="1">
        <v>6</v>
      </c>
      <c r="G598" s="1" t="s">
        <v>35</v>
      </c>
      <c r="H598">
        <f>_xlfn.XLOOKUP(I598,[1]工作表1!$R$2:$R$947,[1]工作表1!$E$2:$E$947,"error")</f>
        <v>6100</v>
      </c>
      <c r="I598" s="4" t="str">
        <f t="shared" si="9"/>
        <v>Ram1500 eTorquePickup truck: Standard3.66A8</v>
      </c>
      <c r="J598" s="1">
        <v>253</v>
      </c>
    </row>
    <row r="599" spans="1:10" ht="16.5" customHeight="1">
      <c r="A599" s="1">
        <v>2022</v>
      </c>
      <c r="B599" s="1" t="s">
        <v>566</v>
      </c>
      <c r="C599" s="1" t="s">
        <v>567</v>
      </c>
      <c r="D599" s="1" t="s">
        <v>202</v>
      </c>
      <c r="E599" s="1">
        <v>2.5</v>
      </c>
      <c r="F599" s="1">
        <v>4</v>
      </c>
      <c r="G599" s="1" t="s">
        <v>347</v>
      </c>
      <c r="H599">
        <f>_xlfn.XLOOKUP(I599,[1]工作表1!$R$2:$R$947,[1]工作表1!$E$2:$E$947,"error")</f>
        <v>3791</v>
      </c>
      <c r="I599" s="4" t="str">
        <f t="shared" si="9"/>
        <v>MazdaCX-5 Turbo 4WDSUV: Small2.54AS6</v>
      </c>
      <c r="J599" s="1">
        <v>230</v>
      </c>
    </row>
    <row r="600" spans="1:10" ht="16.5" customHeight="1">
      <c r="A600" s="1">
        <v>2022</v>
      </c>
      <c r="B600" s="1" t="s">
        <v>284</v>
      </c>
      <c r="C600" s="1" t="s">
        <v>568</v>
      </c>
      <c r="D600" s="1" t="s">
        <v>202</v>
      </c>
      <c r="E600" s="1">
        <v>2.5</v>
      </c>
      <c r="F600" s="1">
        <v>4</v>
      </c>
      <c r="G600" s="1" t="s">
        <v>21</v>
      </c>
      <c r="H600">
        <f>_xlfn.XLOOKUP(I600,[1]工作表1!$R$2:$R$947,[1]工作表1!$E$2:$E$947,"error")</f>
        <v>3615</v>
      </c>
      <c r="I600" s="4" t="str">
        <f t="shared" si="9"/>
        <v>ToyotaRAV4 AWD TRD Off-RoadSUV: Small2.54AS8</v>
      </c>
      <c r="J600" s="1">
        <v>200</v>
      </c>
    </row>
    <row r="601" spans="1:10" ht="16.5" customHeight="1">
      <c r="A601" s="1">
        <v>2022</v>
      </c>
      <c r="B601" s="1" t="s">
        <v>220</v>
      </c>
      <c r="C601" s="1" t="s">
        <v>415</v>
      </c>
      <c r="D601" s="1" t="s">
        <v>209</v>
      </c>
      <c r="E601" s="1">
        <v>3.3</v>
      </c>
      <c r="F601" s="1">
        <v>6</v>
      </c>
      <c r="G601" s="1" t="s">
        <v>128</v>
      </c>
      <c r="H601">
        <f>_xlfn.XLOOKUP(I601,[1]工作表1!$R$2:$R$947,[1]工作表1!$E$2:$E$947,"error")</f>
        <v>4363</v>
      </c>
      <c r="I601" s="4" t="str">
        <f t="shared" si="9"/>
        <v>FordF-150 4X4 FFVPickup truck: Standard3.36AS10</v>
      </c>
      <c r="J601" s="1">
        <v>277</v>
      </c>
    </row>
    <row r="602" spans="1:10" ht="16.5" customHeight="1">
      <c r="A602" s="1">
        <v>2022</v>
      </c>
      <c r="B602" s="1" t="s">
        <v>197</v>
      </c>
      <c r="C602" s="1" t="s">
        <v>569</v>
      </c>
      <c r="D602" s="1" t="s">
        <v>202</v>
      </c>
      <c r="E602" s="1">
        <v>2</v>
      </c>
      <c r="F602" s="1">
        <v>4</v>
      </c>
      <c r="G602" s="1" t="s">
        <v>21</v>
      </c>
      <c r="H602">
        <f>_xlfn.XLOOKUP(I602,[1]工作表1!$R$2:$R$947,[1]工作表1!$E$2:$E$947,"error")</f>
        <v>3703</v>
      </c>
      <c r="I602" s="4" t="str">
        <f t="shared" si="9"/>
        <v>LincolnCorsair AWDSUV: Small24AS8</v>
      </c>
      <c r="J602" s="1">
        <v>229</v>
      </c>
    </row>
    <row r="603" spans="1:10" ht="16.5" customHeight="1">
      <c r="A603" s="1">
        <v>2022</v>
      </c>
      <c r="B603" s="1" t="s">
        <v>197</v>
      </c>
      <c r="C603" s="1" t="s">
        <v>569</v>
      </c>
      <c r="D603" s="1" t="s">
        <v>202</v>
      </c>
      <c r="E603" s="1">
        <v>2.2999999999999998</v>
      </c>
      <c r="F603" s="1">
        <v>4</v>
      </c>
      <c r="G603" s="1" t="s">
        <v>21</v>
      </c>
      <c r="H603">
        <f>_xlfn.XLOOKUP(I603,[1]工作表1!$R$2:$R$947,[1]工作表1!$E$2:$E$947,"error")</f>
        <v>4532</v>
      </c>
      <c r="I603" s="4" t="str">
        <f t="shared" si="9"/>
        <v>LincolnCorsair AWDSUV: Small2.34AS8</v>
      </c>
      <c r="J603" s="1">
        <v>232</v>
      </c>
    </row>
    <row r="604" spans="1:10" ht="16.5" customHeight="1">
      <c r="A604" s="1">
        <v>2022</v>
      </c>
      <c r="B604" s="1" t="s">
        <v>220</v>
      </c>
      <c r="C604" s="1" t="s">
        <v>394</v>
      </c>
      <c r="D604" s="1" t="s">
        <v>209</v>
      </c>
      <c r="E604" s="1">
        <v>2.7</v>
      </c>
      <c r="F604" s="1">
        <v>6</v>
      </c>
      <c r="G604" s="1" t="s">
        <v>128</v>
      </c>
      <c r="H604">
        <f>_xlfn.XLOOKUP(I604,[1]工作表1!$R$2:$R$947,[1]工作表1!$E$2:$E$947,"error")</f>
        <v>4441</v>
      </c>
      <c r="I604" s="4" t="str">
        <f t="shared" si="9"/>
        <v>FordF-150 4X4Pickup truck: Standard2.76AS10</v>
      </c>
      <c r="J604" s="1">
        <v>274</v>
      </c>
    </row>
    <row r="605" spans="1:10" ht="16.5" customHeight="1">
      <c r="A605" s="1">
        <v>2022</v>
      </c>
      <c r="B605" s="1" t="s">
        <v>476</v>
      </c>
      <c r="C605" s="1" t="s">
        <v>570</v>
      </c>
      <c r="D605" s="1" t="s">
        <v>58</v>
      </c>
      <c r="E605" s="1">
        <v>2</v>
      </c>
      <c r="F605" s="1">
        <v>4</v>
      </c>
      <c r="G605" s="1" t="s">
        <v>21</v>
      </c>
      <c r="H605">
        <f>_xlfn.XLOOKUP(I605,[1]工作表1!$R$2:$R$947,[1]工作表1!$E$2:$E$947,"error")</f>
        <v>3618</v>
      </c>
      <c r="I605" s="4" t="str">
        <f t="shared" si="9"/>
        <v>MINICooper S Countryman ALL4Mid-size24AS8</v>
      </c>
      <c r="J605" s="1">
        <v>212</v>
      </c>
    </row>
    <row r="606" spans="1:10" ht="16.5" customHeight="1">
      <c r="A606" s="1">
        <v>2022</v>
      </c>
      <c r="B606" s="1" t="s">
        <v>243</v>
      </c>
      <c r="C606" s="1" t="s">
        <v>302</v>
      </c>
      <c r="D606" s="1" t="s">
        <v>209</v>
      </c>
      <c r="E606" s="1">
        <v>3</v>
      </c>
      <c r="F606" s="1">
        <v>6</v>
      </c>
      <c r="G606" s="1" t="s">
        <v>151</v>
      </c>
      <c r="H606">
        <f>_xlfn.XLOOKUP(I606,[1]工作表1!$R$2:$R$947,[1]工作表1!$E$2:$E$947,"error")</f>
        <v>4359</v>
      </c>
      <c r="I606" s="4" t="str">
        <f t="shared" si="9"/>
        <v>GMCSierraPickup truck: Standard36A10</v>
      </c>
      <c r="J606" s="1">
        <v>245</v>
      </c>
    </row>
    <row r="607" spans="1:10" ht="16.5" customHeight="1">
      <c r="A607" s="1">
        <v>2022</v>
      </c>
      <c r="B607" s="1" t="s">
        <v>571</v>
      </c>
      <c r="C607" s="1" t="s">
        <v>572</v>
      </c>
      <c r="D607" s="1" t="s">
        <v>58</v>
      </c>
      <c r="E607" s="1">
        <v>3.3</v>
      </c>
      <c r="F607" s="1">
        <v>6</v>
      </c>
      <c r="G607" s="1" t="s">
        <v>21</v>
      </c>
      <c r="H607">
        <f>_xlfn.XLOOKUP(I607,[1]工作表1!$R$2:$R$947,[1]工作表1!$E$2:$E$947,"error")</f>
        <v>4043</v>
      </c>
      <c r="I607" s="4" t="str">
        <f t="shared" si="9"/>
        <v>KiaStinger AWDMid-size3.36AS8</v>
      </c>
      <c r="J607" s="1">
        <v>280</v>
      </c>
    </row>
    <row r="608" spans="1:10" ht="16.5" customHeight="1">
      <c r="A608" s="1">
        <v>2022</v>
      </c>
      <c r="B608" s="1" t="s">
        <v>284</v>
      </c>
      <c r="C608" s="1" t="s">
        <v>573</v>
      </c>
      <c r="D608" s="1" t="s">
        <v>58</v>
      </c>
      <c r="E608" s="1">
        <v>3.5</v>
      </c>
      <c r="F608" s="1">
        <v>6</v>
      </c>
      <c r="G608" s="1" t="s">
        <v>21</v>
      </c>
      <c r="H608">
        <f>_xlfn.XLOOKUP(I608,[1]工作表1!$R$2:$R$947,[1]工作表1!$E$2:$E$947,"error")</f>
        <v>3585</v>
      </c>
      <c r="I608" s="4" t="str">
        <f t="shared" si="9"/>
        <v>ToyotaCamry XSE V6Mid-size3.56AS8</v>
      </c>
      <c r="J608" s="1">
        <v>215</v>
      </c>
    </row>
    <row r="609" spans="1:10" ht="16.5" customHeight="1">
      <c r="A609" s="1">
        <v>2022</v>
      </c>
      <c r="B609" s="1" t="s">
        <v>220</v>
      </c>
      <c r="C609" s="1" t="s">
        <v>574</v>
      </c>
      <c r="D609" s="1" t="s">
        <v>479</v>
      </c>
      <c r="E609" s="1">
        <v>2</v>
      </c>
      <c r="F609" s="1">
        <v>4</v>
      </c>
      <c r="G609" s="1" t="s">
        <v>21</v>
      </c>
      <c r="H609">
        <f>_xlfn.XLOOKUP(I609,[1]工作表1!$R$2:$R$947,[1]工作表1!$E$2:$E$947,"error")</f>
        <v>4028</v>
      </c>
      <c r="I609" s="4" t="str">
        <f t="shared" si="9"/>
        <v>FordTransit Connect Wagon LWB FFVSpecial purpose vehicle24AS8</v>
      </c>
      <c r="J609" s="1">
        <v>219</v>
      </c>
    </row>
    <row r="610" spans="1:10" ht="16.5" customHeight="1">
      <c r="A610" s="1">
        <v>2022</v>
      </c>
      <c r="B610" s="1" t="s">
        <v>59</v>
      </c>
      <c r="C610" s="1" t="s">
        <v>575</v>
      </c>
      <c r="D610" s="1" t="s">
        <v>38</v>
      </c>
      <c r="E610" s="1">
        <v>2</v>
      </c>
      <c r="F610" s="1">
        <v>4</v>
      </c>
      <c r="G610" s="1" t="s">
        <v>11</v>
      </c>
      <c r="H610">
        <f>_xlfn.XLOOKUP(I610,[1]工作表1!$R$2:$R$947,[1]工作表1!$E$2:$E$947,"error")</f>
        <v>3395</v>
      </c>
      <c r="I610" s="4" t="str">
        <f t="shared" si="9"/>
        <v>Mercedes-BenzA 220 4MATIC SedanSubcompact24AM7</v>
      </c>
      <c r="J610" s="1">
        <v>194</v>
      </c>
    </row>
    <row r="611" spans="1:10" ht="16.5" customHeight="1">
      <c r="A611" s="1">
        <v>2022</v>
      </c>
      <c r="B611" s="1" t="s">
        <v>284</v>
      </c>
      <c r="C611" s="1" t="s">
        <v>576</v>
      </c>
      <c r="D611" s="1" t="s">
        <v>209</v>
      </c>
      <c r="E611" s="1">
        <v>3.4</v>
      </c>
      <c r="F611" s="1">
        <v>6</v>
      </c>
      <c r="G611" s="1" t="s">
        <v>128</v>
      </c>
      <c r="H611">
        <f>_xlfn.XLOOKUP(I611,[1]工作表1!$R$2:$R$947,[1]工作表1!$E$2:$E$947,"error")</f>
        <v>5095</v>
      </c>
      <c r="I611" s="4" t="str">
        <f t="shared" si="9"/>
        <v>ToyotaTundraPickup truck: Standard3.46AS10</v>
      </c>
      <c r="J611" s="1">
        <v>277</v>
      </c>
    </row>
    <row r="612" spans="1:10" ht="16.5" customHeight="1">
      <c r="A612" s="1">
        <v>2022</v>
      </c>
      <c r="B612" s="1" t="s">
        <v>284</v>
      </c>
      <c r="C612" s="1" t="s">
        <v>577</v>
      </c>
      <c r="D612" s="1" t="s">
        <v>209</v>
      </c>
      <c r="E612" s="1">
        <v>3.4</v>
      </c>
      <c r="F612" s="1">
        <v>6</v>
      </c>
      <c r="G612" s="1" t="s">
        <v>128</v>
      </c>
      <c r="H612">
        <f>_xlfn.XLOOKUP(I612,[1]工作表1!$R$2:$R$947,[1]工作表1!$E$2:$E$947,"error")</f>
        <v>5380</v>
      </c>
      <c r="I612" s="4" t="str">
        <f t="shared" si="9"/>
        <v>ToyotaTundra 4WDPickup truck: Standard3.46AS10</v>
      </c>
      <c r="J612" s="1">
        <v>285</v>
      </c>
    </row>
    <row r="613" spans="1:10" ht="16.5" customHeight="1">
      <c r="A613" s="1">
        <v>2022</v>
      </c>
      <c r="B613" s="1" t="s">
        <v>220</v>
      </c>
      <c r="C613" s="1" t="s">
        <v>578</v>
      </c>
      <c r="D613" s="1" t="s">
        <v>209</v>
      </c>
      <c r="E613" s="1">
        <v>2.7</v>
      </c>
      <c r="F613" s="1">
        <v>6</v>
      </c>
      <c r="G613" s="1" t="s">
        <v>128</v>
      </c>
      <c r="H613">
        <f>_xlfn.XLOOKUP(I613,[1]工作表1!$R$2:$R$947,[1]工作表1!$E$2:$E$947,"error")</f>
        <v>4171</v>
      </c>
      <c r="I613" s="4" t="str">
        <f t="shared" si="9"/>
        <v>FordF-150Pickup truck: Standard2.76AS10</v>
      </c>
      <c r="J613" s="1">
        <v>256</v>
      </c>
    </row>
    <row r="614" spans="1:10" ht="16.5" customHeight="1">
      <c r="A614" s="1">
        <v>2022</v>
      </c>
      <c r="B614" s="1" t="s">
        <v>220</v>
      </c>
      <c r="C614" s="1" t="s">
        <v>578</v>
      </c>
      <c r="D614" s="1" t="s">
        <v>209</v>
      </c>
      <c r="E614" s="1">
        <v>3.5</v>
      </c>
      <c r="F614" s="1">
        <v>6</v>
      </c>
      <c r="G614" s="1" t="s">
        <v>128</v>
      </c>
      <c r="H614">
        <f>_xlfn.XLOOKUP(I614,[1]工作表1!$R$2:$R$947,[1]工作表1!$E$2:$E$947,"error")</f>
        <v>4428</v>
      </c>
      <c r="I614" s="4" t="str">
        <f t="shared" si="9"/>
        <v>FordF-150Pickup truck: Standard3.56AS10</v>
      </c>
      <c r="J614" s="1">
        <v>275</v>
      </c>
    </row>
    <row r="615" spans="1:10" ht="16.5" customHeight="1">
      <c r="A615" s="1">
        <v>2022</v>
      </c>
      <c r="B615" s="1" t="s">
        <v>476</v>
      </c>
      <c r="C615" s="1" t="s">
        <v>579</v>
      </c>
      <c r="D615" s="1" t="s">
        <v>38</v>
      </c>
      <c r="E615" s="1">
        <v>2</v>
      </c>
      <c r="F615" s="1">
        <v>4</v>
      </c>
      <c r="G615" s="1" t="s">
        <v>21</v>
      </c>
      <c r="H615">
        <f>_xlfn.XLOOKUP(I615,[1]工作表1!$R$2:$R$947,[1]工作表1!$E$2:$E$947,"error")</f>
        <v>2952</v>
      </c>
      <c r="I615" s="4" t="str">
        <f t="shared" si="9"/>
        <v>MINIJohn Cooper Works 3 DoorSubcompact24AS8</v>
      </c>
      <c r="J615" s="1">
        <v>191</v>
      </c>
    </row>
    <row r="616" spans="1:10" ht="16.5" customHeight="1">
      <c r="A616" s="1">
        <v>2022</v>
      </c>
      <c r="B616" s="1" t="s">
        <v>476</v>
      </c>
      <c r="C616" s="1" t="s">
        <v>579</v>
      </c>
      <c r="D616" s="1" t="s">
        <v>38</v>
      </c>
      <c r="E616" s="1">
        <v>2</v>
      </c>
      <c r="F616" s="1">
        <v>4</v>
      </c>
      <c r="G616" s="1" t="s">
        <v>72</v>
      </c>
      <c r="H616">
        <f>_xlfn.XLOOKUP(I616,[1]工作表1!$R$2:$R$947,[1]工作表1!$E$2:$E$947,"error")</f>
        <v>2952</v>
      </c>
      <c r="I616" s="4" t="str">
        <f t="shared" si="9"/>
        <v>MINIJohn Cooper Works 3 DoorSubcompact24M6</v>
      </c>
      <c r="J616" s="1">
        <v>211</v>
      </c>
    </row>
    <row r="617" spans="1:10" ht="16.5" customHeight="1">
      <c r="A617" s="1">
        <v>2022</v>
      </c>
      <c r="B617" s="1" t="s">
        <v>284</v>
      </c>
      <c r="C617" s="1" t="s">
        <v>580</v>
      </c>
      <c r="D617" s="1" t="s">
        <v>202</v>
      </c>
      <c r="E617" s="1">
        <v>3.5</v>
      </c>
      <c r="F617" s="1">
        <v>6</v>
      </c>
      <c r="G617" s="1" t="s">
        <v>21</v>
      </c>
      <c r="H617">
        <f>_xlfn.XLOOKUP(I617,[1]工作表1!$R$2:$R$947,[1]工作表1!$E$2:$E$947,"error")</f>
        <v>4450</v>
      </c>
      <c r="I617" s="4" t="str">
        <f t="shared" si="9"/>
        <v>ToyotaHighlander AWDSUV: Small3.56AS8</v>
      </c>
      <c r="J617" s="1">
        <v>241</v>
      </c>
    </row>
    <row r="618" spans="1:10" ht="16.5" customHeight="1">
      <c r="A618" s="1">
        <v>2022</v>
      </c>
      <c r="B618" s="1" t="s">
        <v>149</v>
      </c>
      <c r="C618" s="1" t="s">
        <v>581</v>
      </c>
      <c r="D618" s="1" t="s">
        <v>202</v>
      </c>
      <c r="E618" s="1">
        <v>2</v>
      </c>
      <c r="F618" s="1">
        <v>4</v>
      </c>
      <c r="G618" s="1" t="s">
        <v>396</v>
      </c>
      <c r="H618">
        <f>_xlfn.XLOOKUP(I618,[1]工作表1!$R$2:$R$947,[1]工作表1!$E$2:$E$947,"error")</f>
        <v>3660</v>
      </c>
      <c r="I618" s="4" t="str">
        <f t="shared" si="9"/>
        <v>CadillacXT4SUV: Small24AS9</v>
      </c>
      <c r="J618" s="1">
        <v>211</v>
      </c>
    </row>
    <row r="619" spans="1:10" ht="16.5" customHeight="1">
      <c r="A619" s="1">
        <v>2022</v>
      </c>
      <c r="B619" s="1" t="s">
        <v>149</v>
      </c>
      <c r="C619" s="1" t="s">
        <v>582</v>
      </c>
      <c r="D619" s="1" t="s">
        <v>202</v>
      </c>
      <c r="E619" s="1">
        <v>2</v>
      </c>
      <c r="F619" s="1">
        <v>4</v>
      </c>
      <c r="G619" s="1" t="s">
        <v>396</v>
      </c>
      <c r="H619">
        <f>_xlfn.XLOOKUP(I619,[1]工作表1!$R$2:$R$947,[1]工作表1!$E$2:$E$947,"error")</f>
        <v>3660</v>
      </c>
      <c r="I619" s="4" t="str">
        <f t="shared" si="9"/>
        <v>CadillacXT4 AWDSUV: Small24AS9</v>
      </c>
      <c r="J619" s="1">
        <v>225</v>
      </c>
    </row>
    <row r="620" spans="1:10" ht="16.5" customHeight="1">
      <c r="A620" s="1">
        <v>2022</v>
      </c>
      <c r="B620" s="1" t="s">
        <v>126</v>
      </c>
      <c r="C620" s="1" t="s">
        <v>583</v>
      </c>
      <c r="D620" s="1" t="s">
        <v>141</v>
      </c>
      <c r="E620" s="1">
        <v>2</v>
      </c>
      <c r="F620" s="1">
        <v>4</v>
      </c>
      <c r="G620" s="1" t="s">
        <v>378</v>
      </c>
      <c r="H620">
        <f>_xlfn.XLOOKUP(I620,[1]工作表1!$R$2:$R$947,[1]工作表1!$E$2:$E$947,"error")</f>
        <v>3605</v>
      </c>
      <c r="I620" s="4" t="str">
        <f t="shared" si="9"/>
        <v>LexusUX 250h AWDCompact24AV6</v>
      </c>
      <c r="J620" s="1">
        <v>140</v>
      </c>
    </row>
    <row r="621" spans="1:10" ht="16.5" customHeight="1">
      <c r="A621" s="1">
        <v>2022</v>
      </c>
      <c r="B621" s="1" t="s">
        <v>566</v>
      </c>
      <c r="C621" s="1" t="s">
        <v>584</v>
      </c>
      <c r="D621" s="1" t="s">
        <v>202</v>
      </c>
      <c r="E621" s="1">
        <v>2.5</v>
      </c>
      <c r="F621" s="1">
        <v>4</v>
      </c>
      <c r="G621" s="1" t="s">
        <v>347</v>
      </c>
      <c r="H621">
        <f>_xlfn.XLOOKUP(I621,[1]工作表1!$R$2:$R$947,[1]工作表1!$E$2:$E$947,"error")</f>
        <v>4307</v>
      </c>
      <c r="I621" s="4" t="str">
        <f t="shared" si="9"/>
        <v>MazdaCX-9 4WDSUV: Small2.54AS6</v>
      </c>
      <c r="J621" s="1">
        <v>243</v>
      </c>
    </row>
    <row r="622" spans="1:10" ht="16.5" customHeight="1">
      <c r="A622" s="1">
        <v>2022</v>
      </c>
      <c r="B622" s="1" t="s">
        <v>220</v>
      </c>
      <c r="C622" s="1" t="s">
        <v>585</v>
      </c>
      <c r="D622" s="1" t="s">
        <v>209</v>
      </c>
      <c r="E622" s="1">
        <v>5</v>
      </c>
      <c r="F622" s="1">
        <v>8</v>
      </c>
      <c r="G622" s="1" t="s">
        <v>128</v>
      </c>
      <c r="H622">
        <f>_xlfn.XLOOKUP(I622,[1]工作表1!$R$2:$R$947,[1]工作表1!$E$2:$E$947,"error")</f>
        <v>4396</v>
      </c>
      <c r="I622" s="4" t="str">
        <f t="shared" si="9"/>
        <v>FordF-150 FFVPickup truck: Standard58AS10</v>
      </c>
      <c r="J622" s="1">
        <v>298</v>
      </c>
    </row>
    <row r="623" spans="1:10" ht="16.5" customHeight="1">
      <c r="A623" s="1">
        <v>2022</v>
      </c>
      <c r="B623" s="1" t="s">
        <v>220</v>
      </c>
      <c r="C623" s="1" t="s">
        <v>586</v>
      </c>
      <c r="D623" s="1" t="s">
        <v>43</v>
      </c>
      <c r="E623" s="1">
        <v>2.2999999999999998</v>
      </c>
      <c r="F623" s="1">
        <v>4</v>
      </c>
      <c r="G623" s="1" t="s">
        <v>151</v>
      </c>
      <c r="H623">
        <f>_xlfn.XLOOKUP(I623,[1]工作表1!$R$2:$R$947,[1]工作表1!$E$2:$E$947,"error")</f>
        <v>4345</v>
      </c>
      <c r="I623" s="4" t="str">
        <f t="shared" si="9"/>
        <v>FordExplorer AWDSUV: Standard2.34A10</v>
      </c>
      <c r="J623" s="1">
        <v>242</v>
      </c>
    </row>
    <row r="624" spans="1:10" ht="16.5" customHeight="1">
      <c r="A624" s="1">
        <v>2022</v>
      </c>
      <c r="B624" s="1" t="s">
        <v>220</v>
      </c>
      <c r="C624" s="1" t="s">
        <v>587</v>
      </c>
      <c r="D624" s="1" t="s">
        <v>43</v>
      </c>
      <c r="E624" s="1">
        <v>2.2999999999999998</v>
      </c>
      <c r="F624" s="1">
        <v>4</v>
      </c>
      <c r="G624" s="1" t="s">
        <v>151</v>
      </c>
      <c r="H624">
        <f>_xlfn.XLOOKUP(I624,[1]工作表1!$R$2:$R$947,[1]工作表1!$E$2:$E$947,"error")</f>
        <v>4437</v>
      </c>
      <c r="I624" s="4" t="str">
        <f t="shared" si="9"/>
        <v>FordExplorer AWD (Without Stop-Start)SUV: Standard2.34A10</v>
      </c>
      <c r="J624" s="1">
        <v>252</v>
      </c>
    </row>
    <row r="625" spans="1:10" ht="16.5" customHeight="1">
      <c r="A625" s="1">
        <v>2022</v>
      </c>
      <c r="B625" s="1" t="s">
        <v>220</v>
      </c>
      <c r="C625" s="1" t="s">
        <v>586</v>
      </c>
      <c r="D625" s="1" t="s">
        <v>43</v>
      </c>
      <c r="E625" s="1">
        <v>3</v>
      </c>
      <c r="F625" s="1">
        <v>6</v>
      </c>
      <c r="G625" s="1" t="s">
        <v>151</v>
      </c>
      <c r="H625">
        <f>_xlfn.XLOOKUP(I625,[1]工作表1!$R$2:$R$947,[1]工作表1!$E$2:$E$947,"error")</f>
        <v>4345</v>
      </c>
      <c r="I625" s="4" t="str">
        <f t="shared" si="9"/>
        <v>FordExplorer AWDSUV: Standard36A10</v>
      </c>
      <c r="J625" s="1">
        <v>277</v>
      </c>
    </row>
    <row r="626" spans="1:10" ht="16.5" customHeight="1">
      <c r="A626" s="1">
        <v>2022</v>
      </c>
      <c r="B626" s="1" t="s">
        <v>243</v>
      </c>
      <c r="C626" s="1" t="s">
        <v>302</v>
      </c>
      <c r="D626" s="1" t="s">
        <v>209</v>
      </c>
      <c r="E626" s="1">
        <v>2.7</v>
      </c>
      <c r="F626" s="1">
        <v>4</v>
      </c>
      <c r="G626" s="1" t="s">
        <v>35</v>
      </c>
      <c r="H626">
        <f>_xlfn.XLOOKUP(I626,[1]工作表1!$R$2:$R$947,[1]工作表1!$E$2:$E$947,"error")</f>
        <v>4290</v>
      </c>
      <c r="I626" s="4" t="str">
        <f t="shared" si="9"/>
        <v>GMCSierraPickup truck: Standard2.74A8</v>
      </c>
      <c r="J626" s="1">
        <v>274</v>
      </c>
    </row>
    <row r="627" spans="1:10" ht="16.5" customHeight="1">
      <c r="A627" s="1">
        <v>2022</v>
      </c>
      <c r="B627" s="1" t="s">
        <v>476</v>
      </c>
      <c r="C627" s="1" t="s">
        <v>588</v>
      </c>
      <c r="D627" s="1" t="s">
        <v>34</v>
      </c>
      <c r="E627" s="1">
        <v>2</v>
      </c>
      <c r="F627" s="1">
        <v>4</v>
      </c>
      <c r="G627" s="1" t="s">
        <v>11</v>
      </c>
      <c r="H627">
        <f>_xlfn.XLOOKUP(I627,[1]工作表1!$R$2:$R$947,[1]工作表1!$E$2:$E$947,"error")</f>
        <v>3018</v>
      </c>
      <c r="I627" s="4" t="str">
        <f t="shared" si="9"/>
        <v>MINICooper S ConvertibleMinicompact24AM7</v>
      </c>
      <c r="J627" s="1">
        <v>182</v>
      </c>
    </row>
    <row r="628" spans="1:10" ht="16.5" customHeight="1">
      <c r="A628" s="1">
        <v>2022</v>
      </c>
      <c r="B628" s="1" t="s">
        <v>476</v>
      </c>
      <c r="C628" s="1" t="s">
        <v>588</v>
      </c>
      <c r="D628" s="1" t="s">
        <v>34</v>
      </c>
      <c r="E628" s="1">
        <v>2</v>
      </c>
      <c r="F628" s="1">
        <v>4</v>
      </c>
      <c r="G628" s="1" t="s">
        <v>72</v>
      </c>
      <c r="H628">
        <f>_xlfn.XLOOKUP(I628,[1]工作表1!$R$2:$R$947,[1]工作表1!$E$2:$E$947,"error")</f>
        <v>3120</v>
      </c>
      <c r="I628" s="4" t="str">
        <f t="shared" si="9"/>
        <v>MINICooper S ConvertibleMinicompact24M6</v>
      </c>
      <c r="J628" s="1">
        <v>205</v>
      </c>
    </row>
    <row r="629" spans="1:10" ht="16.5" customHeight="1">
      <c r="A629" s="1">
        <v>2022</v>
      </c>
      <c r="B629" s="1" t="s">
        <v>284</v>
      </c>
      <c r="C629" s="1" t="s">
        <v>589</v>
      </c>
      <c r="D629" s="1" t="s">
        <v>564</v>
      </c>
      <c r="E629" s="1">
        <v>2.5</v>
      </c>
      <c r="F629" s="1">
        <v>4</v>
      </c>
      <c r="G629" s="1" t="s">
        <v>424</v>
      </c>
      <c r="H629">
        <f>_xlfn.XLOOKUP(I629,[1]工作表1!$R$2:$R$947,[1]工作表1!$E$2:$E$947,"error")</f>
        <v>4610</v>
      </c>
      <c r="I629" s="4" t="str">
        <f t="shared" si="9"/>
        <v>ToyotaSiennaMinivan2.54AV</v>
      </c>
      <c r="J629" s="1">
        <v>154</v>
      </c>
    </row>
    <row r="630" spans="1:10" ht="16.5" customHeight="1">
      <c r="A630" s="1">
        <v>2022</v>
      </c>
      <c r="B630" s="1" t="s">
        <v>284</v>
      </c>
      <c r="C630" s="1" t="s">
        <v>590</v>
      </c>
      <c r="D630" s="1" t="s">
        <v>564</v>
      </c>
      <c r="E630" s="1">
        <v>2.5</v>
      </c>
      <c r="F630" s="1">
        <v>4</v>
      </c>
      <c r="G630" s="1" t="s">
        <v>424</v>
      </c>
      <c r="H630">
        <f>_xlfn.XLOOKUP(I630,[1]工作表1!$R$2:$R$947,[1]工作表1!$E$2:$E$947,"error")</f>
        <v>4675</v>
      </c>
      <c r="I630" s="4" t="str">
        <f t="shared" si="9"/>
        <v>ToyotaSienna AWDMinivan2.54AV</v>
      </c>
      <c r="J630" s="1">
        <v>158</v>
      </c>
    </row>
    <row r="631" spans="1:10" ht="16.5" customHeight="1">
      <c r="A631" s="1">
        <v>2022</v>
      </c>
      <c r="B631" s="1" t="s">
        <v>173</v>
      </c>
      <c r="C631" s="1" t="s">
        <v>591</v>
      </c>
      <c r="D631" s="1" t="s">
        <v>202</v>
      </c>
      <c r="E631" s="1">
        <v>3.2</v>
      </c>
      <c r="F631" s="1">
        <v>6</v>
      </c>
      <c r="G631" s="1" t="s">
        <v>61</v>
      </c>
      <c r="H631">
        <f>_xlfn.XLOOKUP(I631,[1]工作表1!$R$2:$R$947,[1]工作表1!$E$2:$E$947,"error")</f>
        <v>4251</v>
      </c>
      <c r="I631" s="4" t="str">
        <f t="shared" si="9"/>
        <v>JeepCherokee 4X4 Active Drive ISUV: Small3.26A9</v>
      </c>
      <c r="J631" s="1">
        <v>249</v>
      </c>
    </row>
    <row r="632" spans="1:10" ht="16.5" customHeight="1">
      <c r="A632" s="1">
        <v>2022</v>
      </c>
      <c r="B632" s="1" t="s">
        <v>323</v>
      </c>
      <c r="C632" s="1" t="s">
        <v>592</v>
      </c>
      <c r="D632" s="1" t="s">
        <v>202</v>
      </c>
      <c r="E632" s="1">
        <v>2</v>
      </c>
      <c r="F632" s="1">
        <v>4</v>
      </c>
      <c r="G632" s="1" t="s">
        <v>21</v>
      </c>
      <c r="H632">
        <f>_xlfn.XLOOKUP(I632,[1]工作表1!$R$2:$R$947,[1]工作表1!$E$2:$E$947,"error")</f>
        <v>3627</v>
      </c>
      <c r="I632" s="4" t="str">
        <f t="shared" si="9"/>
        <v>VolvoXC40 T4 AWDSUV: Small24AS8</v>
      </c>
      <c r="J632" s="1">
        <v>217</v>
      </c>
    </row>
    <row r="633" spans="1:10" ht="16.5" customHeight="1">
      <c r="A633" s="1">
        <v>2022</v>
      </c>
      <c r="B633" s="1" t="s">
        <v>173</v>
      </c>
      <c r="C633" s="1" t="s">
        <v>591</v>
      </c>
      <c r="D633" s="1" t="s">
        <v>202</v>
      </c>
      <c r="E633" s="1">
        <v>2</v>
      </c>
      <c r="F633" s="1">
        <v>4</v>
      </c>
      <c r="G633" s="1" t="s">
        <v>61</v>
      </c>
      <c r="H633">
        <f>_xlfn.XLOOKUP(I633,[1]工作表1!$R$2:$R$947,[1]工作表1!$E$2:$E$947,"error")</f>
        <v>4000</v>
      </c>
      <c r="I633" s="4" t="str">
        <f t="shared" si="9"/>
        <v>JeepCherokee 4X4 Active Drive ISUV: Small24A9</v>
      </c>
      <c r="J633" s="1">
        <v>229</v>
      </c>
    </row>
    <row r="634" spans="1:10" ht="16.5" customHeight="1">
      <c r="A634" s="1">
        <v>2022</v>
      </c>
      <c r="B634" s="1" t="s">
        <v>74</v>
      </c>
      <c r="C634" s="1" t="s">
        <v>593</v>
      </c>
      <c r="D634" s="1" t="s">
        <v>38</v>
      </c>
      <c r="E634" s="1">
        <v>2</v>
      </c>
      <c r="F634" s="1">
        <v>4</v>
      </c>
      <c r="G634" s="1" t="s">
        <v>11</v>
      </c>
      <c r="H634">
        <f>_xlfn.XLOOKUP(I634,[1]工作表1!$R$2:$R$947,[1]工作表1!$E$2:$E$947,"error")</f>
        <v>3494</v>
      </c>
      <c r="I634" s="4" t="str">
        <f t="shared" si="9"/>
        <v>AudiA3 Sedan 40 TFSI quattroSubcompact24AM7</v>
      </c>
      <c r="J634" s="1">
        <v>178</v>
      </c>
    </row>
    <row r="635" spans="1:10" ht="16.5" customHeight="1">
      <c r="A635" s="1">
        <v>2022</v>
      </c>
      <c r="B635" s="1" t="s">
        <v>243</v>
      </c>
      <c r="C635" s="1" t="s">
        <v>594</v>
      </c>
      <c r="D635" s="1" t="s">
        <v>43</v>
      </c>
      <c r="E635" s="1">
        <v>2</v>
      </c>
      <c r="F635" s="1">
        <v>4</v>
      </c>
      <c r="G635" s="1" t="s">
        <v>61</v>
      </c>
      <c r="H635">
        <f>_xlfn.XLOOKUP(I635,[1]工作表1!$R$2:$R$947,[1]工作表1!$E$2:$E$947,"error")</f>
        <v>4155</v>
      </c>
      <c r="I635" s="4" t="str">
        <f t="shared" si="9"/>
        <v>GMCAcadiaSUV: Standard24A9</v>
      </c>
      <c r="J635" s="1">
        <v>221</v>
      </c>
    </row>
    <row r="636" spans="1:10" ht="16.5" customHeight="1">
      <c r="A636" s="1">
        <v>2022</v>
      </c>
      <c r="B636" s="1" t="s">
        <v>243</v>
      </c>
      <c r="C636" s="1" t="s">
        <v>594</v>
      </c>
      <c r="D636" s="1" t="s">
        <v>43</v>
      </c>
      <c r="E636" s="1">
        <v>3.6</v>
      </c>
      <c r="F636" s="1">
        <v>6</v>
      </c>
      <c r="G636" s="1" t="s">
        <v>61</v>
      </c>
      <c r="H636">
        <f>_xlfn.XLOOKUP(I636,[1]工作表1!$R$2:$R$947,[1]工作表1!$E$2:$E$947,"error")</f>
        <v>4155</v>
      </c>
      <c r="I636" s="4" t="str">
        <f t="shared" si="9"/>
        <v>GMCAcadiaSUV: Standard3.66A9</v>
      </c>
      <c r="J636" s="1">
        <v>252</v>
      </c>
    </row>
    <row r="637" spans="1:10" ht="16.5" customHeight="1">
      <c r="A637" s="1">
        <v>2022</v>
      </c>
      <c r="B637" s="1" t="s">
        <v>243</v>
      </c>
      <c r="C637" s="1" t="s">
        <v>595</v>
      </c>
      <c r="D637" s="1" t="s">
        <v>43</v>
      </c>
      <c r="E637" s="1">
        <v>2</v>
      </c>
      <c r="F637" s="1">
        <v>4</v>
      </c>
      <c r="G637" s="1" t="s">
        <v>61</v>
      </c>
      <c r="H637">
        <f>_xlfn.XLOOKUP(I637,[1]工作表1!$R$2:$R$947,[1]工作表1!$E$2:$E$947,"error")</f>
        <v>4155</v>
      </c>
      <c r="I637" s="4" t="str">
        <f t="shared" si="9"/>
        <v>GMCAcadia AWDSUV: Standard24A9</v>
      </c>
      <c r="J637" s="1">
        <v>232</v>
      </c>
    </row>
    <row r="638" spans="1:10" ht="16.5" customHeight="1">
      <c r="A638" s="1">
        <v>2022</v>
      </c>
      <c r="B638" s="1" t="s">
        <v>243</v>
      </c>
      <c r="C638" s="1" t="s">
        <v>595</v>
      </c>
      <c r="D638" s="1" t="s">
        <v>43</v>
      </c>
      <c r="E638" s="1">
        <v>3.6</v>
      </c>
      <c r="F638" s="1">
        <v>6</v>
      </c>
      <c r="G638" s="1" t="s">
        <v>61</v>
      </c>
      <c r="H638">
        <f>_xlfn.XLOOKUP(I638,[1]工作表1!$R$2:$R$947,[1]工作表1!$E$2:$E$947,"error")</f>
        <v>4155</v>
      </c>
      <c r="I638" s="4" t="str">
        <f t="shared" si="9"/>
        <v>GMCAcadia AWDSUV: Standard3.66A9</v>
      </c>
      <c r="J638" s="1">
        <v>259</v>
      </c>
    </row>
    <row r="639" spans="1:10" ht="16.5" customHeight="1">
      <c r="A639" s="1">
        <v>2022</v>
      </c>
      <c r="B639" s="1" t="s">
        <v>407</v>
      </c>
      <c r="C639" s="1" t="s">
        <v>596</v>
      </c>
      <c r="D639" s="1" t="s">
        <v>202</v>
      </c>
      <c r="E639" s="1">
        <v>3.5</v>
      </c>
      <c r="F639" s="1">
        <v>6</v>
      </c>
      <c r="G639" s="1" t="s">
        <v>396</v>
      </c>
      <c r="H639">
        <f>_xlfn.XLOOKUP(I639,[1]工作表1!$R$2:$R$947,[1]工作表1!$E$2:$E$947,"error")</f>
        <v>4469</v>
      </c>
      <c r="I639" s="4" t="str">
        <f t="shared" si="9"/>
        <v>NissanPathfinder 4WDSUV: Small3.56AS9</v>
      </c>
      <c r="J639" s="1">
        <v>246</v>
      </c>
    </row>
    <row r="640" spans="1:10" ht="16.5" customHeight="1">
      <c r="A640" s="1">
        <v>2022</v>
      </c>
      <c r="B640" s="1" t="s">
        <v>445</v>
      </c>
      <c r="C640" s="1" t="s">
        <v>597</v>
      </c>
      <c r="D640" s="1" t="s">
        <v>202</v>
      </c>
      <c r="E640" s="1">
        <v>2</v>
      </c>
      <c r="F640" s="1">
        <v>4</v>
      </c>
      <c r="G640" s="1" t="s">
        <v>21</v>
      </c>
      <c r="H640">
        <f>_xlfn.XLOOKUP(I640,[1]工作表1!$R$2:$R$947,[1]工作表1!$E$2:$E$947,"error")</f>
        <v>3856</v>
      </c>
      <c r="I640" s="4" t="str">
        <f t="shared" si="9"/>
        <v>VolkswagenTiguan R-Line 4MOTIONSUV: Small24AS8</v>
      </c>
      <c r="J640" s="1">
        <v>229</v>
      </c>
    </row>
    <row r="641" spans="1:10" ht="16.5" customHeight="1">
      <c r="A641" s="1">
        <v>2022</v>
      </c>
      <c r="B641" s="1" t="s">
        <v>220</v>
      </c>
      <c r="C641" s="1" t="s">
        <v>598</v>
      </c>
      <c r="D641" s="1" t="s">
        <v>209</v>
      </c>
      <c r="E641" s="1">
        <v>5</v>
      </c>
      <c r="F641" s="1">
        <v>8</v>
      </c>
      <c r="G641" s="1" t="s">
        <v>128</v>
      </c>
      <c r="H641">
        <f>_xlfn.XLOOKUP(I641,[1]工作表1!$R$2:$R$947,[1]工作表1!$E$2:$E$947,"error")</f>
        <v>4396</v>
      </c>
      <c r="I641" s="4" t="str">
        <f t="shared" si="9"/>
        <v>FordF-150 FFV (Without Stop-Start)Pickup truck: Standard58AS10</v>
      </c>
      <c r="J641" s="1">
        <v>289</v>
      </c>
    </row>
    <row r="642" spans="1:10" ht="16.5" customHeight="1">
      <c r="A642" s="1">
        <v>2022</v>
      </c>
      <c r="B642" s="1" t="s">
        <v>571</v>
      </c>
      <c r="C642" s="1" t="s">
        <v>599</v>
      </c>
      <c r="D642" s="1" t="s">
        <v>202</v>
      </c>
      <c r="E642" s="1">
        <v>1.6</v>
      </c>
      <c r="F642" s="1">
        <v>4</v>
      </c>
      <c r="G642" s="1" t="s">
        <v>520</v>
      </c>
      <c r="H642">
        <f>_xlfn.XLOOKUP(I642,[1]工作表1!$R$2:$R$947,[1]工作表1!$E$2:$E$947,"error")</f>
        <v>4502</v>
      </c>
      <c r="I642" s="4" t="str">
        <f t="shared" ref="I642:I705" si="10">B642&amp;C642&amp;D642&amp;E642&amp;F642&amp;G642</f>
        <v>KiaSorento Hybrid AWDSUV: Small1.64AM6</v>
      </c>
      <c r="J642" s="1">
        <v>157</v>
      </c>
    </row>
    <row r="643" spans="1:10" ht="16.5" customHeight="1">
      <c r="A643" s="1">
        <v>2022</v>
      </c>
      <c r="B643" s="1" t="s">
        <v>207</v>
      </c>
      <c r="C643" s="1" t="s">
        <v>600</v>
      </c>
      <c r="D643" s="1" t="s">
        <v>479</v>
      </c>
      <c r="E643" s="1">
        <v>2.4</v>
      </c>
      <c r="F643" s="1">
        <v>4</v>
      </c>
      <c r="G643" s="1" t="s">
        <v>61</v>
      </c>
      <c r="H643">
        <f>_xlfn.XLOOKUP(I643,[1]工作表1!$R$2:$R$947,[1]工作表1!$E$2:$E$947,"error")</f>
        <v>3635</v>
      </c>
      <c r="I643" s="4" t="str">
        <f t="shared" si="10"/>
        <v>RamProMaster CitySpecial purpose vehicle2.44A9</v>
      </c>
      <c r="J643" s="1">
        <v>232</v>
      </c>
    </row>
    <row r="644" spans="1:10" ht="16.5" customHeight="1">
      <c r="A644" s="1">
        <v>2022</v>
      </c>
      <c r="B644" s="1" t="s">
        <v>173</v>
      </c>
      <c r="C644" s="1" t="s">
        <v>222</v>
      </c>
      <c r="D644" s="1" t="s">
        <v>202</v>
      </c>
      <c r="E644" s="1">
        <v>3.6</v>
      </c>
      <c r="F644" s="1">
        <v>6</v>
      </c>
      <c r="G644" s="1" t="s">
        <v>35</v>
      </c>
      <c r="H644">
        <f>_xlfn.XLOOKUP(I644,[1]工作表1!$R$2:$R$947,[1]工作表1!$E$2:$E$947,"error")</f>
        <v>4196</v>
      </c>
      <c r="I644" s="4" t="str">
        <f t="shared" si="10"/>
        <v>JeepWrangler JL Unlimited 4X4SUV: Small3.66A8</v>
      </c>
      <c r="J644" s="1">
        <v>275</v>
      </c>
    </row>
    <row r="645" spans="1:10" ht="16.5" customHeight="1">
      <c r="A645" s="1">
        <v>2022</v>
      </c>
      <c r="B645" s="1" t="s">
        <v>173</v>
      </c>
      <c r="C645" s="1" t="s">
        <v>222</v>
      </c>
      <c r="D645" s="1" t="s">
        <v>202</v>
      </c>
      <c r="E645" s="1">
        <v>3.6</v>
      </c>
      <c r="F645" s="1">
        <v>6</v>
      </c>
      <c r="G645" s="1" t="s">
        <v>72</v>
      </c>
      <c r="H645">
        <f>_xlfn.XLOOKUP(I645,[1]工作表1!$R$2:$R$947,[1]工作表1!$E$2:$E$947,"error")</f>
        <v>4195</v>
      </c>
      <c r="I645" s="4" t="str">
        <f t="shared" si="10"/>
        <v>JeepWrangler JL Unlimited 4X4SUV: Small3.66M6</v>
      </c>
      <c r="J645" s="1">
        <v>285</v>
      </c>
    </row>
    <row r="646" spans="1:10" ht="16.5" customHeight="1">
      <c r="A646" s="1">
        <v>2022</v>
      </c>
      <c r="B646" s="1" t="s">
        <v>476</v>
      </c>
      <c r="C646" s="1" t="s">
        <v>601</v>
      </c>
      <c r="D646" s="1" t="s">
        <v>58</v>
      </c>
      <c r="E646" s="1">
        <v>2</v>
      </c>
      <c r="F646" s="1">
        <v>4</v>
      </c>
      <c r="G646" s="1" t="s">
        <v>21</v>
      </c>
      <c r="H646">
        <f>_xlfn.XLOOKUP(I646,[1]工作表1!$R$2:$R$947,[1]工作表1!$E$2:$E$947,"error")</f>
        <v>3534</v>
      </c>
      <c r="I646" s="4" t="str">
        <f t="shared" si="10"/>
        <v>MINICooper S Clubman ALL4Mid-size24AS8</v>
      </c>
      <c r="J646" s="1">
        <v>207</v>
      </c>
    </row>
    <row r="647" spans="1:10" ht="16.5" customHeight="1">
      <c r="A647" s="1">
        <v>2022</v>
      </c>
      <c r="B647" s="1" t="s">
        <v>220</v>
      </c>
      <c r="C647" s="1" t="s">
        <v>574</v>
      </c>
      <c r="D647" s="1" t="s">
        <v>479</v>
      </c>
      <c r="E647" s="1">
        <v>2</v>
      </c>
      <c r="F647" s="1">
        <v>4</v>
      </c>
      <c r="G647" s="1" t="s">
        <v>21</v>
      </c>
      <c r="H647">
        <f>_xlfn.XLOOKUP(I647,[1]工作表1!$R$2:$R$947,[1]工作表1!$E$2:$E$947,"error")</f>
        <v>4028</v>
      </c>
      <c r="I647" s="4" t="str">
        <f t="shared" si="10"/>
        <v>FordTransit Connect Wagon LWB FFVSpecial purpose vehicle24AS8</v>
      </c>
      <c r="J647" s="1">
        <v>216</v>
      </c>
    </row>
    <row r="648" spans="1:10" ht="16.5" customHeight="1">
      <c r="A648" s="1">
        <v>2022</v>
      </c>
      <c r="B648" s="1" t="s">
        <v>241</v>
      </c>
      <c r="C648" s="1" t="s">
        <v>602</v>
      </c>
      <c r="D648" s="1" t="s">
        <v>43</v>
      </c>
      <c r="E648" s="1">
        <v>3.6</v>
      </c>
      <c r="F648" s="1">
        <v>6</v>
      </c>
      <c r="G648" s="1" t="s">
        <v>61</v>
      </c>
      <c r="H648">
        <f>_xlfn.XLOOKUP(I648,[1]工作表1!$R$2:$R$947,[1]工作表1!$E$2:$E$947,"error")</f>
        <v>4310</v>
      </c>
      <c r="I648" s="4" t="str">
        <f t="shared" si="10"/>
        <v>ChevroletTraverseSUV: Standard3.66A9</v>
      </c>
      <c r="J648" s="1">
        <v>260</v>
      </c>
    </row>
    <row r="649" spans="1:10" ht="16.5" customHeight="1">
      <c r="A649" s="1">
        <v>2022</v>
      </c>
      <c r="B649" s="1" t="s">
        <v>241</v>
      </c>
      <c r="C649" s="1" t="s">
        <v>603</v>
      </c>
      <c r="D649" s="1" t="s">
        <v>43</v>
      </c>
      <c r="E649" s="1">
        <v>3.6</v>
      </c>
      <c r="F649" s="1">
        <v>6</v>
      </c>
      <c r="G649" s="1" t="s">
        <v>61</v>
      </c>
      <c r="H649">
        <f>_xlfn.XLOOKUP(I649,[1]工作表1!$R$2:$R$947,[1]工作表1!$E$2:$E$947,"error")</f>
        <v>4310</v>
      </c>
      <c r="I649" s="4" t="str">
        <f t="shared" si="10"/>
        <v>ChevroletTraverse AWDSUV: Standard3.66A9</v>
      </c>
      <c r="J649" s="1">
        <v>277</v>
      </c>
    </row>
    <row r="650" spans="1:10" ht="16.5" customHeight="1">
      <c r="A650" s="1">
        <v>2022</v>
      </c>
      <c r="B650" s="1" t="s">
        <v>149</v>
      </c>
      <c r="C650" s="1" t="s">
        <v>604</v>
      </c>
      <c r="D650" s="1" t="s">
        <v>141</v>
      </c>
      <c r="E650" s="1">
        <v>2</v>
      </c>
      <c r="F650" s="1">
        <v>4</v>
      </c>
      <c r="G650" s="1" t="s">
        <v>21</v>
      </c>
      <c r="H650">
        <f>_xlfn.XLOOKUP(I650,[1]工作表1!$R$2:$R$947,[1]工作表1!$E$2:$E$947,"error")</f>
        <v>3422</v>
      </c>
      <c r="I650" s="4" t="str">
        <f t="shared" si="10"/>
        <v>CadillacCT4Compact24AS8</v>
      </c>
      <c r="J650" s="1">
        <v>206</v>
      </c>
    </row>
    <row r="651" spans="1:10" ht="16.5" customHeight="1">
      <c r="A651" s="1">
        <v>2022</v>
      </c>
      <c r="B651" s="1" t="s">
        <v>149</v>
      </c>
      <c r="C651" s="1" t="s">
        <v>604</v>
      </c>
      <c r="D651" s="1" t="s">
        <v>141</v>
      </c>
      <c r="E651" s="1">
        <v>2.7</v>
      </c>
      <c r="F651" s="1">
        <v>4</v>
      </c>
      <c r="G651" s="1" t="s">
        <v>128</v>
      </c>
      <c r="H651">
        <f>_xlfn.XLOOKUP(I651,[1]工作表1!$R$2:$R$947,[1]工作表1!$E$2:$E$947,"error")</f>
        <v>3422</v>
      </c>
      <c r="I651" s="4" t="str">
        <f t="shared" si="10"/>
        <v>CadillacCT4Compact2.74AS10</v>
      </c>
      <c r="J651" s="1">
        <v>221</v>
      </c>
    </row>
    <row r="652" spans="1:10" ht="16.5" customHeight="1">
      <c r="A652" s="1">
        <v>2022</v>
      </c>
      <c r="B652" s="1" t="s">
        <v>149</v>
      </c>
      <c r="C652" s="1" t="s">
        <v>605</v>
      </c>
      <c r="D652" s="1" t="s">
        <v>141</v>
      </c>
      <c r="E652" s="1">
        <v>2</v>
      </c>
      <c r="F652" s="1">
        <v>4</v>
      </c>
      <c r="G652" s="1" t="s">
        <v>21</v>
      </c>
      <c r="H652">
        <f>_xlfn.XLOOKUP(I652,[1]工作表1!$R$2:$R$947,[1]工作表1!$E$2:$E$947,"error")</f>
        <v>3422</v>
      </c>
      <c r="I652" s="4" t="str">
        <f t="shared" si="10"/>
        <v>CadillacCT4 AWDCompact24AS8</v>
      </c>
      <c r="J652" s="1">
        <v>216</v>
      </c>
    </row>
    <row r="653" spans="1:10" ht="16.5" customHeight="1">
      <c r="A653" s="1">
        <v>2022</v>
      </c>
      <c r="B653" s="1" t="s">
        <v>149</v>
      </c>
      <c r="C653" s="1" t="s">
        <v>605</v>
      </c>
      <c r="D653" s="1" t="s">
        <v>141</v>
      </c>
      <c r="E653" s="1">
        <v>2.7</v>
      </c>
      <c r="F653" s="1">
        <v>4</v>
      </c>
      <c r="G653" s="1" t="s">
        <v>128</v>
      </c>
      <c r="H653">
        <f>_xlfn.XLOOKUP(I653,[1]工作表1!$R$2:$R$947,[1]工作表1!$E$2:$E$947,"error")</f>
        <v>3422</v>
      </c>
      <c r="I653" s="4" t="str">
        <f t="shared" si="10"/>
        <v>CadillacCT4 AWDCompact2.74AS10</v>
      </c>
      <c r="J653" s="1">
        <v>233</v>
      </c>
    </row>
    <row r="654" spans="1:10" ht="16.5" customHeight="1">
      <c r="A654" s="1">
        <v>2022</v>
      </c>
      <c r="B654" s="1" t="s">
        <v>466</v>
      </c>
      <c r="C654" s="1" t="s">
        <v>606</v>
      </c>
      <c r="D654" s="1" t="s">
        <v>20</v>
      </c>
      <c r="E654" s="1">
        <v>2</v>
      </c>
      <c r="F654" s="1">
        <v>4</v>
      </c>
      <c r="G654" s="1" t="s">
        <v>128</v>
      </c>
      <c r="H654">
        <f>_xlfn.XLOOKUP(I654,[1]工作表1!$R$2:$R$947,[1]工作表1!$E$2:$E$947,"error")</f>
        <v>3444</v>
      </c>
      <c r="I654" s="4" t="str">
        <f t="shared" si="10"/>
        <v>HondaAccord Sport/TouringFull-size24AS10</v>
      </c>
      <c r="J654" s="1">
        <v>211</v>
      </c>
    </row>
    <row r="655" spans="1:10" ht="16.5" customHeight="1">
      <c r="A655" s="1">
        <v>2022</v>
      </c>
      <c r="B655" s="1" t="s">
        <v>220</v>
      </c>
      <c r="C655" s="1" t="s">
        <v>539</v>
      </c>
      <c r="D655" s="1" t="s">
        <v>38</v>
      </c>
      <c r="E655" s="1">
        <v>2.2999999999999998</v>
      </c>
      <c r="F655" s="1">
        <v>4</v>
      </c>
      <c r="G655" s="1" t="s">
        <v>128</v>
      </c>
      <c r="H655">
        <f>_xlfn.XLOOKUP(I655,[1]工作表1!$R$2:$R$947,[1]工作表1!$E$2:$E$947,"error")</f>
        <v>3588</v>
      </c>
      <c r="I655" s="4" t="str">
        <f t="shared" si="10"/>
        <v>FordMustang (High Performance)Subcompact2.34AS10</v>
      </c>
      <c r="J655" s="1">
        <v>242</v>
      </c>
    </row>
    <row r="656" spans="1:10" ht="16.5" customHeight="1">
      <c r="A656" s="1">
        <v>2022</v>
      </c>
      <c r="B656" s="1" t="s">
        <v>518</v>
      </c>
      <c r="C656" s="1" t="s">
        <v>607</v>
      </c>
      <c r="D656" s="1" t="s">
        <v>43</v>
      </c>
      <c r="E656" s="1">
        <v>3.8</v>
      </c>
      <c r="F656" s="1">
        <v>6</v>
      </c>
      <c r="G656" s="1" t="s">
        <v>21</v>
      </c>
      <c r="H656">
        <f>_xlfn.XLOOKUP(I656,[1]工作表1!$R$2:$R$947,[1]工作表1!$E$2:$E$947,"error")</f>
        <v>4127</v>
      </c>
      <c r="I656" s="4" t="str">
        <f t="shared" si="10"/>
        <v>HyundaiPalisade AWDSUV: Standard3.86AS8</v>
      </c>
      <c r="J656" s="1">
        <v>265</v>
      </c>
    </row>
    <row r="657" spans="1:10" ht="16.5" customHeight="1">
      <c r="A657" s="1">
        <v>2022</v>
      </c>
      <c r="B657" s="1" t="s">
        <v>220</v>
      </c>
      <c r="C657" s="1" t="s">
        <v>585</v>
      </c>
      <c r="D657" s="1" t="s">
        <v>209</v>
      </c>
      <c r="E657" s="1">
        <v>3.3</v>
      </c>
      <c r="F657" s="1">
        <v>6</v>
      </c>
      <c r="G657" s="1" t="s">
        <v>128</v>
      </c>
      <c r="H657">
        <f>_xlfn.XLOOKUP(I657,[1]工作表1!$R$2:$R$947,[1]工作表1!$E$2:$E$947,"error")</f>
        <v>4122</v>
      </c>
      <c r="I657" s="4" t="str">
        <f t="shared" si="10"/>
        <v>FordF-150 FFVPickup truck: Standard3.36AS10</v>
      </c>
      <c r="J657" s="1">
        <v>249</v>
      </c>
    </row>
    <row r="658" spans="1:10" ht="16.5" customHeight="1">
      <c r="A658" s="1">
        <v>2022</v>
      </c>
      <c r="B658" s="1" t="s">
        <v>220</v>
      </c>
      <c r="C658" s="1" t="s">
        <v>585</v>
      </c>
      <c r="D658" s="1" t="s">
        <v>209</v>
      </c>
      <c r="E658" s="1">
        <v>5</v>
      </c>
      <c r="F658" s="1">
        <v>8</v>
      </c>
      <c r="G658" s="1" t="s">
        <v>128</v>
      </c>
      <c r="H658">
        <f>_xlfn.XLOOKUP(I658,[1]工作表1!$R$2:$R$947,[1]工作表1!$E$2:$E$947,"error")</f>
        <v>4396</v>
      </c>
      <c r="I658" s="4" t="str">
        <f t="shared" si="10"/>
        <v>FordF-150 FFVPickup truck: Standard58AS10</v>
      </c>
      <c r="J658" s="1">
        <v>300</v>
      </c>
    </row>
    <row r="659" spans="1:10" ht="16.5" customHeight="1">
      <c r="A659" s="1">
        <v>2022</v>
      </c>
      <c r="B659" s="1" t="s">
        <v>554</v>
      </c>
      <c r="C659" s="1" t="s">
        <v>608</v>
      </c>
      <c r="D659" s="1" t="s">
        <v>202</v>
      </c>
      <c r="E659" s="1">
        <v>2.5</v>
      </c>
      <c r="F659" s="1">
        <v>4</v>
      </c>
      <c r="G659" s="1" t="s">
        <v>434</v>
      </c>
      <c r="H659">
        <f>_xlfn.XLOOKUP(I659,[1]工作表1!$R$2:$R$947,[1]工作表1!$E$2:$E$947,"error")</f>
        <v>3620</v>
      </c>
      <c r="I659" s="4" t="str">
        <f t="shared" si="10"/>
        <v>SubaruForester Wilderness AWDSUV: Small2.54AV8</v>
      </c>
      <c r="J659" s="1">
        <v>210</v>
      </c>
    </row>
    <row r="660" spans="1:10" ht="16.5" customHeight="1">
      <c r="A660" s="1">
        <v>2022</v>
      </c>
      <c r="B660" s="1" t="s">
        <v>476</v>
      </c>
      <c r="C660" s="1" t="s">
        <v>609</v>
      </c>
      <c r="D660" s="1" t="s">
        <v>58</v>
      </c>
      <c r="E660" s="1">
        <v>1.5</v>
      </c>
      <c r="F660" s="1">
        <v>3</v>
      </c>
      <c r="G660" s="1" t="s">
        <v>21</v>
      </c>
      <c r="H660">
        <f>_xlfn.XLOOKUP(I660,[1]工作表1!$R$2:$R$947,[1]工作表1!$E$2:$E$947,"error")</f>
        <v>3618</v>
      </c>
      <c r="I660" s="4" t="str">
        <f t="shared" si="10"/>
        <v>MINICooper Countryman ALL4Mid-size1.53AS8</v>
      </c>
      <c r="J660" s="1">
        <v>211</v>
      </c>
    </row>
    <row r="661" spans="1:10" ht="16.5" customHeight="1">
      <c r="A661" s="1">
        <v>2022</v>
      </c>
      <c r="B661" s="1" t="s">
        <v>126</v>
      </c>
      <c r="C661" s="1" t="s">
        <v>610</v>
      </c>
      <c r="D661" s="1" t="s">
        <v>58</v>
      </c>
      <c r="E661" s="1">
        <v>2</v>
      </c>
      <c r="F661" s="1">
        <v>4</v>
      </c>
      <c r="G661" s="1" t="s">
        <v>128</v>
      </c>
      <c r="H661">
        <f>_xlfn.XLOOKUP(I661,[1]工作表1!$R$2:$R$947,[1]工作表1!$E$2:$E$947,"error")</f>
        <v>3307</v>
      </c>
      <c r="I661" s="4" t="str">
        <f t="shared" si="10"/>
        <v>LexusUX 200Mid-size24AS10</v>
      </c>
      <c r="J661" s="1">
        <v>168</v>
      </c>
    </row>
    <row r="662" spans="1:10" ht="16.5" customHeight="1">
      <c r="A662" s="1">
        <v>2022</v>
      </c>
      <c r="B662" s="1" t="s">
        <v>241</v>
      </c>
      <c r="C662" s="1" t="s">
        <v>611</v>
      </c>
      <c r="D662" s="1" t="s">
        <v>202</v>
      </c>
      <c r="E662" s="1">
        <v>2</v>
      </c>
      <c r="F662" s="1">
        <v>4</v>
      </c>
      <c r="G662" s="1" t="s">
        <v>61</v>
      </c>
      <c r="H662">
        <f>_xlfn.XLOOKUP(I662,[1]工作表1!$R$2:$R$947,[1]工作表1!$E$2:$E$947,"error")</f>
        <v>3907</v>
      </c>
      <c r="I662" s="4" t="str">
        <f t="shared" si="10"/>
        <v>ChevroletBlazerSUV: Small24A9</v>
      </c>
      <c r="J662" s="1">
        <v>221</v>
      </c>
    </row>
    <row r="663" spans="1:10" ht="16.5" customHeight="1">
      <c r="A663" s="1">
        <v>2022</v>
      </c>
      <c r="B663" s="1" t="s">
        <v>241</v>
      </c>
      <c r="C663" s="1" t="s">
        <v>611</v>
      </c>
      <c r="D663" s="1" t="s">
        <v>202</v>
      </c>
      <c r="E663" s="1">
        <v>3.6</v>
      </c>
      <c r="F663" s="1">
        <v>6</v>
      </c>
      <c r="G663" s="1" t="s">
        <v>61</v>
      </c>
      <c r="H663">
        <f>_xlfn.XLOOKUP(I663,[1]工作表1!$R$2:$R$947,[1]工作表1!$E$2:$E$947,"error")</f>
        <v>3907</v>
      </c>
      <c r="I663" s="4" t="str">
        <f t="shared" si="10"/>
        <v>ChevroletBlazerSUV: Small3.66A9</v>
      </c>
      <c r="J663" s="1">
        <v>252</v>
      </c>
    </row>
    <row r="664" spans="1:10" ht="16.5" customHeight="1">
      <c r="A664" s="1">
        <v>2022</v>
      </c>
      <c r="B664" s="1" t="s">
        <v>241</v>
      </c>
      <c r="C664" s="1" t="s">
        <v>612</v>
      </c>
      <c r="D664" s="1" t="s">
        <v>202</v>
      </c>
      <c r="E664" s="1">
        <v>2</v>
      </c>
      <c r="F664" s="1">
        <v>4</v>
      </c>
      <c r="G664" s="1" t="s">
        <v>61</v>
      </c>
      <c r="H664">
        <f>_xlfn.XLOOKUP(I664,[1]工作表1!$R$2:$R$947,[1]工作表1!$E$2:$E$947,"error")</f>
        <v>3907</v>
      </c>
      <c r="I664" s="4" t="str">
        <f t="shared" si="10"/>
        <v>ChevroletBlazer AWDSUV: Small24A9</v>
      </c>
      <c r="J664" s="1">
        <v>232</v>
      </c>
    </row>
    <row r="665" spans="1:10" ht="16.5" customHeight="1">
      <c r="A665" s="1">
        <v>2022</v>
      </c>
      <c r="B665" s="1" t="s">
        <v>241</v>
      </c>
      <c r="C665" s="1" t="s">
        <v>612</v>
      </c>
      <c r="D665" s="1" t="s">
        <v>202</v>
      </c>
      <c r="E665" s="1">
        <v>3.6</v>
      </c>
      <c r="F665" s="1">
        <v>6</v>
      </c>
      <c r="G665" s="1" t="s">
        <v>61</v>
      </c>
      <c r="H665">
        <f>_xlfn.XLOOKUP(I665,[1]工作表1!$R$2:$R$947,[1]工作表1!$E$2:$E$947,"error")</f>
        <v>3907</v>
      </c>
      <c r="I665" s="4" t="str">
        <f t="shared" si="10"/>
        <v>ChevroletBlazer AWDSUV: Small3.66A9</v>
      </c>
      <c r="J665" s="1">
        <v>259</v>
      </c>
    </row>
    <row r="666" spans="1:10" ht="16.5" customHeight="1">
      <c r="A666" s="1">
        <v>2022</v>
      </c>
      <c r="B666" s="1" t="s">
        <v>571</v>
      </c>
      <c r="C666" s="1" t="s">
        <v>613</v>
      </c>
      <c r="D666" s="1" t="s">
        <v>202</v>
      </c>
      <c r="E666" s="1">
        <v>3.8</v>
      </c>
      <c r="F666" s="1">
        <v>6</v>
      </c>
      <c r="G666" s="1" t="s">
        <v>21</v>
      </c>
      <c r="H666">
        <f>_xlfn.XLOOKUP(I666,[1]工作表1!$R$2:$R$947,[1]工作表1!$E$2:$E$947,"error")</f>
        <v>4255</v>
      </c>
      <c r="I666" s="4" t="str">
        <f t="shared" si="10"/>
        <v>KiaTelluride AWDSUV: Small3.86AS8</v>
      </c>
      <c r="J666" s="1">
        <v>266</v>
      </c>
    </row>
    <row r="667" spans="1:10" ht="16.5" customHeight="1">
      <c r="A667" s="1">
        <v>2022</v>
      </c>
      <c r="B667" s="1" t="s">
        <v>407</v>
      </c>
      <c r="C667" s="1" t="s">
        <v>614</v>
      </c>
      <c r="D667" s="1" t="s">
        <v>27</v>
      </c>
      <c r="E667" s="1">
        <v>3.5</v>
      </c>
      <c r="F667" s="1">
        <v>6</v>
      </c>
      <c r="G667" s="1" t="s">
        <v>552</v>
      </c>
      <c r="H667">
        <f>_xlfn.XLOOKUP(I667,[1]工作表1!$R$2:$R$947,[1]工作表1!$E$2:$E$947,"error")</f>
        <v>3926</v>
      </c>
      <c r="I667" s="4" t="str">
        <f t="shared" si="10"/>
        <v>NissanMurano AWDStation wagon: Mid-size3.56AV7</v>
      </c>
      <c r="J667" s="1">
        <v>245</v>
      </c>
    </row>
    <row r="668" spans="1:10" ht="16.5" customHeight="1">
      <c r="A668" s="1">
        <v>2022</v>
      </c>
      <c r="B668" s="1" t="s">
        <v>284</v>
      </c>
      <c r="C668" s="1" t="s">
        <v>615</v>
      </c>
      <c r="D668" s="1" t="s">
        <v>202</v>
      </c>
      <c r="E668" s="1">
        <v>2.5</v>
      </c>
      <c r="F668" s="1">
        <v>4</v>
      </c>
      <c r="G668" s="1" t="s">
        <v>424</v>
      </c>
      <c r="H668">
        <f>_xlfn.XLOOKUP(I668,[1]工作表1!$R$2:$R$947,[1]工作表1!$E$2:$E$947,"error")</f>
        <v>3891</v>
      </c>
      <c r="I668" s="4" t="str">
        <f t="shared" si="10"/>
        <v>ToyotaVenza AWDSUV: Small2.54AV</v>
      </c>
      <c r="J668" s="1">
        <v>142</v>
      </c>
    </row>
    <row r="669" spans="1:10" ht="16.5" customHeight="1">
      <c r="A669" s="1">
        <v>2022</v>
      </c>
      <c r="B669" s="1" t="s">
        <v>220</v>
      </c>
      <c r="C669" s="1" t="s">
        <v>616</v>
      </c>
      <c r="D669" s="1" t="s">
        <v>202</v>
      </c>
      <c r="E669" s="1">
        <v>2.5</v>
      </c>
      <c r="F669" s="1">
        <v>4</v>
      </c>
      <c r="G669" s="1" t="s">
        <v>424</v>
      </c>
      <c r="H669">
        <f>_xlfn.XLOOKUP(I669,[1]工作表1!$R$2:$R$947,[1]工作表1!$E$2:$E$947,"error")</f>
        <v>3491</v>
      </c>
      <c r="I669" s="4" t="str">
        <f t="shared" si="10"/>
        <v>FordEscape Hybrid AWDSUV: Small2.54AV</v>
      </c>
      <c r="J669" s="1">
        <v>139</v>
      </c>
    </row>
    <row r="670" spans="1:10" ht="16.5" customHeight="1">
      <c r="A670" s="1">
        <v>2022</v>
      </c>
      <c r="B670" s="1" t="s">
        <v>466</v>
      </c>
      <c r="C670" s="1" t="s">
        <v>617</v>
      </c>
      <c r="D670" s="1" t="s">
        <v>564</v>
      </c>
      <c r="E670" s="1">
        <v>3.5</v>
      </c>
      <c r="F670" s="1">
        <v>6</v>
      </c>
      <c r="G670" s="1" t="s">
        <v>128</v>
      </c>
      <c r="H670">
        <f>_xlfn.XLOOKUP(I670,[1]工作表1!$R$2:$R$947,[1]工作表1!$E$2:$E$947,"error")</f>
        <v>4398</v>
      </c>
      <c r="I670" s="4" t="str">
        <f t="shared" si="10"/>
        <v>HondaOdysseyMinivan3.56AS10</v>
      </c>
      <c r="J670" s="1">
        <v>248</v>
      </c>
    </row>
    <row r="671" spans="1:10" ht="16.5" customHeight="1">
      <c r="A671" s="1">
        <v>2022</v>
      </c>
      <c r="B671" s="1" t="s">
        <v>618</v>
      </c>
      <c r="C671" s="1" t="s">
        <v>619</v>
      </c>
      <c r="D671" s="1" t="s">
        <v>202</v>
      </c>
      <c r="E671" s="1">
        <v>2</v>
      </c>
      <c r="F671" s="1">
        <v>4</v>
      </c>
      <c r="G671" s="1" t="s">
        <v>378</v>
      </c>
      <c r="H671">
        <f>_xlfn.XLOOKUP(I671,[1]工作表1!$R$2:$R$947,[1]工作表1!$E$2:$E$947,"error")</f>
        <v>3263</v>
      </c>
      <c r="I671" s="4" t="str">
        <f t="shared" si="10"/>
        <v>MitsubishiRVR 4WDSUV: Small24AV6</v>
      </c>
      <c r="J671" s="1">
        <v>213</v>
      </c>
    </row>
    <row r="672" spans="1:10" ht="16.5" customHeight="1">
      <c r="A672" s="1">
        <v>2022</v>
      </c>
      <c r="B672" s="1" t="s">
        <v>618</v>
      </c>
      <c r="C672" s="1" t="s">
        <v>619</v>
      </c>
      <c r="D672" s="1" t="s">
        <v>202</v>
      </c>
      <c r="E672" s="1">
        <v>2.4</v>
      </c>
      <c r="F672" s="1">
        <v>4</v>
      </c>
      <c r="G672" s="1" t="s">
        <v>378</v>
      </c>
      <c r="H672">
        <f>_xlfn.XLOOKUP(I672,[1]工作表1!$R$2:$R$947,[1]工作表1!$E$2:$E$947,"error")</f>
        <v>3263</v>
      </c>
      <c r="I672" s="4" t="str">
        <f t="shared" si="10"/>
        <v>MitsubishiRVR 4WDSUV: Small2.44AV6</v>
      </c>
      <c r="J672" s="1">
        <v>218</v>
      </c>
    </row>
    <row r="673" spans="1:10" ht="16.5" customHeight="1">
      <c r="A673" s="1">
        <v>2022</v>
      </c>
      <c r="B673" s="1" t="s">
        <v>220</v>
      </c>
      <c r="C673" s="1" t="s">
        <v>549</v>
      </c>
      <c r="D673" s="1" t="s">
        <v>38</v>
      </c>
      <c r="E673" s="1">
        <v>2.2999999999999998</v>
      </c>
      <c r="F673" s="1">
        <v>4</v>
      </c>
      <c r="G673" s="1" t="s">
        <v>151</v>
      </c>
      <c r="H673">
        <f>_xlfn.XLOOKUP(I673,[1]工作表1!$R$2:$R$947,[1]工作表1!$E$2:$E$947,"error")</f>
        <v>3741</v>
      </c>
      <c r="I673" s="4" t="str">
        <f t="shared" si="10"/>
        <v>FordMustang ConvertibleSubcompact2.34A10</v>
      </c>
      <c r="J673" s="1">
        <v>237</v>
      </c>
    </row>
    <row r="674" spans="1:10" ht="16.5" customHeight="1">
      <c r="A674" s="1">
        <v>2022</v>
      </c>
      <c r="B674" s="1" t="s">
        <v>220</v>
      </c>
      <c r="C674" s="1" t="s">
        <v>549</v>
      </c>
      <c r="D674" s="1" t="s">
        <v>38</v>
      </c>
      <c r="E674" s="1">
        <v>2.2999999999999998</v>
      </c>
      <c r="F674" s="1">
        <v>4</v>
      </c>
      <c r="G674" s="1" t="s">
        <v>128</v>
      </c>
      <c r="H674">
        <f>_xlfn.XLOOKUP(I674,[1]工作表1!$R$2:$R$947,[1]工作表1!$E$2:$E$947,"error")</f>
        <v>3741</v>
      </c>
      <c r="I674" s="4" t="str">
        <f t="shared" si="10"/>
        <v>FordMustang ConvertibleSubcompact2.34AS10</v>
      </c>
      <c r="J674" s="1">
        <v>244</v>
      </c>
    </row>
    <row r="675" spans="1:10" ht="16.5" customHeight="1">
      <c r="A675" s="1">
        <v>2022</v>
      </c>
      <c r="B675" s="1" t="s">
        <v>220</v>
      </c>
      <c r="C675" s="1" t="s">
        <v>549</v>
      </c>
      <c r="D675" s="1" t="s">
        <v>38</v>
      </c>
      <c r="E675" s="1">
        <v>2.2999999999999998</v>
      </c>
      <c r="F675" s="1">
        <v>4</v>
      </c>
      <c r="G675" s="1" t="s">
        <v>72</v>
      </c>
      <c r="H675">
        <f>_xlfn.XLOOKUP(I675,[1]工作表1!$R$2:$R$947,[1]工作表1!$E$2:$E$947,"error")</f>
        <v>3825</v>
      </c>
      <c r="I675" s="4" t="str">
        <f t="shared" si="10"/>
        <v>FordMustang ConvertibleSubcompact2.34M6</v>
      </c>
      <c r="J675" s="1">
        <v>244</v>
      </c>
    </row>
    <row r="676" spans="1:10" ht="16.5" customHeight="1">
      <c r="A676" s="1">
        <v>2022</v>
      </c>
      <c r="B676" s="1" t="s">
        <v>566</v>
      </c>
      <c r="C676" s="1" t="s">
        <v>620</v>
      </c>
      <c r="D676" s="1" t="s">
        <v>58</v>
      </c>
      <c r="E676" s="1">
        <v>2.5</v>
      </c>
      <c r="F676" s="1">
        <v>4</v>
      </c>
      <c r="G676" s="1" t="s">
        <v>347</v>
      </c>
      <c r="H676">
        <f>_xlfn.XLOOKUP(I676,[1]工作表1!$R$2:$R$947,[1]工作表1!$E$2:$E$947,"error")</f>
        <v>3379</v>
      </c>
      <c r="I676" s="4" t="str">
        <f t="shared" si="10"/>
        <v>MazdaMazda3 5-Door Turbo 4WDMid-size2.54AS6</v>
      </c>
      <c r="J676" s="1">
        <v>209</v>
      </c>
    </row>
    <row r="677" spans="1:10" ht="16.5" customHeight="1">
      <c r="A677" s="1">
        <v>2022</v>
      </c>
      <c r="B677" s="1" t="s">
        <v>284</v>
      </c>
      <c r="C677" s="1" t="s">
        <v>621</v>
      </c>
      <c r="D677" s="1" t="s">
        <v>58</v>
      </c>
      <c r="E677" s="1">
        <v>3.5</v>
      </c>
      <c r="F677" s="1">
        <v>6</v>
      </c>
      <c r="G677" s="1" t="s">
        <v>21</v>
      </c>
      <c r="H677">
        <f>_xlfn.XLOOKUP(I677,[1]工作表1!$R$2:$R$947,[1]工作表1!$E$2:$E$947,"error")</f>
        <v>3575</v>
      </c>
      <c r="I677" s="4" t="str">
        <f t="shared" si="10"/>
        <v>ToyotaCamry TRDMid-size3.56AS8</v>
      </c>
      <c r="J677" s="1">
        <v>220</v>
      </c>
    </row>
    <row r="678" spans="1:10" ht="16.5" customHeight="1">
      <c r="A678" s="1">
        <v>2022</v>
      </c>
      <c r="B678" s="1" t="s">
        <v>220</v>
      </c>
      <c r="C678" s="1" t="s">
        <v>622</v>
      </c>
      <c r="D678" s="1" t="s">
        <v>479</v>
      </c>
      <c r="E678" s="1">
        <v>2.5</v>
      </c>
      <c r="F678" s="1">
        <v>4</v>
      </c>
      <c r="G678" s="1" t="s">
        <v>347</v>
      </c>
      <c r="H678">
        <f>_xlfn.XLOOKUP(I678,[1]工作表1!$R$2:$R$947,[1]工作表1!$E$2:$E$947,"error")</f>
        <v>4028</v>
      </c>
      <c r="I678" s="4" t="str">
        <f t="shared" si="10"/>
        <v>FordTransit Connect Wagon LWBSpecial purpose vehicle2.54AS6</v>
      </c>
      <c r="J678" s="1">
        <v>249</v>
      </c>
    </row>
    <row r="679" spans="1:10" ht="16.5" customHeight="1">
      <c r="A679" s="1">
        <v>2022</v>
      </c>
      <c r="B679" s="1" t="s">
        <v>554</v>
      </c>
      <c r="C679" s="1" t="s">
        <v>623</v>
      </c>
      <c r="D679" s="1" t="s">
        <v>43</v>
      </c>
      <c r="E679" s="1">
        <v>2.4</v>
      </c>
      <c r="F679" s="1">
        <v>4</v>
      </c>
      <c r="G679" s="1" t="s">
        <v>434</v>
      </c>
      <c r="H679">
        <f>_xlfn.XLOOKUP(I679,[1]工作表1!$R$2:$R$947,[1]工作表1!$E$2:$E$947,"error")</f>
        <v>4603</v>
      </c>
      <c r="I679" s="4" t="str">
        <f t="shared" si="10"/>
        <v>SubaruAscent AWDSUV: Standard2.44AV8</v>
      </c>
      <c r="J679" s="1">
        <v>245</v>
      </c>
    </row>
    <row r="680" spans="1:10" ht="16.5" customHeight="1">
      <c r="A680" s="1">
        <v>2022</v>
      </c>
      <c r="B680" s="1" t="s">
        <v>566</v>
      </c>
      <c r="C680" s="1" t="s">
        <v>624</v>
      </c>
      <c r="D680" s="1" t="s">
        <v>202</v>
      </c>
      <c r="E680" s="1">
        <v>2.5</v>
      </c>
      <c r="F680" s="1">
        <v>4</v>
      </c>
      <c r="G680" s="1" t="s">
        <v>347</v>
      </c>
      <c r="H680">
        <f>_xlfn.XLOOKUP(I680,[1]工作表1!$R$2:$R$947,[1]工作表1!$E$2:$E$947,"error")</f>
        <v>3505</v>
      </c>
      <c r="I680" s="4" t="str">
        <f t="shared" si="10"/>
        <v>MazdaCX-30 Turbo 4WDSUV: Small2.54AS6</v>
      </c>
      <c r="J680" s="1">
        <v>220</v>
      </c>
    </row>
    <row r="681" spans="1:10" ht="16.5" customHeight="1">
      <c r="A681" s="1">
        <v>2022</v>
      </c>
      <c r="B681" s="1" t="s">
        <v>230</v>
      </c>
      <c r="C681" s="1" t="s">
        <v>625</v>
      </c>
      <c r="D681" s="1" t="s">
        <v>20</v>
      </c>
      <c r="E681" s="1">
        <v>3.6</v>
      </c>
      <c r="F681" s="1">
        <v>6</v>
      </c>
      <c r="G681" s="1" t="s">
        <v>35</v>
      </c>
      <c r="H681">
        <f>_xlfn.XLOOKUP(I681,[1]工作表1!$R$2:$R$947,[1]工作表1!$E$2:$E$947,"error")</f>
        <v>3964</v>
      </c>
      <c r="I681" s="4" t="str">
        <f t="shared" si="10"/>
        <v>DodgeChargerFull-size3.66A8</v>
      </c>
      <c r="J681" s="1">
        <v>242</v>
      </c>
    </row>
    <row r="682" spans="1:10" ht="16.5" customHeight="1">
      <c r="A682" s="1">
        <v>2022</v>
      </c>
      <c r="B682" s="1" t="s">
        <v>230</v>
      </c>
      <c r="C682" s="1" t="s">
        <v>626</v>
      </c>
      <c r="D682" s="1" t="s">
        <v>20</v>
      </c>
      <c r="E682" s="1">
        <v>3.6</v>
      </c>
      <c r="F682" s="1">
        <v>6</v>
      </c>
      <c r="G682" s="1" t="s">
        <v>35</v>
      </c>
      <c r="H682">
        <f>_xlfn.XLOOKUP(I682,[1]工作表1!$R$2:$R$947,[1]工作表1!$E$2:$E$947,"error")</f>
        <v>3964</v>
      </c>
      <c r="I682" s="4" t="str">
        <f t="shared" si="10"/>
        <v>DodgeCharger AWDFull-size3.66A8</v>
      </c>
      <c r="J682" s="1">
        <v>258</v>
      </c>
    </row>
    <row r="683" spans="1:10" ht="16.5" customHeight="1">
      <c r="A683" s="1">
        <v>2022</v>
      </c>
      <c r="B683" s="1" t="s">
        <v>220</v>
      </c>
      <c r="C683" s="1" t="s">
        <v>627</v>
      </c>
      <c r="D683" s="1" t="s">
        <v>479</v>
      </c>
      <c r="E683" s="1">
        <v>2</v>
      </c>
      <c r="F683" s="1">
        <v>4</v>
      </c>
      <c r="G683" s="1" t="s">
        <v>21</v>
      </c>
      <c r="H683">
        <f>_xlfn.XLOOKUP(I683,[1]工作表1!$R$2:$R$947,[1]工作表1!$E$2:$E$947,"error")</f>
        <v>3581</v>
      </c>
      <c r="I683" s="4" t="str">
        <f t="shared" si="10"/>
        <v>FordTransit Connect Van FFVSpecial purpose vehicle24AS8</v>
      </c>
      <c r="J683" s="1">
        <v>211</v>
      </c>
    </row>
    <row r="684" spans="1:10" ht="16.5" customHeight="1">
      <c r="A684" s="1">
        <v>2022</v>
      </c>
      <c r="B684" s="1" t="s">
        <v>518</v>
      </c>
      <c r="C684" s="1" t="s">
        <v>628</v>
      </c>
      <c r="D684" s="1" t="s">
        <v>141</v>
      </c>
      <c r="E684" s="1">
        <v>2</v>
      </c>
      <c r="F684" s="1">
        <v>4</v>
      </c>
      <c r="G684" s="1" t="s">
        <v>39</v>
      </c>
      <c r="H684">
        <f>_xlfn.XLOOKUP(I684,[1]工作表1!$R$2:$R$947,[1]工作表1!$E$2:$E$947,"error")</f>
        <v>3247</v>
      </c>
      <c r="I684" s="4" t="str">
        <f t="shared" si="10"/>
        <v>HyundaiVeloster NCompact24AM8</v>
      </c>
      <c r="J684" s="1">
        <v>248</v>
      </c>
    </row>
    <row r="685" spans="1:10" ht="16.5" customHeight="1">
      <c r="A685" s="1">
        <v>2022</v>
      </c>
      <c r="B685" s="1" t="s">
        <v>518</v>
      </c>
      <c r="C685" s="1" t="s">
        <v>628</v>
      </c>
      <c r="D685" s="1" t="s">
        <v>141</v>
      </c>
      <c r="E685" s="1">
        <v>2</v>
      </c>
      <c r="F685" s="1">
        <v>4</v>
      </c>
      <c r="G685" s="1" t="s">
        <v>72</v>
      </c>
      <c r="H685">
        <f>_xlfn.XLOOKUP(I685,[1]工作表1!$R$2:$R$947,[1]工作表1!$E$2:$E$947,"error")</f>
        <v>3247</v>
      </c>
      <c r="I685" s="4" t="str">
        <f t="shared" si="10"/>
        <v>HyundaiVeloster NCompact24M6</v>
      </c>
      <c r="J685" s="1">
        <v>226</v>
      </c>
    </row>
    <row r="686" spans="1:10" ht="16.5" customHeight="1">
      <c r="A686" s="1">
        <v>2022</v>
      </c>
      <c r="B686" s="1" t="s">
        <v>571</v>
      </c>
      <c r="C686" s="1" t="s">
        <v>629</v>
      </c>
      <c r="D686" s="1" t="s">
        <v>564</v>
      </c>
      <c r="E686" s="1">
        <v>3.5</v>
      </c>
      <c r="F686" s="1">
        <v>6</v>
      </c>
      <c r="G686" s="1" t="s">
        <v>21</v>
      </c>
      <c r="H686">
        <f>_xlfn.XLOOKUP(I686,[1]工作表1!$R$2:$R$947,[1]工作表1!$E$2:$E$947,"error")</f>
        <v>4535</v>
      </c>
      <c r="I686" s="4" t="str">
        <f t="shared" si="10"/>
        <v>KiaCarnivalMinivan3.56AS8</v>
      </c>
      <c r="J686" s="1">
        <v>252</v>
      </c>
    </row>
    <row r="687" spans="1:10" ht="16.5" customHeight="1">
      <c r="A687" s="1">
        <v>2022</v>
      </c>
      <c r="B687" s="1" t="s">
        <v>220</v>
      </c>
      <c r="C687" s="1" t="s">
        <v>598</v>
      </c>
      <c r="D687" s="1" t="s">
        <v>209</v>
      </c>
      <c r="E687" s="1">
        <v>5</v>
      </c>
      <c r="F687" s="1">
        <v>8</v>
      </c>
      <c r="G687" s="1" t="s">
        <v>128</v>
      </c>
      <c r="H687">
        <f>_xlfn.XLOOKUP(I687,[1]工作表1!$R$2:$R$947,[1]工作表1!$E$2:$E$947,"error")</f>
        <v>4396</v>
      </c>
      <c r="I687" s="4" t="str">
        <f t="shared" si="10"/>
        <v>FordF-150 FFV (Without Stop-Start)Pickup truck: Standard58AS10</v>
      </c>
      <c r="J687" s="1">
        <v>302</v>
      </c>
    </row>
    <row r="688" spans="1:10" ht="16.5" customHeight="1">
      <c r="A688" s="1">
        <v>2022</v>
      </c>
      <c r="B688" s="1" t="s">
        <v>476</v>
      </c>
      <c r="C688" s="1" t="s">
        <v>630</v>
      </c>
      <c r="D688" s="1" t="s">
        <v>38</v>
      </c>
      <c r="E688" s="1">
        <v>2</v>
      </c>
      <c r="F688" s="1">
        <v>4</v>
      </c>
      <c r="G688" s="1" t="s">
        <v>11</v>
      </c>
      <c r="H688">
        <f>_xlfn.XLOOKUP(I688,[1]工作表1!$R$2:$R$947,[1]工作表1!$E$2:$E$947,"error")</f>
        <v>2826</v>
      </c>
      <c r="I688" s="4" t="str">
        <f t="shared" si="10"/>
        <v>MINICooper S 5 DoorSubcompact24AM7</v>
      </c>
      <c r="J688" s="1">
        <v>174</v>
      </c>
    </row>
    <row r="689" spans="1:10" ht="16.5" customHeight="1">
      <c r="A689" s="1">
        <v>2022</v>
      </c>
      <c r="B689" s="1" t="s">
        <v>476</v>
      </c>
      <c r="C689" s="1" t="s">
        <v>630</v>
      </c>
      <c r="D689" s="1" t="s">
        <v>38</v>
      </c>
      <c r="E689" s="1">
        <v>2</v>
      </c>
      <c r="F689" s="1">
        <v>4</v>
      </c>
      <c r="G689" s="1" t="s">
        <v>72</v>
      </c>
      <c r="H689">
        <f>_xlfn.XLOOKUP(I689,[1]工作表1!$R$2:$R$947,[1]工作表1!$E$2:$E$947,"error")</f>
        <v>2987</v>
      </c>
      <c r="I689" s="4" t="str">
        <f t="shared" si="10"/>
        <v>MINICooper S 5 DoorSubcompact24M6</v>
      </c>
      <c r="J689" s="1">
        <v>211</v>
      </c>
    </row>
    <row r="690" spans="1:10" ht="16.5" customHeight="1">
      <c r="A690" s="1">
        <v>2022</v>
      </c>
      <c r="B690" s="1" t="s">
        <v>566</v>
      </c>
      <c r="C690" s="1" t="s">
        <v>631</v>
      </c>
      <c r="D690" s="1" t="s">
        <v>202</v>
      </c>
      <c r="E690" s="1">
        <v>2.5</v>
      </c>
      <c r="F690" s="1">
        <v>4</v>
      </c>
      <c r="G690" s="1" t="s">
        <v>347</v>
      </c>
      <c r="H690">
        <f>_xlfn.XLOOKUP(I690,[1]工作表1!$R$2:$R$947,[1]工作表1!$E$2:$E$947,"error")</f>
        <v>3717</v>
      </c>
      <c r="I690" s="4" t="str">
        <f t="shared" si="10"/>
        <v>MazdaCX-5 4WD (Cylinder Deactivation)SUV: Small2.54AS6</v>
      </c>
      <c r="J690" s="1">
        <v>209</v>
      </c>
    </row>
    <row r="691" spans="1:10" ht="16.5" customHeight="1">
      <c r="A691" s="1">
        <v>2022</v>
      </c>
      <c r="B691" s="1" t="s">
        <v>220</v>
      </c>
      <c r="C691" s="1" t="s">
        <v>622</v>
      </c>
      <c r="D691" s="1" t="s">
        <v>479</v>
      </c>
      <c r="E691" s="1">
        <v>2</v>
      </c>
      <c r="F691" s="1">
        <v>4</v>
      </c>
      <c r="G691" s="1" t="s">
        <v>21</v>
      </c>
      <c r="H691">
        <f>_xlfn.XLOOKUP(I691,[1]工作表1!$R$2:$R$947,[1]工作表1!$E$2:$E$947,"error")</f>
        <v>4028</v>
      </c>
      <c r="I691" s="4" t="str">
        <f t="shared" si="10"/>
        <v>FordTransit Connect Wagon LWBSpecial purpose vehicle24AS8</v>
      </c>
      <c r="J691" s="1">
        <v>216</v>
      </c>
    </row>
    <row r="692" spans="1:10" ht="16.5" customHeight="1">
      <c r="A692" s="1">
        <v>2022</v>
      </c>
      <c r="B692" s="1" t="s">
        <v>562</v>
      </c>
      <c r="C692" s="1">
        <v>300</v>
      </c>
      <c r="D692" s="1" t="s">
        <v>20</v>
      </c>
      <c r="E692" s="1">
        <v>3.6</v>
      </c>
      <c r="F692" s="1">
        <v>6</v>
      </c>
      <c r="G692" s="1" t="s">
        <v>35</v>
      </c>
      <c r="H692">
        <f>_xlfn.XLOOKUP(I692,[1]工作表1!$R$2:$R$947,[1]工作表1!$E$2:$E$947,"error")</f>
        <v>4013</v>
      </c>
      <c r="I692" s="4" t="str">
        <f t="shared" si="10"/>
        <v>Chrysler300Full-size3.66A8</v>
      </c>
      <c r="J692" s="1">
        <v>242</v>
      </c>
    </row>
    <row r="693" spans="1:10" ht="16.5" customHeight="1">
      <c r="A693" s="1">
        <v>2022</v>
      </c>
      <c r="B693" s="1" t="s">
        <v>562</v>
      </c>
      <c r="C693" s="1">
        <v>300</v>
      </c>
      <c r="D693" s="1" t="s">
        <v>20</v>
      </c>
      <c r="E693" s="1">
        <v>5.7</v>
      </c>
      <c r="F693" s="1">
        <v>8</v>
      </c>
      <c r="G693" s="1" t="s">
        <v>35</v>
      </c>
      <c r="H693">
        <f>_xlfn.XLOOKUP(I693,[1]工作表1!$R$2:$R$947,[1]工作表1!$E$2:$E$947,"error")</f>
        <v>4013</v>
      </c>
      <c r="I693" s="4" t="str">
        <f t="shared" si="10"/>
        <v>Chrysler300Full-size5.78A8</v>
      </c>
      <c r="J693" s="1">
        <v>289</v>
      </c>
    </row>
    <row r="694" spans="1:10" ht="16.5" customHeight="1">
      <c r="A694" s="1">
        <v>2022</v>
      </c>
      <c r="B694" s="1" t="s">
        <v>562</v>
      </c>
      <c r="C694" s="1" t="s">
        <v>632</v>
      </c>
      <c r="D694" s="1" t="s">
        <v>20</v>
      </c>
      <c r="E694" s="1">
        <v>3.6</v>
      </c>
      <c r="F694" s="1">
        <v>6</v>
      </c>
      <c r="G694" s="1" t="s">
        <v>35</v>
      </c>
      <c r="H694">
        <f>_xlfn.XLOOKUP(I694,[1]工作表1!$R$2:$R$947,[1]工作表1!$E$2:$E$947,"error")</f>
        <v>4013</v>
      </c>
      <c r="I694" s="4" t="str">
        <f t="shared" si="10"/>
        <v>Chrysler300 AWDFull-size3.66A8</v>
      </c>
      <c r="J694" s="1">
        <v>258</v>
      </c>
    </row>
    <row r="695" spans="1:10" ht="16.5" customHeight="1">
      <c r="A695" s="1">
        <v>2022</v>
      </c>
      <c r="B695" s="1" t="s">
        <v>566</v>
      </c>
      <c r="C695" s="1" t="s">
        <v>633</v>
      </c>
      <c r="D695" s="1" t="s">
        <v>141</v>
      </c>
      <c r="E695" s="1">
        <v>2.5</v>
      </c>
      <c r="F695" s="1">
        <v>4</v>
      </c>
      <c r="G695" s="1" t="s">
        <v>347</v>
      </c>
      <c r="H695">
        <f>_xlfn.XLOOKUP(I695,[1]工作表1!$R$2:$R$947,[1]工作表1!$E$2:$E$947,"error")</f>
        <v>3379</v>
      </c>
      <c r="I695" s="4" t="str">
        <f t="shared" si="10"/>
        <v>MazdaMazda3 4-Door Turbo 4WDCompact2.54AS6</v>
      </c>
      <c r="J695" s="1">
        <v>207</v>
      </c>
    </row>
    <row r="696" spans="1:10" ht="16.5" customHeight="1">
      <c r="A696" s="1">
        <v>2022</v>
      </c>
      <c r="B696" s="1" t="s">
        <v>445</v>
      </c>
      <c r="C696" s="1" t="s">
        <v>634</v>
      </c>
      <c r="D696" s="1" t="s">
        <v>202</v>
      </c>
      <c r="E696" s="1">
        <v>2</v>
      </c>
      <c r="F696" s="1">
        <v>4</v>
      </c>
      <c r="G696" s="1" t="s">
        <v>21</v>
      </c>
      <c r="H696">
        <f>_xlfn.XLOOKUP(I696,[1]工作表1!$R$2:$R$947,[1]工作表1!$E$2:$E$947,"error")</f>
        <v>3856</v>
      </c>
      <c r="I696" s="4" t="str">
        <f t="shared" si="10"/>
        <v>VolkswagenTiguan 4MOTIONSUV: Small24AS8</v>
      </c>
      <c r="J696" s="1">
        <v>222</v>
      </c>
    </row>
    <row r="697" spans="1:10" ht="16.5" customHeight="1">
      <c r="A697" s="1">
        <v>2022</v>
      </c>
      <c r="B697" s="1" t="s">
        <v>566</v>
      </c>
      <c r="C697" s="1" t="s">
        <v>635</v>
      </c>
      <c r="D697" s="1" t="s">
        <v>10</v>
      </c>
      <c r="E697" s="1">
        <v>2</v>
      </c>
      <c r="F697" s="1">
        <v>4</v>
      </c>
      <c r="G697" s="1" t="s">
        <v>72</v>
      </c>
      <c r="H697">
        <f>_xlfn.XLOOKUP(I697,[1]工作表1!$R$2:$R$947,[1]工作表1!$E$2:$E$947,"error")</f>
        <v>2341</v>
      </c>
      <c r="I697" s="4" t="str">
        <f t="shared" si="10"/>
        <v>MazdaMX-5 (SIL)Two-seater24M6</v>
      </c>
      <c r="J697" s="1">
        <v>189</v>
      </c>
    </row>
    <row r="698" spans="1:10" ht="16.5" customHeight="1">
      <c r="A698" s="1">
        <v>2022</v>
      </c>
      <c r="B698" s="1" t="s">
        <v>220</v>
      </c>
      <c r="C698" s="1" t="s">
        <v>627</v>
      </c>
      <c r="D698" s="1" t="s">
        <v>479</v>
      </c>
      <c r="E698" s="1">
        <v>2</v>
      </c>
      <c r="F698" s="1">
        <v>4</v>
      </c>
      <c r="G698" s="1" t="s">
        <v>21</v>
      </c>
      <c r="H698">
        <f>_xlfn.XLOOKUP(I698,[1]工作表1!$R$2:$R$947,[1]工作表1!$E$2:$E$947,"error")</f>
        <v>3581</v>
      </c>
      <c r="I698" s="4" t="str">
        <f t="shared" si="10"/>
        <v>FordTransit Connect Van FFVSpecial purpose vehicle24AS8</v>
      </c>
      <c r="J698" s="1">
        <v>221</v>
      </c>
    </row>
    <row r="699" spans="1:10" ht="16.5" customHeight="1">
      <c r="A699" s="1">
        <v>2022</v>
      </c>
      <c r="B699" s="1" t="s">
        <v>220</v>
      </c>
      <c r="C699" s="1" t="s">
        <v>585</v>
      </c>
      <c r="D699" s="1" t="s">
        <v>209</v>
      </c>
      <c r="E699" s="1">
        <v>3.3</v>
      </c>
      <c r="F699" s="1">
        <v>6</v>
      </c>
      <c r="G699" s="1" t="s">
        <v>128</v>
      </c>
      <c r="H699">
        <f>_xlfn.XLOOKUP(I699,[1]工作表1!$R$2:$R$947,[1]工作表1!$E$2:$E$947,"error")</f>
        <v>4122</v>
      </c>
      <c r="I699" s="4" t="str">
        <f t="shared" si="10"/>
        <v>FordF-150 FFVPickup truck: Standard3.36AS10</v>
      </c>
      <c r="J699" s="1">
        <v>260</v>
      </c>
    </row>
    <row r="700" spans="1:10" ht="16.5" customHeight="1">
      <c r="A700" s="1">
        <v>2022</v>
      </c>
      <c r="B700" s="1" t="s">
        <v>491</v>
      </c>
      <c r="C700" s="1" t="s">
        <v>636</v>
      </c>
      <c r="D700" s="1" t="s">
        <v>202</v>
      </c>
      <c r="E700" s="1">
        <v>2</v>
      </c>
      <c r="F700" s="1">
        <v>4</v>
      </c>
      <c r="G700" s="1" t="s">
        <v>396</v>
      </c>
      <c r="H700">
        <f>_xlfn.XLOOKUP(I700,[1]工作表1!$R$2:$R$947,[1]工作表1!$E$2:$E$947,"error")</f>
        <v>3692</v>
      </c>
      <c r="I700" s="4" t="str">
        <f t="shared" si="10"/>
        <v>BuickEnvisionSUV: Small24AS9</v>
      </c>
      <c r="J700" s="1">
        <v>209</v>
      </c>
    </row>
    <row r="701" spans="1:10" ht="16.5" customHeight="1">
      <c r="A701" s="1">
        <v>2022</v>
      </c>
      <c r="B701" s="1" t="s">
        <v>491</v>
      </c>
      <c r="C701" s="1" t="s">
        <v>637</v>
      </c>
      <c r="D701" s="1" t="s">
        <v>202</v>
      </c>
      <c r="E701" s="1">
        <v>2</v>
      </c>
      <c r="F701" s="1">
        <v>4</v>
      </c>
      <c r="G701" s="1" t="s">
        <v>396</v>
      </c>
      <c r="H701">
        <f>_xlfn.XLOOKUP(I701,[1]工作表1!$R$2:$R$947,[1]工作表1!$E$2:$E$947,"error")</f>
        <v>3692</v>
      </c>
      <c r="I701" s="4" t="str">
        <f t="shared" si="10"/>
        <v>BuickEnvision AWDSUV: Small24AS9</v>
      </c>
      <c r="J701" s="1">
        <v>220</v>
      </c>
    </row>
    <row r="702" spans="1:10" ht="16.5" customHeight="1">
      <c r="A702" s="1">
        <v>2022</v>
      </c>
      <c r="B702" s="1" t="s">
        <v>220</v>
      </c>
      <c r="C702" s="1" t="s">
        <v>638</v>
      </c>
      <c r="D702" s="1" t="s">
        <v>202</v>
      </c>
      <c r="E702" s="1">
        <v>2.2999999999999998</v>
      </c>
      <c r="F702" s="1">
        <v>4</v>
      </c>
      <c r="G702" s="1" t="s">
        <v>128</v>
      </c>
      <c r="H702">
        <f>_xlfn.XLOOKUP(I702,[1]工作表1!$R$2:$R$947,[1]工作表1!$E$2:$E$947,"error")</f>
        <v>4286</v>
      </c>
      <c r="I702" s="4" t="str">
        <f t="shared" si="10"/>
        <v>FordBronco 4WDSUV: Small2.34AS10</v>
      </c>
      <c r="J702" s="1">
        <v>275</v>
      </c>
    </row>
    <row r="703" spans="1:10" ht="16.5" customHeight="1">
      <c r="A703" s="1">
        <v>2022</v>
      </c>
      <c r="B703" s="1" t="s">
        <v>220</v>
      </c>
      <c r="C703" s="1" t="s">
        <v>638</v>
      </c>
      <c r="D703" s="1" t="s">
        <v>202</v>
      </c>
      <c r="E703" s="1">
        <v>2.2999999999999998</v>
      </c>
      <c r="F703" s="1">
        <v>4</v>
      </c>
      <c r="G703" s="1" t="s">
        <v>83</v>
      </c>
      <c r="H703">
        <f>_xlfn.XLOOKUP(I703,[1]工作表1!$R$2:$R$947,[1]工作表1!$E$2:$E$947,"error")</f>
        <v>4286</v>
      </c>
      <c r="I703" s="4" t="str">
        <f t="shared" si="10"/>
        <v>FordBronco 4WDSUV: Small2.34M7</v>
      </c>
      <c r="J703" s="1">
        <v>277</v>
      </c>
    </row>
    <row r="704" spans="1:10" ht="16.5" customHeight="1">
      <c r="A704" s="1">
        <v>2022</v>
      </c>
      <c r="B704" s="1" t="s">
        <v>220</v>
      </c>
      <c r="C704" s="1" t="s">
        <v>638</v>
      </c>
      <c r="D704" s="1" t="s">
        <v>202</v>
      </c>
      <c r="E704" s="1">
        <v>2.7</v>
      </c>
      <c r="F704" s="1">
        <v>6</v>
      </c>
      <c r="G704" s="1" t="s">
        <v>128</v>
      </c>
      <c r="H704">
        <f>_xlfn.XLOOKUP(I704,[1]工作表1!$R$2:$R$947,[1]工作表1!$E$2:$E$947,"error")</f>
        <v>4286</v>
      </c>
      <c r="I704" s="4" t="str">
        <f t="shared" si="10"/>
        <v>FordBronco 4WDSUV: Small2.76AS10</v>
      </c>
      <c r="J704" s="1">
        <v>291</v>
      </c>
    </row>
    <row r="705" spans="1:10" ht="16.5" customHeight="1">
      <c r="A705" s="1">
        <v>2022</v>
      </c>
      <c r="B705" s="1" t="s">
        <v>220</v>
      </c>
      <c r="C705" s="1" t="s">
        <v>489</v>
      </c>
      <c r="D705" s="1" t="s">
        <v>202</v>
      </c>
      <c r="E705" s="1">
        <v>2.2999999999999998</v>
      </c>
      <c r="F705" s="1">
        <v>4</v>
      </c>
      <c r="G705" s="1" t="s">
        <v>128</v>
      </c>
      <c r="H705">
        <f>_xlfn.XLOOKUP(I705,[1]工作表1!$R$2:$R$947,[1]工作表1!$E$2:$E$947,"error")</f>
        <v>4497</v>
      </c>
      <c r="I705" s="4" t="str">
        <f t="shared" si="10"/>
        <v>FordBronco Sasquatch 4WDSUV: Small2.34AS10</v>
      </c>
      <c r="J705" s="1">
        <v>314</v>
      </c>
    </row>
    <row r="706" spans="1:10" ht="16.5" customHeight="1">
      <c r="A706" s="1">
        <v>2022</v>
      </c>
      <c r="B706" s="1" t="s">
        <v>445</v>
      </c>
      <c r="C706" s="1" t="s">
        <v>639</v>
      </c>
      <c r="D706" s="1" t="s">
        <v>141</v>
      </c>
      <c r="E706" s="1">
        <v>2</v>
      </c>
      <c r="F706" s="1">
        <v>4</v>
      </c>
      <c r="G706" s="1" t="s">
        <v>11</v>
      </c>
      <c r="H706">
        <f>_xlfn.XLOOKUP(I706,[1]工作表1!$R$2:$R$947,[1]工作表1!$E$2:$E$947,"error")</f>
        <v>3355</v>
      </c>
      <c r="I706" s="4" t="str">
        <f t="shared" ref="I706:I769" si="11">B706&amp;C706&amp;D706&amp;E706&amp;F706&amp;G706</f>
        <v>VolkswagenJetta GLICompact24AM7</v>
      </c>
      <c r="J706" s="1">
        <v>185</v>
      </c>
    </row>
    <row r="707" spans="1:10" ht="16.5" customHeight="1">
      <c r="A707" s="1">
        <v>2022</v>
      </c>
      <c r="B707" s="1" t="s">
        <v>445</v>
      </c>
      <c r="C707" s="1" t="s">
        <v>639</v>
      </c>
      <c r="D707" s="1" t="s">
        <v>141</v>
      </c>
      <c r="E707" s="1">
        <v>2</v>
      </c>
      <c r="F707" s="1">
        <v>4</v>
      </c>
      <c r="G707" s="1" t="s">
        <v>72</v>
      </c>
      <c r="H707">
        <f>_xlfn.XLOOKUP(I707,[1]工作表1!$R$2:$R$947,[1]工作表1!$E$2:$E$947,"error")</f>
        <v>3272</v>
      </c>
      <c r="I707" s="4" t="str">
        <f t="shared" si="11"/>
        <v>VolkswagenJetta GLICompact24M6</v>
      </c>
      <c r="J707" s="1">
        <v>186</v>
      </c>
    </row>
    <row r="708" spans="1:10" ht="16.5" customHeight="1">
      <c r="A708" s="1">
        <v>2022</v>
      </c>
      <c r="B708" s="1" t="s">
        <v>284</v>
      </c>
      <c r="C708" s="1" t="s">
        <v>640</v>
      </c>
      <c r="D708" s="1" t="s">
        <v>58</v>
      </c>
      <c r="E708" s="1">
        <v>2.5</v>
      </c>
      <c r="F708" s="1">
        <v>4</v>
      </c>
      <c r="G708" s="1" t="s">
        <v>21</v>
      </c>
      <c r="H708">
        <f>_xlfn.XLOOKUP(I708,[1]工作表1!$R$2:$R$947,[1]工作表1!$E$2:$E$947,"error")</f>
        <v>3425</v>
      </c>
      <c r="I708" s="4" t="str">
        <f t="shared" si="11"/>
        <v>ToyotaCamry XSEMid-size2.54AS8</v>
      </c>
      <c r="J708" s="1">
        <v>178</v>
      </c>
    </row>
    <row r="709" spans="1:10" ht="16.5" customHeight="1">
      <c r="A709" s="1">
        <v>2022</v>
      </c>
      <c r="B709" s="1" t="s">
        <v>284</v>
      </c>
      <c r="C709" s="1" t="s">
        <v>641</v>
      </c>
      <c r="D709" s="1" t="s">
        <v>58</v>
      </c>
      <c r="E709" s="1">
        <v>2.5</v>
      </c>
      <c r="F709" s="1">
        <v>4</v>
      </c>
      <c r="G709" s="1" t="s">
        <v>21</v>
      </c>
      <c r="H709">
        <f>_xlfn.XLOOKUP(I709,[1]工作表1!$R$2:$R$947,[1]工作表1!$E$2:$E$947,"error")</f>
        <v>3580</v>
      </c>
      <c r="I709" s="4" t="str">
        <f t="shared" si="11"/>
        <v>ToyotaCamry AWD XSEMid-size2.54AS8</v>
      </c>
      <c r="J709" s="1">
        <v>195</v>
      </c>
    </row>
    <row r="710" spans="1:10" ht="16.5" customHeight="1">
      <c r="A710" s="1">
        <v>2022</v>
      </c>
      <c r="B710" s="1" t="s">
        <v>476</v>
      </c>
      <c r="C710" s="1" t="s">
        <v>642</v>
      </c>
      <c r="D710" s="1" t="s">
        <v>34</v>
      </c>
      <c r="E710" s="1">
        <v>1.5</v>
      </c>
      <c r="F710" s="1">
        <v>3</v>
      </c>
      <c r="G710" s="1" t="s">
        <v>11</v>
      </c>
      <c r="H710">
        <f>_xlfn.XLOOKUP(I710,[1]工作表1!$R$2:$R$947,[1]工作表1!$E$2:$E$947,"error")</f>
        <v>3018</v>
      </c>
      <c r="I710" s="4" t="str">
        <f t="shared" si="11"/>
        <v>MINICooper ConvertibleMinicompact1.53AM7</v>
      </c>
      <c r="J710" s="1">
        <v>170</v>
      </c>
    </row>
    <row r="711" spans="1:10" ht="16.5" customHeight="1">
      <c r="A711" s="1">
        <v>2022</v>
      </c>
      <c r="B711" s="1" t="s">
        <v>476</v>
      </c>
      <c r="C711" s="1" t="s">
        <v>642</v>
      </c>
      <c r="D711" s="1" t="s">
        <v>34</v>
      </c>
      <c r="E711" s="1">
        <v>1.5</v>
      </c>
      <c r="F711" s="1">
        <v>3</v>
      </c>
      <c r="G711" s="1" t="s">
        <v>72</v>
      </c>
      <c r="H711">
        <f>_xlfn.XLOOKUP(I711,[1]工作表1!$R$2:$R$947,[1]工作表1!$E$2:$E$947,"error")</f>
        <v>3018</v>
      </c>
      <c r="I711" s="4" t="str">
        <f t="shared" si="11"/>
        <v>MINICooper ConvertibleMinicompact1.53M6</v>
      </c>
      <c r="J711" s="1">
        <v>177</v>
      </c>
    </row>
    <row r="712" spans="1:10" ht="16.5" customHeight="1">
      <c r="A712" s="1">
        <v>2022</v>
      </c>
      <c r="B712" s="1" t="s">
        <v>466</v>
      </c>
      <c r="C712" s="1" t="s">
        <v>643</v>
      </c>
      <c r="D712" s="1" t="s">
        <v>20</v>
      </c>
      <c r="E712" s="1">
        <v>2</v>
      </c>
      <c r="F712" s="1">
        <v>4</v>
      </c>
      <c r="G712" s="1" t="s">
        <v>424</v>
      </c>
      <c r="H712">
        <f>_xlfn.XLOOKUP(I712,[1]工作表1!$R$2:$R$947,[1]工作表1!$E$2:$E$947,"error")</f>
        <v>3424</v>
      </c>
      <c r="I712" s="4" t="str">
        <f t="shared" si="11"/>
        <v>HondaAccord Hybrid Sport/TouringFull-size24AV</v>
      </c>
      <c r="J712" s="1">
        <v>129</v>
      </c>
    </row>
    <row r="713" spans="1:10" ht="16.5" customHeight="1">
      <c r="A713" s="1">
        <v>2022</v>
      </c>
      <c r="B713" s="1" t="s">
        <v>173</v>
      </c>
      <c r="C713" s="1" t="s">
        <v>644</v>
      </c>
      <c r="D713" s="1" t="s">
        <v>202</v>
      </c>
      <c r="E713" s="1">
        <v>1.3</v>
      </c>
      <c r="F713" s="1">
        <v>4</v>
      </c>
      <c r="G713" s="1" t="s">
        <v>61</v>
      </c>
      <c r="H713">
        <f>_xlfn.XLOOKUP(I713,[1]工作表1!$R$2:$R$947,[1]工作表1!$E$2:$E$947,"error")</f>
        <v>3532</v>
      </c>
      <c r="I713" s="4" t="str">
        <f t="shared" si="11"/>
        <v>JeepRenegade 4X4 TrailhawkSUV: Small1.34A9</v>
      </c>
      <c r="J713" s="1">
        <v>231</v>
      </c>
    </row>
    <row r="714" spans="1:10" ht="16.5" customHeight="1">
      <c r="A714" s="1">
        <v>2022</v>
      </c>
      <c r="B714" s="1" t="s">
        <v>220</v>
      </c>
      <c r="C714" s="1" t="s">
        <v>645</v>
      </c>
      <c r="D714" s="1" t="s">
        <v>202</v>
      </c>
      <c r="E714" s="1">
        <v>2.5</v>
      </c>
      <c r="F714" s="1">
        <v>4</v>
      </c>
      <c r="G714" s="1" t="s">
        <v>424</v>
      </c>
      <c r="H714">
        <f>_xlfn.XLOOKUP(I714,[1]工作表1!$R$2:$R$947,[1]工作表1!$E$2:$E$947,"error")</f>
        <v>3491</v>
      </c>
      <c r="I714" s="4" t="str">
        <f t="shared" si="11"/>
        <v>FordEscape HybridSUV: Small2.54AV</v>
      </c>
      <c r="J714" s="1">
        <v>136</v>
      </c>
    </row>
    <row r="715" spans="1:10" ht="16.5" customHeight="1">
      <c r="A715" s="1">
        <v>2022</v>
      </c>
      <c r="B715" s="1" t="s">
        <v>230</v>
      </c>
      <c r="C715" s="1" t="s">
        <v>646</v>
      </c>
      <c r="D715" s="1" t="s">
        <v>58</v>
      </c>
      <c r="E715" s="1">
        <v>3.6</v>
      </c>
      <c r="F715" s="1">
        <v>6</v>
      </c>
      <c r="G715" s="1" t="s">
        <v>35</v>
      </c>
      <c r="H715">
        <f>_xlfn.XLOOKUP(I715,[1]工作表1!$R$2:$R$947,[1]工作表1!$E$2:$E$947,"error")</f>
        <v>3841</v>
      </c>
      <c r="I715" s="4" t="str">
        <f t="shared" si="11"/>
        <v>DodgeChallengerMid-size3.66A8</v>
      </c>
      <c r="J715" s="1">
        <v>242</v>
      </c>
    </row>
    <row r="716" spans="1:10" ht="16.5" customHeight="1">
      <c r="A716" s="1">
        <v>2022</v>
      </c>
      <c r="B716" s="1" t="s">
        <v>230</v>
      </c>
      <c r="C716" s="1" t="s">
        <v>646</v>
      </c>
      <c r="D716" s="1" t="s">
        <v>58</v>
      </c>
      <c r="E716" s="1">
        <v>5.7</v>
      </c>
      <c r="F716" s="1">
        <v>8</v>
      </c>
      <c r="G716" s="1" t="s">
        <v>72</v>
      </c>
      <c r="H716">
        <f>_xlfn.XLOOKUP(I716,[1]工作表1!$R$2:$R$947,[1]工作表1!$E$2:$E$947,"error")</f>
        <v>3841</v>
      </c>
      <c r="I716" s="4" t="str">
        <f t="shared" si="11"/>
        <v>DodgeChallengerMid-size5.78M6</v>
      </c>
      <c r="J716" s="1">
        <v>307</v>
      </c>
    </row>
    <row r="717" spans="1:10" ht="16.5" customHeight="1">
      <c r="A717" s="1">
        <v>2022</v>
      </c>
      <c r="B717" s="1" t="s">
        <v>230</v>
      </c>
      <c r="C717" s="1" t="s">
        <v>646</v>
      </c>
      <c r="D717" s="1" t="s">
        <v>58</v>
      </c>
      <c r="E717" s="1">
        <v>6.4</v>
      </c>
      <c r="F717" s="1">
        <v>8</v>
      </c>
      <c r="G717" s="1" t="s">
        <v>72</v>
      </c>
      <c r="H717">
        <f>_xlfn.XLOOKUP(I717,[1]工作表1!$R$2:$R$947,[1]工作表1!$E$2:$E$947,"error")</f>
        <v>3841</v>
      </c>
      <c r="I717" s="4" t="str">
        <f t="shared" si="11"/>
        <v>DodgeChallengerMid-size6.48M6</v>
      </c>
      <c r="J717" s="1">
        <v>325</v>
      </c>
    </row>
    <row r="718" spans="1:10" ht="16.5" customHeight="1">
      <c r="A718" s="1">
        <v>2022</v>
      </c>
      <c r="B718" s="1" t="s">
        <v>230</v>
      </c>
      <c r="C718" s="1" t="s">
        <v>647</v>
      </c>
      <c r="D718" s="1" t="s">
        <v>58</v>
      </c>
      <c r="E718" s="1">
        <v>3.6</v>
      </c>
      <c r="F718" s="1">
        <v>6</v>
      </c>
      <c r="G718" s="1" t="s">
        <v>35</v>
      </c>
      <c r="H718">
        <f>_xlfn.XLOOKUP(I718,[1]工作表1!$R$2:$R$947,[1]工作表1!$E$2:$E$947,"error")</f>
        <v>3841</v>
      </c>
      <c r="I718" s="4" t="str">
        <f t="shared" si="11"/>
        <v>DodgeChallenger AWDMid-size3.66A8</v>
      </c>
      <c r="J718" s="1">
        <v>258</v>
      </c>
    </row>
    <row r="719" spans="1:10" ht="16.5" customHeight="1">
      <c r="A719" s="1">
        <v>2022</v>
      </c>
      <c r="B719" s="1" t="s">
        <v>220</v>
      </c>
      <c r="C719" s="1" t="s">
        <v>648</v>
      </c>
      <c r="D719" s="1" t="s">
        <v>479</v>
      </c>
      <c r="E719" s="1">
        <v>2.5</v>
      </c>
      <c r="F719" s="1">
        <v>4</v>
      </c>
      <c r="G719" s="1" t="s">
        <v>347</v>
      </c>
      <c r="H719">
        <f>_xlfn.XLOOKUP(I719,[1]工作表1!$R$2:$R$947,[1]工作表1!$E$2:$E$947,"error")</f>
        <v>3581</v>
      </c>
      <c r="I719" s="4" t="str">
        <f t="shared" si="11"/>
        <v>FordTransit Connect VanSpecial purpose vehicle2.54AS6</v>
      </c>
      <c r="J719" s="1">
        <v>249</v>
      </c>
    </row>
    <row r="720" spans="1:10" ht="16.5" customHeight="1">
      <c r="A720" s="1">
        <v>2022</v>
      </c>
      <c r="B720" s="1" t="s">
        <v>566</v>
      </c>
      <c r="C720" s="1" t="s">
        <v>649</v>
      </c>
      <c r="D720" s="1" t="s">
        <v>58</v>
      </c>
      <c r="E720" s="1">
        <v>2.5</v>
      </c>
      <c r="F720" s="1">
        <v>4</v>
      </c>
      <c r="G720" s="1" t="s">
        <v>347</v>
      </c>
      <c r="H720">
        <f>_xlfn.XLOOKUP(I720,[1]工作表1!$R$2:$R$947,[1]工作表1!$E$2:$E$947,"error")</f>
        <v>3379</v>
      </c>
      <c r="I720" s="4" t="str">
        <f t="shared" si="11"/>
        <v>MazdaMazda3 5-Door 4WDMid-size2.54AS6</v>
      </c>
      <c r="J720" s="1">
        <v>200</v>
      </c>
    </row>
    <row r="721" spans="1:10" ht="16.5" customHeight="1">
      <c r="A721" s="1">
        <v>2022</v>
      </c>
      <c r="B721" s="1" t="s">
        <v>207</v>
      </c>
      <c r="C721" s="1" t="s">
        <v>650</v>
      </c>
      <c r="D721" s="1" t="s">
        <v>209</v>
      </c>
      <c r="E721" s="1">
        <v>3.6</v>
      </c>
      <c r="F721" s="1">
        <v>6</v>
      </c>
      <c r="G721" s="1" t="s">
        <v>35</v>
      </c>
      <c r="H721">
        <f>_xlfn.XLOOKUP(I721,[1]工作表1!$R$2:$R$947,[1]工作表1!$E$2:$E$947,"error")</f>
        <v>4517</v>
      </c>
      <c r="I721" s="4" t="str">
        <f t="shared" si="11"/>
        <v>Ram1500 ClassicPickup truck: Standard3.66A8</v>
      </c>
      <c r="J721" s="1">
        <v>280</v>
      </c>
    </row>
    <row r="722" spans="1:10" ht="16.5" customHeight="1">
      <c r="A722" s="1">
        <v>2022</v>
      </c>
      <c r="B722" s="1" t="s">
        <v>207</v>
      </c>
      <c r="C722" s="1" t="s">
        <v>650</v>
      </c>
      <c r="D722" s="1" t="s">
        <v>209</v>
      </c>
      <c r="E722" s="1">
        <v>5.7</v>
      </c>
      <c r="F722" s="1">
        <v>8</v>
      </c>
      <c r="G722" s="1" t="s">
        <v>35</v>
      </c>
      <c r="H722">
        <f>_xlfn.XLOOKUP(I722,[1]工作表1!$R$2:$R$947,[1]工作表1!$E$2:$E$947,"error")</f>
        <v>5194</v>
      </c>
      <c r="I722" s="4" t="str">
        <f t="shared" si="11"/>
        <v>Ram1500 ClassicPickup truck: Standard5.78A8</v>
      </c>
      <c r="J722" s="1">
        <v>323</v>
      </c>
    </row>
    <row r="723" spans="1:10" ht="16.5" customHeight="1">
      <c r="A723" s="1">
        <v>2022</v>
      </c>
      <c r="B723" s="1" t="s">
        <v>466</v>
      </c>
      <c r="C723" s="1" t="s">
        <v>651</v>
      </c>
      <c r="D723" s="1" t="s">
        <v>58</v>
      </c>
      <c r="E723" s="1">
        <v>1.5</v>
      </c>
      <c r="F723" s="1">
        <v>4</v>
      </c>
      <c r="G723" s="1" t="s">
        <v>72</v>
      </c>
      <c r="H723">
        <f>_xlfn.XLOOKUP(I723,[1]工作表1!$R$2:$R$947,[1]工作表1!$E$2:$E$947,"error")</f>
        <v>2998</v>
      </c>
      <c r="I723" s="4" t="str">
        <f t="shared" si="11"/>
        <v>HondaCivic Sedan SiMid-size1.54M6</v>
      </c>
      <c r="J723" s="1">
        <v>180</v>
      </c>
    </row>
    <row r="724" spans="1:10" ht="16.5" customHeight="1">
      <c r="A724" s="1">
        <v>2022</v>
      </c>
      <c r="B724" s="1" t="s">
        <v>220</v>
      </c>
      <c r="C724" s="1" t="s">
        <v>652</v>
      </c>
      <c r="D724" s="1" t="s">
        <v>209</v>
      </c>
      <c r="E724" s="1">
        <v>2.2999999999999998</v>
      </c>
      <c r="F724" s="1">
        <v>4</v>
      </c>
      <c r="G724" s="1" t="s">
        <v>128</v>
      </c>
      <c r="H724">
        <f>_xlfn.XLOOKUP(I724,[1]工作表1!$R$2:$R$947,[1]工作表1!$E$2:$E$947,"error")</f>
        <v>4441</v>
      </c>
      <c r="I724" s="4" t="str">
        <f t="shared" si="11"/>
        <v>FordRanger 4WD TremorPickup truck: Standard2.34AS10</v>
      </c>
      <c r="J724" s="1">
        <v>291</v>
      </c>
    </row>
    <row r="725" spans="1:10" ht="16.5" customHeight="1">
      <c r="A725" s="1">
        <v>2022</v>
      </c>
      <c r="B725" s="1" t="s">
        <v>173</v>
      </c>
      <c r="C725" s="1" t="s">
        <v>653</v>
      </c>
      <c r="D725" s="1" t="s">
        <v>202</v>
      </c>
      <c r="E725" s="1">
        <v>2</v>
      </c>
      <c r="F725" s="1">
        <v>4</v>
      </c>
      <c r="G725" s="1" t="s">
        <v>61</v>
      </c>
      <c r="H725">
        <f>_xlfn.XLOOKUP(I725,[1]工作表1!$R$2:$R$947,[1]工作表1!$E$2:$E$947,"error")</f>
        <v>3960</v>
      </c>
      <c r="I725" s="4" t="str">
        <f t="shared" si="11"/>
        <v>JeepCherokeeSUV: Small24A9</v>
      </c>
      <c r="J725" s="1">
        <v>214</v>
      </c>
    </row>
    <row r="726" spans="1:10" ht="16.5" customHeight="1">
      <c r="A726" s="1">
        <v>2022</v>
      </c>
      <c r="B726" s="1" t="s">
        <v>173</v>
      </c>
      <c r="C726" s="1" t="s">
        <v>653</v>
      </c>
      <c r="D726" s="1" t="s">
        <v>202</v>
      </c>
      <c r="E726" s="1">
        <v>2.4</v>
      </c>
      <c r="F726" s="1">
        <v>4</v>
      </c>
      <c r="G726" s="1" t="s">
        <v>61</v>
      </c>
      <c r="H726">
        <f>_xlfn.XLOOKUP(I726,[1]工作表1!$R$2:$R$947,[1]工作表1!$E$2:$E$947,"error")</f>
        <v>3590</v>
      </c>
      <c r="I726" s="4" t="str">
        <f t="shared" si="11"/>
        <v>JeepCherokeeSUV: Small2.44A9</v>
      </c>
      <c r="J726" s="1">
        <v>219</v>
      </c>
    </row>
    <row r="727" spans="1:10" ht="16.5" customHeight="1">
      <c r="A727" s="1">
        <v>2022</v>
      </c>
      <c r="B727" s="1" t="s">
        <v>173</v>
      </c>
      <c r="C727" s="1" t="s">
        <v>653</v>
      </c>
      <c r="D727" s="1" t="s">
        <v>202</v>
      </c>
      <c r="E727" s="1">
        <v>3.2</v>
      </c>
      <c r="F727" s="1">
        <v>6</v>
      </c>
      <c r="G727" s="1" t="s">
        <v>61</v>
      </c>
      <c r="H727">
        <f>_xlfn.XLOOKUP(I727,[1]工作表1!$R$2:$R$947,[1]工作表1!$E$2:$E$947,"error")</f>
        <v>3710</v>
      </c>
      <c r="I727" s="4" t="str">
        <f t="shared" si="11"/>
        <v>JeepCherokeeSUV: Small3.26A9</v>
      </c>
      <c r="J727" s="1">
        <v>240</v>
      </c>
    </row>
    <row r="728" spans="1:10" ht="16.5" customHeight="1">
      <c r="A728" s="1">
        <v>2022</v>
      </c>
      <c r="B728" s="1" t="s">
        <v>173</v>
      </c>
      <c r="C728" s="1" t="s">
        <v>591</v>
      </c>
      <c r="D728" s="1" t="s">
        <v>202</v>
      </c>
      <c r="E728" s="1">
        <v>2.4</v>
      </c>
      <c r="F728" s="1">
        <v>4</v>
      </c>
      <c r="G728" s="1" t="s">
        <v>61</v>
      </c>
      <c r="H728">
        <f>_xlfn.XLOOKUP(I728,[1]工作表1!$R$2:$R$947,[1]工作表1!$E$2:$E$947,"error")</f>
        <v>3876</v>
      </c>
      <c r="I728" s="4" t="str">
        <f t="shared" si="11"/>
        <v>JeepCherokee 4X4 Active Drive ISUV: Small2.44A9</v>
      </c>
      <c r="J728" s="1">
        <v>230</v>
      </c>
    </row>
    <row r="729" spans="1:10" ht="16.5" customHeight="1">
      <c r="A729" s="1">
        <v>2022</v>
      </c>
      <c r="B729" s="1" t="s">
        <v>173</v>
      </c>
      <c r="C729" s="1" t="s">
        <v>654</v>
      </c>
      <c r="D729" s="1" t="s">
        <v>202</v>
      </c>
      <c r="E729" s="1">
        <v>2</v>
      </c>
      <c r="F729" s="1">
        <v>4</v>
      </c>
      <c r="G729" s="1" t="s">
        <v>35</v>
      </c>
      <c r="H729">
        <f>_xlfn.XLOOKUP(I729,[1]工作表1!$R$2:$R$947,[1]工作表1!$E$2:$E$947,"error")</f>
        <v>4191</v>
      </c>
      <c r="I729" s="4" t="str">
        <f t="shared" si="11"/>
        <v>JeepWrangler JL 4X4SUV: Small24A8</v>
      </c>
      <c r="J729" s="1">
        <v>241</v>
      </c>
    </row>
    <row r="730" spans="1:10" ht="16.5" customHeight="1">
      <c r="A730" s="1">
        <v>2022</v>
      </c>
      <c r="B730" s="1" t="s">
        <v>173</v>
      </c>
      <c r="C730" s="1" t="s">
        <v>654</v>
      </c>
      <c r="D730" s="1" t="s">
        <v>202</v>
      </c>
      <c r="E730" s="1">
        <v>3.6</v>
      </c>
      <c r="F730" s="1">
        <v>6</v>
      </c>
      <c r="G730" s="1" t="s">
        <v>35</v>
      </c>
      <c r="H730">
        <f>_xlfn.XLOOKUP(I730,[1]工作表1!$R$2:$R$947,[1]工作表1!$E$2:$E$947,"error")</f>
        <v>4167</v>
      </c>
      <c r="I730" s="4" t="str">
        <f t="shared" si="11"/>
        <v>JeepWrangler JL 4X4SUV: Small3.66A8</v>
      </c>
      <c r="J730" s="1">
        <v>274</v>
      </c>
    </row>
    <row r="731" spans="1:10" ht="16.5" customHeight="1">
      <c r="A731" s="1">
        <v>2022</v>
      </c>
      <c r="B731" s="1" t="s">
        <v>173</v>
      </c>
      <c r="C731" s="1" t="s">
        <v>654</v>
      </c>
      <c r="D731" s="1" t="s">
        <v>202</v>
      </c>
      <c r="E731" s="1">
        <v>3.6</v>
      </c>
      <c r="F731" s="1">
        <v>6</v>
      </c>
      <c r="G731" s="1" t="s">
        <v>72</v>
      </c>
      <c r="H731">
        <f>_xlfn.XLOOKUP(I731,[1]工作表1!$R$2:$R$947,[1]工作表1!$E$2:$E$947,"error")</f>
        <v>3948</v>
      </c>
      <c r="I731" s="4" t="str">
        <f t="shared" si="11"/>
        <v>JeepWrangler JL 4X4SUV: Small3.66M6</v>
      </c>
      <c r="J731" s="1">
        <v>277</v>
      </c>
    </row>
    <row r="732" spans="1:10" ht="16.5" customHeight="1">
      <c r="A732" s="1">
        <v>2022</v>
      </c>
      <c r="B732" s="1" t="s">
        <v>407</v>
      </c>
      <c r="C732" s="1" t="s">
        <v>655</v>
      </c>
      <c r="D732" s="1" t="s">
        <v>209</v>
      </c>
      <c r="E732" s="1">
        <v>3.8</v>
      </c>
      <c r="F732" s="1">
        <v>6</v>
      </c>
      <c r="G732" s="1" t="s">
        <v>396</v>
      </c>
      <c r="H732">
        <f>_xlfn.XLOOKUP(I732,[1]工作表1!$R$2:$R$947,[1]工作表1!$E$2:$E$947,"error")</f>
        <v>4508</v>
      </c>
      <c r="I732" s="4" t="str">
        <f t="shared" si="11"/>
        <v>NissanFrontierPickup truck: Standard3.86AS9</v>
      </c>
      <c r="J732" s="1">
        <v>266</v>
      </c>
    </row>
    <row r="733" spans="1:10" ht="16.5" customHeight="1">
      <c r="A733" s="1">
        <v>2022</v>
      </c>
      <c r="B733" s="1" t="s">
        <v>407</v>
      </c>
      <c r="C733" s="1" t="s">
        <v>656</v>
      </c>
      <c r="D733" s="1" t="s">
        <v>209</v>
      </c>
      <c r="E733" s="1">
        <v>3.8</v>
      </c>
      <c r="F733" s="1">
        <v>6</v>
      </c>
      <c r="G733" s="1" t="s">
        <v>396</v>
      </c>
      <c r="H733">
        <f>_xlfn.XLOOKUP(I733,[1]工作表1!$R$2:$R$947,[1]工作表1!$E$2:$E$947,"error")</f>
        <v>4512</v>
      </c>
      <c r="I733" s="4" t="str">
        <f t="shared" si="11"/>
        <v>NissanFrontier 4WDPickup truck: Standard3.86AS9</v>
      </c>
      <c r="J733" s="1">
        <v>288</v>
      </c>
    </row>
    <row r="734" spans="1:10" ht="16.5" customHeight="1">
      <c r="A734" s="1">
        <v>2022</v>
      </c>
      <c r="B734" s="1" t="s">
        <v>571</v>
      </c>
      <c r="C734" s="1" t="s">
        <v>657</v>
      </c>
      <c r="D734" s="1" t="s">
        <v>340</v>
      </c>
      <c r="E734" s="1">
        <v>1.6</v>
      </c>
      <c r="F734" s="1">
        <v>4</v>
      </c>
      <c r="G734" s="1" t="s">
        <v>520</v>
      </c>
      <c r="H734">
        <f>_xlfn.XLOOKUP(I734,[1]工作表1!$R$2:$R$947,[1]工作表1!$E$2:$E$947,"error")</f>
        <v>3234</v>
      </c>
      <c r="I734" s="4" t="str">
        <f t="shared" si="11"/>
        <v>KiaNiro TouringStation wagon: Small1.64AM6</v>
      </c>
      <c r="J734" s="1">
        <v>124</v>
      </c>
    </row>
    <row r="735" spans="1:10" ht="16.5" customHeight="1">
      <c r="A735" s="1">
        <v>2022</v>
      </c>
      <c r="B735" s="1" t="s">
        <v>445</v>
      </c>
      <c r="C735" s="1" t="s">
        <v>658</v>
      </c>
      <c r="D735" s="1" t="s">
        <v>58</v>
      </c>
      <c r="E735" s="1">
        <v>2</v>
      </c>
      <c r="F735" s="1">
        <v>4</v>
      </c>
      <c r="G735" s="1" t="s">
        <v>11</v>
      </c>
      <c r="H735">
        <f>_xlfn.XLOOKUP(I735,[1]工作表1!$R$2:$R$947,[1]工作表1!$E$2:$E$947,"error")</f>
        <v>3190</v>
      </c>
      <c r="I735" s="4" t="str">
        <f t="shared" si="11"/>
        <v>VolkswagenGolf GTIMid-size24AM7</v>
      </c>
      <c r="J735" s="1">
        <v>194</v>
      </c>
    </row>
    <row r="736" spans="1:10" ht="16.5" customHeight="1">
      <c r="A736" s="1">
        <v>2022</v>
      </c>
      <c r="B736" s="1" t="s">
        <v>445</v>
      </c>
      <c r="C736" s="1" t="s">
        <v>658</v>
      </c>
      <c r="D736" s="1" t="s">
        <v>58</v>
      </c>
      <c r="E736" s="1">
        <v>2</v>
      </c>
      <c r="F736" s="1">
        <v>4</v>
      </c>
      <c r="G736" s="1" t="s">
        <v>72</v>
      </c>
      <c r="H736">
        <f>_xlfn.XLOOKUP(I736,[1]工作表1!$R$2:$R$947,[1]工作表1!$E$2:$E$947,"error")</f>
        <v>3113</v>
      </c>
      <c r="I736" s="4" t="str">
        <f t="shared" si="11"/>
        <v>VolkswagenGolf GTIMid-size24M6</v>
      </c>
      <c r="J736" s="1">
        <v>198</v>
      </c>
    </row>
    <row r="737" spans="1:10" ht="16.5" customHeight="1">
      <c r="A737" s="1">
        <v>2022</v>
      </c>
      <c r="B737" s="1" t="s">
        <v>284</v>
      </c>
      <c r="C737" s="1" t="s">
        <v>659</v>
      </c>
      <c r="D737" s="1" t="s">
        <v>202</v>
      </c>
      <c r="E737" s="1">
        <v>2.5</v>
      </c>
      <c r="F737" s="1">
        <v>4</v>
      </c>
      <c r="G737" s="1" t="s">
        <v>21</v>
      </c>
      <c r="H737">
        <f>_xlfn.XLOOKUP(I737,[1]工作表1!$R$2:$R$947,[1]工作表1!$E$2:$E$947,"error")</f>
        <v>3490</v>
      </c>
      <c r="I737" s="4" t="str">
        <f t="shared" si="11"/>
        <v>ToyotaRAV4 AWD LESUV: Small2.54AS8</v>
      </c>
      <c r="J737" s="1">
        <v>184</v>
      </c>
    </row>
    <row r="738" spans="1:10" ht="16.5" customHeight="1">
      <c r="A738" s="1">
        <v>2022</v>
      </c>
      <c r="B738" s="1" t="s">
        <v>518</v>
      </c>
      <c r="C738" s="1" t="s">
        <v>660</v>
      </c>
      <c r="D738" s="1" t="s">
        <v>202</v>
      </c>
      <c r="E738" s="1">
        <v>1.6</v>
      </c>
      <c r="F738" s="1">
        <v>4</v>
      </c>
      <c r="G738" s="1" t="s">
        <v>520</v>
      </c>
      <c r="H738">
        <f>_xlfn.XLOOKUP(I738,[1]工作表1!$R$2:$R$947,[1]工作表1!$E$2:$E$947,"error")</f>
        <v>3644</v>
      </c>
      <c r="I738" s="4" t="str">
        <f t="shared" si="11"/>
        <v>HyundaiTucson HybridSUV: Small1.64AM6</v>
      </c>
      <c r="J738" s="1">
        <v>152</v>
      </c>
    </row>
    <row r="739" spans="1:10" ht="16.5" customHeight="1">
      <c r="A739" s="1">
        <v>2022</v>
      </c>
      <c r="B739" s="1" t="s">
        <v>554</v>
      </c>
      <c r="C739" s="1" t="s">
        <v>661</v>
      </c>
      <c r="D739" s="1" t="s">
        <v>58</v>
      </c>
      <c r="E739" s="1">
        <v>2.4</v>
      </c>
      <c r="F739" s="1">
        <v>4</v>
      </c>
      <c r="G739" s="1" t="s">
        <v>434</v>
      </c>
      <c r="H739">
        <f>_xlfn.XLOOKUP(I739,[1]工作表1!$R$2:$R$947,[1]工作表1!$E$2:$E$947,"error")</f>
        <v>3431</v>
      </c>
      <c r="I739" s="4" t="str">
        <f t="shared" si="11"/>
        <v>SubaruWRX AWDMid-size2.44AV8</v>
      </c>
      <c r="J739" s="1">
        <v>262</v>
      </c>
    </row>
    <row r="740" spans="1:10" ht="16.5" customHeight="1">
      <c r="A740" s="1">
        <v>2022</v>
      </c>
      <c r="B740" s="1" t="s">
        <v>554</v>
      </c>
      <c r="C740" s="1" t="s">
        <v>661</v>
      </c>
      <c r="D740" s="1" t="s">
        <v>58</v>
      </c>
      <c r="E740" s="1">
        <v>2.4</v>
      </c>
      <c r="F740" s="1">
        <v>4</v>
      </c>
      <c r="G740" s="1" t="s">
        <v>72</v>
      </c>
      <c r="H740">
        <f>_xlfn.XLOOKUP(I740,[1]工作表1!$R$2:$R$947,[1]工作表1!$E$2:$E$947,"error")</f>
        <v>3297</v>
      </c>
      <c r="I740" s="4" t="str">
        <f t="shared" si="11"/>
        <v>SubaruWRX AWDMid-size2.44M6</v>
      </c>
      <c r="J740" s="1">
        <v>254</v>
      </c>
    </row>
    <row r="741" spans="1:10" ht="16.5" customHeight="1">
      <c r="A741" s="1">
        <v>2022</v>
      </c>
      <c r="B741" s="1" t="s">
        <v>571</v>
      </c>
      <c r="C741" s="1" t="s">
        <v>662</v>
      </c>
      <c r="D741" s="1" t="s">
        <v>202</v>
      </c>
      <c r="E741" s="1">
        <v>2.5</v>
      </c>
      <c r="F741" s="1">
        <v>4</v>
      </c>
      <c r="G741" s="1" t="s">
        <v>39</v>
      </c>
      <c r="H741">
        <f>_xlfn.XLOOKUP(I741,[1]工作表1!$R$2:$R$947,[1]工作表1!$E$2:$E$947,"error")</f>
        <v>3856</v>
      </c>
      <c r="I741" s="4" t="str">
        <f t="shared" si="11"/>
        <v>KiaSorento AWDSUV: Small2.54AM8</v>
      </c>
      <c r="J741" s="1">
        <v>234</v>
      </c>
    </row>
    <row r="742" spans="1:10" ht="16.5" customHeight="1">
      <c r="A742" s="1">
        <v>2022</v>
      </c>
      <c r="B742" s="1" t="s">
        <v>571</v>
      </c>
      <c r="C742" s="1" t="s">
        <v>662</v>
      </c>
      <c r="D742" s="1" t="s">
        <v>202</v>
      </c>
      <c r="E742" s="1">
        <v>2.5</v>
      </c>
      <c r="F742" s="1">
        <v>4</v>
      </c>
      <c r="G742" s="1" t="s">
        <v>21</v>
      </c>
      <c r="H742">
        <f>_xlfn.XLOOKUP(I742,[1]工作表1!$R$2:$R$947,[1]工作表1!$E$2:$E$947,"error")</f>
        <v>3856</v>
      </c>
      <c r="I742" s="4" t="str">
        <f t="shared" si="11"/>
        <v>KiaSorento AWDSUV: Small2.54AS8</v>
      </c>
      <c r="J742" s="1">
        <v>227</v>
      </c>
    </row>
    <row r="743" spans="1:10" ht="16.5" customHeight="1">
      <c r="A743" s="1">
        <v>2022</v>
      </c>
      <c r="B743" s="1" t="s">
        <v>284</v>
      </c>
      <c r="C743" s="1" t="s">
        <v>663</v>
      </c>
      <c r="D743" s="1" t="s">
        <v>202</v>
      </c>
      <c r="E743" s="1">
        <v>2.5</v>
      </c>
      <c r="F743" s="1">
        <v>4</v>
      </c>
      <c r="G743" s="1" t="s">
        <v>424</v>
      </c>
      <c r="H743">
        <f>_xlfn.XLOOKUP(I743,[1]工作表1!$R$2:$R$947,[1]工作表1!$E$2:$E$947,"error")</f>
        <v>4920</v>
      </c>
      <c r="I743" s="4" t="str">
        <f t="shared" si="11"/>
        <v>ToyotaRAV4 Hybrid AWDSUV: Small2.54AV</v>
      </c>
      <c r="J743" s="1">
        <v>140</v>
      </c>
    </row>
    <row r="744" spans="1:10" ht="16.5" customHeight="1">
      <c r="A744" s="1">
        <v>2022</v>
      </c>
      <c r="B744" s="1" t="s">
        <v>284</v>
      </c>
      <c r="C744" s="1" t="s">
        <v>664</v>
      </c>
      <c r="D744" s="1" t="s">
        <v>58</v>
      </c>
      <c r="E744" s="1">
        <v>2.5</v>
      </c>
      <c r="F744" s="1">
        <v>4</v>
      </c>
      <c r="G744" s="1" t="s">
        <v>424</v>
      </c>
      <c r="H744">
        <f>_xlfn.XLOOKUP(I744,[1]工作表1!$R$2:$R$947,[1]工作表1!$E$2:$E$947,"error")</f>
        <v>3535</v>
      </c>
      <c r="I744" s="4" t="str">
        <f t="shared" si="11"/>
        <v>ToyotaCamry Hybrid SE/XLE/XSEMid-size2.54AV</v>
      </c>
      <c r="J744" s="1">
        <v>121</v>
      </c>
    </row>
    <row r="745" spans="1:10" ht="16.5" customHeight="1">
      <c r="A745" s="1">
        <v>2022</v>
      </c>
      <c r="B745" s="1" t="s">
        <v>243</v>
      </c>
      <c r="C745" s="1" t="s">
        <v>665</v>
      </c>
      <c r="D745" s="1" t="s">
        <v>464</v>
      </c>
      <c r="E745" s="1">
        <v>2.5</v>
      </c>
      <c r="F745" s="1">
        <v>4</v>
      </c>
      <c r="G745" s="1" t="s">
        <v>362</v>
      </c>
      <c r="H745">
        <f>_xlfn.XLOOKUP(I745,[1]工作表1!$R$2:$R$947,[1]工作表1!$E$2:$E$947,"error")</f>
        <v>3845</v>
      </c>
      <c r="I745" s="4" t="str">
        <f t="shared" si="11"/>
        <v>GMCCanyonPickup truck: Small2.54A6</v>
      </c>
      <c r="J745" s="1">
        <v>257</v>
      </c>
    </row>
    <row r="746" spans="1:10" ht="16.5" customHeight="1">
      <c r="A746" s="1">
        <v>2022</v>
      </c>
      <c r="B746" s="1" t="s">
        <v>243</v>
      </c>
      <c r="C746" s="1" t="s">
        <v>665</v>
      </c>
      <c r="D746" s="1" t="s">
        <v>464</v>
      </c>
      <c r="E746" s="1">
        <v>2.8</v>
      </c>
      <c r="F746" s="1">
        <v>4</v>
      </c>
      <c r="G746" s="1" t="s">
        <v>362</v>
      </c>
      <c r="H746">
        <f>_xlfn.XLOOKUP(I746,[1]工作表1!$R$2:$R$947,[1]工作表1!$E$2:$E$947,"error")</f>
        <v>3938</v>
      </c>
      <c r="I746" s="4" t="str">
        <f t="shared" si="11"/>
        <v>GMCCanyonPickup truck: Small2.84A6</v>
      </c>
      <c r="J746" s="1">
        <v>270</v>
      </c>
    </row>
    <row r="747" spans="1:10" ht="16.5" customHeight="1">
      <c r="A747" s="1">
        <v>2022</v>
      </c>
      <c r="B747" s="1" t="s">
        <v>243</v>
      </c>
      <c r="C747" s="1" t="s">
        <v>665</v>
      </c>
      <c r="D747" s="1" t="s">
        <v>464</v>
      </c>
      <c r="E747" s="1">
        <v>3.6</v>
      </c>
      <c r="F747" s="1">
        <v>6</v>
      </c>
      <c r="G747" s="1" t="s">
        <v>35</v>
      </c>
      <c r="H747">
        <f>_xlfn.XLOOKUP(I747,[1]工作表1!$R$2:$R$947,[1]工作表1!$E$2:$E$947,"error")</f>
        <v>4050</v>
      </c>
      <c r="I747" s="4" t="str">
        <f t="shared" si="11"/>
        <v>GMCCanyonPickup truck: Small3.66A8</v>
      </c>
      <c r="J747" s="1">
        <v>263</v>
      </c>
    </row>
    <row r="748" spans="1:10" ht="16.5" customHeight="1">
      <c r="A748" s="1">
        <v>2022</v>
      </c>
      <c r="B748" s="1" t="s">
        <v>243</v>
      </c>
      <c r="C748" s="1" t="s">
        <v>666</v>
      </c>
      <c r="D748" s="1" t="s">
        <v>464</v>
      </c>
      <c r="E748" s="1">
        <v>2.5</v>
      </c>
      <c r="F748" s="1">
        <v>4</v>
      </c>
      <c r="G748" s="1" t="s">
        <v>362</v>
      </c>
      <c r="H748">
        <f>_xlfn.XLOOKUP(I748,[1]工作表1!$R$2:$R$947,[1]工作表1!$E$2:$E$947,"error")</f>
        <v>4102</v>
      </c>
      <c r="I748" s="4" t="str">
        <f t="shared" si="11"/>
        <v>GMCCanyon 4WDPickup truck: Small2.54A6</v>
      </c>
      <c r="J748" s="1">
        <v>267</v>
      </c>
    </row>
    <row r="749" spans="1:10" ht="16.5" customHeight="1">
      <c r="A749" s="1">
        <v>2022</v>
      </c>
      <c r="B749" s="1" t="s">
        <v>243</v>
      </c>
      <c r="C749" s="1" t="s">
        <v>666</v>
      </c>
      <c r="D749" s="1" t="s">
        <v>464</v>
      </c>
      <c r="E749" s="1">
        <v>2.8</v>
      </c>
      <c r="F749" s="1">
        <v>4</v>
      </c>
      <c r="G749" s="1" t="s">
        <v>362</v>
      </c>
      <c r="H749">
        <f>_xlfn.XLOOKUP(I749,[1]工作表1!$R$2:$R$947,[1]工作表1!$E$2:$E$947,"error")</f>
        <v>4154</v>
      </c>
      <c r="I749" s="4" t="str">
        <f t="shared" si="11"/>
        <v>GMCCanyon 4WDPickup truck: Small2.84A6</v>
      </c>
      <c r="J749" s="1">
        <v>283</v>
      </c>
    </row>
    <row r="750" spans="1:10" ht="16.5" customHeight="1">
      <c r="A750" s="1">
        <v>2022</v>
      </c>
      <c r="B750" s="1" t="s">
        <v>243</v>
      </c>
      <c r="C750" s="1" t="s">
        <v>666</v>
      </c>
      <c r="D750" s="1" t="s">
        <v>464</v>
      </c>
      <c r="E750" s="1">
        <v>3.6</v>
      </c>
      <c r="F750" s="1">
        <v>6</v>
      </c>
      <c r="G750" s="1" t="s">
        <v>35</v>
      </c>
      <c r="H750">
        <f>_xlfn.XLOOKUP(I750,[1]工作表1!$R$2:$R$947,[1]工作表1!$E$2:$E$947,"error")</f>
        <v>4355</v>
      </c>
      <c r="I750" s="4" t="str">
        <f t="shared" si="11"/>
        <v>GMCCanyon 4WDPickup truck: Small3.66A8</v>
      </c>
      <c r="J750" s="1">
        <v>283</v>
      </c>
    </row>
    <row r="751" spans="1:10" ht="16.5" customHeight="1">
      <c r="A751" s="1">
        <v>2022</v>
      </c>
      <c r="B751" s="1" t="s">
        <v>220</v>
      </c>
      <c r="C751" s="1" t="s">
        <v>648</v>
      </c>
      <c r="D751" s="1" t="s">
        <v>479</v>
      </c>
      <c r="E751" s="1">
        <v>2</v>
      </c>
      <c r="F751" s="1">
        <v>4</v>
      </c>
      <c r="G751" s="1" t="s">
        <v>21</v>
      </c>
      <c r="H751">
        <f>_xlfn.XLOOKUP(I751,[1]工作表1!$R$2:$R$947,[1]工作表1!$E$2:$E$947,"error")</f>
        <v>3581</v>
      </c>
      <c r="I751" s="4" t="str">
        <f t="shared" si="11"/>
        <v>FordTransit Connect VanSpecial purpose vehicle24AS8</v>
      </c>
      <c r="J751" s="1">
        <v>221</v>
      </c>
    </row>
    <row r="752" spans="1:10" ht="16.5" customHeight="1">
      <c r="A752" s="1">
        <v>2022</v>
      </c>
      <c r="B752" s="1" t="s">
        <v>284</v>
      </c>
      <c r="C752" s="1" t="s">
        <v>667</v>
      </c>
      <c r="D752" s="1" t="s">
        <v>34</v>
      </c>
      <c r="E752" s="1">
        <v>2.4</v>
      </c>
      <c r="F752" s="1">
        <v>4</v>
      </c>
      <c r="G752" s="1" t="s">
        <v>347</v>
      </c>
      <c r="H752">
        <f>_xlfn.XLOOKUP(I752,[1]工作表1!$R$2:$R$947,[1]工作表1!$E$2:$E$947,"error")</f>
        <v>2800</v>
      </c>
      <c r="I752" s="4" t="str">
        <f t="shared" si="11"/>
        <v>ToyotaGR 86Minicompact2.44AS6</v>
      </c>
      <c r="J752" s="1">
        <v>224</v>
      </c>
    </row>
    <row r="753" spans="1:10" ht="16.5" customHeight="1">
      <c r="A753" s="1">
        <v>2022</v>
      </c>
      <c r="B753" s="1" t="s">
        <v>466</v>
      </c>
      <c r="C753" s="1" t="s">
        <v>668</v>
      </c>
      <c r="D753" s="1" t="s">
        <v>58</v>
      </c>
      <c r="E753" s="1">
        <v>1.5</v>
      </c>
      <c r="F753" s="1">
        <v>4</v>
      </c>
      <c r="G753" s="1" t="s">
        <v>552</v>
      </c>
      <c r="H753">
        <f>_xlfn.XLOOKUP(I753,[1]工作表1!$R$2:$R$947,[1]工作表1!$E$2:$E$947,"error")</f>
        <v>3023</v>
      </c>
      <c r="I753" s="4" t="str">
        <f t="shared" si="11"/>
        <v>HondaCivic SedanMid-size1.54AV7</v>
      </c>
      <c r="J753" s="1">
        <v>162</v>
      </c>
    </row>
    <row r="754" spans="1:10" ht="16.5" customHeight="1">
      <c r="A754" s="1">
        <v>2022</v>
      </c>
      <c r="B754" s="1" t="s">
        <v>173</v>
      </c>
      <c r="C754" s="1" t="s">
        <v>669</v>
      </c>
      <c r="D754" s="1" t="s">
        <v>202</v>
      </c>
      <c r="E754" s="1">
        <v>1.3</v>
      </c>
      <c r="F754" s="1">
        <v>4</v>
      </c>
      <c r="G754" s="1" t="s">
        <v>61</v>
      </c>
      <c r="H754">
        <f>_xlfn.XLOOKUP(I754,[1]工作表1!$R$2:$R$947,[1]工作表1!$E$2:$E$947,"error")</f>
        <v>3210</v>
      </c>
      <c r="I754" s="4" t="str">
        <f t="shared" si="11"/>
        <v>JeepRenegade 4X4SUV: Small1.34A9</v>
      </c>
      <c r="J754" s="1">
        <v>222</v>
      </c>
    </row>
    <row r="755" spans="1:10" ht="16.5" customHeight="1">
      <c r="A755" s="1">
        <v>2022</v>
      </c>
      <c r="B755" s="1" t="s">
        <v>566</v>
      </c>
      <c r="C755" s="1" t="s">
        <v>670</v>
      </c>
      <c r="D755" s="1" t="s">
        <v>141</v>
      </c>
      <c r="E755" s="1">
        <v>2.5</v>
      </c>
      <c r="F755" s="1">
        <v>4</v>
      </c>
      <c r="G755" s="1" t="s">
        <v>347</v>
      </c>
      <c r="H755">
        <f>_xlfn.XLOOKUP(I755,[1]工作表1!$R$2:$R$947,[1]工作表1!$E$2:$E$947,"error")</f>
        <v>3092</v>
      </c>
      <c r="I755" s="4" t="str">
        <f t="shared" si="11"/>
        <v>MazdaMazda3 4-Door 4WDCompact2.54AS6</v>
      </c>
      <c r="J755" s="1">
        <v>199</v>
      </c>
    </row>
    <row r="756" spans="1:10" ht="16.5" customHeight="1">
      <c r="A756" s="1">
        <v>2022</v>
      </c>
      <c r="B756" s="1" t="s">
        <v>466</v>
      </c>
      <c r="C756" s="1" t="s">
        <v>606</v>
      </c>
      <c r="D756" s="1" t="s">
        <v>20</v>
      </c>
      <c r="E756" s="1">
        <v>1.5</v>
      </c>
      <c r="F756" s="1">
        <v>4</v>
      </c>
      <c r="G756" s="1" t="s">
        <v>552</v>
      </c>
      <c r="H756">
        <f>_xlfn.XLOOKUP(I756,[1]工作表1!$R$2:$R$947,[1]工作表1!$E$2:$E$947,"error")</f>
        <v>3272</v>
      </c>
      <c r="I756" s="4" t="str">
        <f t="shared" si="11"/>
        <v>HondaAccord Sport/TouringFull-size1.54AV7</v>
      </c>
      <c r="J756" s="1">
        <v>176</v>
      </c>
    </row>
    <row r="757" spans="1:10" ht="16.5" customHeight="1">
      <c r="A757" s="1">
        <v>2022</v>
      </c>
      <c r="B757" s="1" t="s">
        <v>220</v>
      </c>
      <c r="C757" s="1" t="s">
        <v>671</v>
      </c>
      <c r="D757" s="1" t="s">
        <v>202</v>
      </c>
      <c r="E757" s="1">
        <v>1.5</v>
      </c>
      <c r="F757" s="1">
        <v>3</v>
      </c>
      <c r="G757" s="1" t="s">
        <v>35</v>
      </c>
      <c r="H757">
        <f>_xlfn.XLOOKUP(I757,[1]工作表1!$R$2:$R$947,[1]工作表1!$E$2:$E$947,"error")</f>
        <v>3467</v>
      </c>
      <c r="I757" s="4" t="str">
        <f t="shared" si="11"/>
        <v>FordBronco Sport 4WDSUV: Small1.53A8</v>
      </c>
      <c r="J757" s="1">
        <v>209</v>
      </c>
    </row>
    <row r="758" spans="1:10" ht="16.5" customHeight="1">
      <c r="A758" s="1">
        <v>2022</v>
      </c>
      <c r="B758" s="1" t="s">
        <v>220</v>
      </c>
      <c r="C758" s="1" t="s">
        <v>671</v>
      </c>
      <c r="D758" s="1" t="s">
        <v>202</v>
      </c>
      <c r="E758" s="1">
        <v>2</v>
      </c>
      <c r="F758" s="1">
        <v>4</v>
      </c>
      <c r="G758" s="1" t="s">
        <v>21</v>
      </c>
      <c r="H758">
        <f>_xlfn.XLOOKUP(I758,[1]工作表1!$R$2:$R$947,[1]工作表1!$E$2:$E$947,"error")</f>
        <v>3467</v>
      </c>
      <c r="I758" s="4" t="str">
        <f t="shared" si="11"/>
        <v>FordBronco Sport 4WDSUV: Small24AS8</v>
      </c>
      <c r="J758" s="1">
        <v>240</v>
      </c>
    </row>
    <row r="759" spans="1:10" ht="16.5" customHeight="1">
      <c r="A759" s="1">
        <v>2022</v>
      </c>
      <c r="B759" s="1" t="s">
        <v>476</v>
      </c>
      <c r="C759" s="1" t="s">
        <v>672</v>
      </c>
      <c r="D759" s="1" t="s">
        <v>38</v>
      </c>
      <c r="E759" s="1">
        <v>2</v>
      </c>
      <c r="F759" s="1">
        <v>4</v>
      </c>
      <c r="G759" s="1" t="s">
        <v>11</v>
      </c>
      <c r="H759">
        <f>_xlfn.XLOOKUP(I759,[1]工作表1!$R$2:$R$947,[1]工作表1!$E$2:$E$947,"error")</f>
        <v>2866</v>
      </c>
      <c r="I759" s="4" t="str">
        <f t="shared" si="11"/>
        <v>MINICooper S 3 DoorSubcompact24AM7</v>
      </c>
      <c r="J759" s="1">
        <v>174</v>
      </c>
    </row>
    <row r="760" spans="1:10" ht="16.5" customHeight="1">
      <c r="A760" s="1">
        <v>2022</v>
      </c>
      <c r="B760" s="1" t="s">
        <v>476</v>
      </c>
      <c r="C760" s="1" t="s">
        <v>672</v>
      </c>
      <c r="D760" s="1" t="s">
        <v>38</v>
      </c>
      <c r="E760" s="1">
        <v>2</v>
      </c>
      <c r="F760" s="1">
        <v>4</v>
      </c>
      <c r="G760" s="1" t="s">
        <v>72</v>
      </c>
      <c r="H760">
        <f>_xlfn.XLOOKUP(I760,[1]工作表1!$R$2:$R$947,[1]工作表1!$E$2:$E$947,"error")</f>
        <v>2824</v>
      </c>
      <c r="I760" s="4" t="str">
        <f t="shared" si="11"/>
        <v>MINICooper S 3 DoorSubcompact24M6</v>
      </c>
      <c r="J760" s="1">
        <v>211</v>
      </c>
    </row>
    <row r="761" spans="1:10" ht="16.5" customHeight="1">
      <c r="A761" s="1">
        <v>2022</v>
      </c>
      <c r="B761" s="1" t="s">
        <v>126</v>
      </c>
      <c r="C761" s="1" t="s">
        <v>673</v>
      </c>
      <c r="D761" s="1" t="s">
        <v>58</v>
      </c>
      <c r="E761" s="1">
        <v>3.5</v>
      </c>
      <c r="F761" s="1">
        <v>6</v>
      </c>
      <c r="G761" s="1" t="s">
        <v>21</v>
      </c>
      <c r="H761">
        <f>_xlfn.XLOOKUP(I761,[1]工作表1!$R$2:$R$947,[1]工作表1!$E$2:$E$947,"error")</f>
        <v>3690</v>
      </c>
      <c r="I761" s="4" t="str">
        <f t="shared" si="11"/>
        <v>LexusES 350 F SPORTMid-size3.56AS8</v>
      </c>
      <c r="J761" s="1">
        <v>219</v>
      </c>
    </row>
    <row r="762" spans="1:10" ht="16.5" customHeight="1">
      <c r="A762" s="1">
        <v>2022</v>
      </c>
      <c r="B762" s="1" t="s">
        <v>243</v>
      </c>
      <c r="C762" s="1" t="s">
        <v>674</v>
      </c>
      <c r="D762" s="1" t="s">
        <v>202</v>
      </c>
      <c r="E762" s="1">
        <v>1.5</v>
      </c>
      <c r="F762" s="1">
        <v>4</v>
      </c>
      <c r="G762" s="1" t="s">
        <v>61</v>
      </c>
      <c r="H762">
        <f>_xlfn.XLOOKUP(I762,[1]工作表1!$R$2:$R$947,[1]工作表1!$E$2:$E$947,"error")</f>
        <v>3449</v>
      </c>
      <c r="I762" s="4" t="str">
        <f t="shared" si="11"/>
        <v>GMCTerrainSUV: Small1.54A9</v>
      </c>
      <c r="J762" s="1">
        <v>202</v>
      </c>
    </row>
    <row r="763" spans="1:10" ht="16.5" customHeight="1">
      <c r="A763" s="1">
        <v>2022</v>
      </c>
      <c r="B763" s="1" t="s">
        <v>243</v>
      </c>
      <c r="C763" s="1" t="s">
        <v>675</v>
      </c>
      <c r="D763" s="1" t="s">
        <v>202</v>
      </c>
      <c r="E763" s="1">
        <v>1.5</v>
      </c>
      <c r="F763" s="1">
        <v>4</v>
      </c>
      <c r="G763" s="1" t="s">
        <v>61</v>
      </c>
      <c r="H763">
        <f>_xlfn.XLOOKUP(I763,[1]工作表1!$R$2:$R$947,[1]工作表1!$E$2:$E$947,"error")</f>
        <v>3449</v>
      </c>
      <c r="I763" s="4" t="str">
        <f t="shared" si="11"/>
        <v>GMCTerrain AWDSUV: Small1.54A9</v>
      </c>
      <c r="J763" s="1">
        <v>212</v>
      </c>
    </row>
    <row r="764" spans="1:10" ht="16.5" customHeight="1">
      <c r="A764" s="1">
        <v>2022</v>
      </c>
      <c r="B764" s="1" t="s">
        <v>284</v>
      </c>
      <c r="C764" s="1" t="s">
        <v>676</v>
      </c>
      <c r="D764" s="1" t="s">
        <v>202</v>
      </c>
      <c r="E764" s="1">
        <v>2.5</v>
      </c>
      <c r="F764" s="1">
        <v>4</v>
      </c>
      <c r="G764" s="1" t="s">
        <v>21</v>
      </c>
      <c r="H764">
        <f>_xlfn.XLOOKUP(I764,[1]工作表1!$R$2:$R$947,[1]工作表1!$E$2:$E$947,"error")</f>
        <v>3450</v>
      </c>
      <c r="I764" s="4" t="str">
        <f t="shared" si="11"/>
        <v>ToyotaRAV4 AWD (Stop/Start)SUV: Small2.54AS8</v>
      </c>
      <c r="J764" s="1">
        <v>187</v>
      </c>
    </row>
    <row r="765" spans="1:10" ht="16.5" customHeight="1">
      <c r="A765" s="1">
        <v>2022</v>
      </c>
      <c r="B765" s="1" t="s">
        <v>220</v>
      </c>
      <c r="C765" s="1" t="s">
        <v>677</v>
      </c>
      <c r="D765" s="1" t="s">
        <v>209</v>
      </c>
      <c r="E765" s="1">
        <v>2.2999999999999998</v>
      </c>
      <c r="F765" s="1">
        <v>4</v>
      </c>
      <c r="G765" s="1" t="s">
        <v>128</v>
      </c>
      <c r="H765">
        <f>_xlfn.XLOOKUP(I765,[1]工作表1!$R$2:$R$947,[1]工作表1!$E$2:$E$947,"error")</f>
        <v>4354</v>
      </c>
      <c r="I765" s="4" t="str">
        <f t="shared" si="11"/>
        <v>FordRanger 4WDPickup truck: Standard2.34AS10</v>
      </c>
      <c r="J765" s="1">
        <v>256</v>
      </c>
    </row>
    <row r="766" spans="1:10" ht="16.5" customHeight="1">
      <c r="A766" s="1">
        <v>2022</v>
      </c>
      <c r="B766" s="1" t="s">
        <v>220</v>
      </c>
      <c r="C766" s="1" t="s">
        <v>678</v>
      </c>
      <c r="D766" s="1" t="s">
        <v>209</v>
      </c>
      <c r="E766" s="1">
        <v>2.2999999999999998</v>
      </c>
      <c r="F766" s="1">
        <v>4</v>
      </c>
      <c r="G766" s="1" t="s">
        <v>128</v>
      </c>
      <c r="H766">
        <f>_xlfn.XLOOKUP(I766,[1]工作表1!$R$2:$R$947,[1]工作表1!$E$2:$E$947,"error")</f>
        <v>4354</v>
      </c>
      <c r="I766" s="4" t="str">
        <f t="shared" si="11"/>
        <v>FordRanger 4WD (Without Stop-Start)Pickup truck: Standard2.34AS10</v>
      </c>
      <c r="J766" s="1">
        <v>262</v>
      </c>
    </row>
    <row r="767" spans="1:10" ht="16.5" customHeight="1">
      <c r="A767" s="1">
        <v>2022</v>
      </c>
      <c r="B767" s="1" t="s">
        <v>566</v>
      </c>
      <c r="C767" s="1" t="s">
        <v>679</v>
      </c>
      <c r="D767" s="1" t="s">
        <v>10</v>
      </c>
      <c r="E767" s="1">
        <v>2</v>
      </c>
      <c r="F767" s="1">
        <v>4</v>
      </c>
      <c r="G767" s="1" t="s">
        <v>347</v>
      </c>
      <c r="H767">
        <f>_xlfn.XLOOKUP(I767,[1]工作表1!$R$2:$R$947,[1]工作表1!$E$2:$E$947,"error")</f>
        <v>2341</v>
      </c>
      <c r="I767" s="4" t="str">
        <f t="shared" si="11"/>
        <v>MazdaMX-5Two-seater24AS6</v>
      </c>
      <c r="J767" s="1">
        <v>186</v>
      </c>
    </row>
    <row r="768" spans="1:10" ht="16.5" customHeight="1">
      <c r="A768" s="1">
        <v>2022</v>
      </c>
      <c r="B768" s="1" t="s">
        <v>241</v>
      </c>
      <c r="C768" s="1" t="s">
        <v>680</v>
      </c>
      <c r="D768" s="1" t="s">
        <v>464</v>
      </c>
      <c r="E768" s="1">
        <v>2.5</v>
      </c>
      <c r="F768" s="1">
        <v>4</v>
      </c>
      <c r="G768" s="1" t="s">
        <v>362</v>
      </c>
      <c r="H768">
        <f>_xlfn.XLOOKUP(I768,[1]工作表1!$R$2:$R$947,[1]工作表1!$E$2:$E$947,"error")</f>
        <v>3968</v>
      </c>
      <c r="I768" s="4" t="str">
        <f t="shared" si="11"/>
        <v>ChevroletColoradoPickup truck: Small2.54A6</v>
      </c>
      <c r="J768" s="1">
        <v>257</v>
      </c>
    </row>
    <row r="769" spans="1:10" ht="16.5" customHeight="1">
      <c r="A769" s="1">
        <v>2022</v>
      </c>
      <c r="B769" s="1" t="s">
        <v>241</v>
      </c>
      <c r="C769" s="1" t="s">
        <v>680</v>
      </c>
      <c r="D769" s="1" t="s">
        <v>464</v>
      </c>
      <c r="E769" s="1">
        <v>2.8</v>
      </c>
      <c r="F769" s="1">
        <v>4</v>
      </c>
      <c r="G769" s="1" t="s">
        <v>362</v>
      </c>
      <c r="H769">
        <f>_xlfn.XLOOKUP(I769,[1]工作表1!$R$2:$R$947,[1]工作表1!$E$2:$E$947,"error")</f>
        <v>3968</v>
      </c>
      <c r="I769" s="4" t="str">
        <f t="shared" si="11"/>
        <v>ChevroletColoradoPickup truck: Small2.84A6</v>
      </c>
      <c r="J769" s="1">
        <v>270</v>
      </c>
    </row>
    <row r="770" spans="1:10" ht="16.5" customHeight="1">
      <c r="A770" s="1">
        <v>2022</v>
      </c>
      <c r="B770" s="1" t="s">
        <v>241</v>
      </c>
      <c r="C770" s="1" t="s">
        <v>680</v>
      </c>
      <c r="D770" s="1" t="s">
        <v>464</v>
      </c>
      <c r="E770" s="1">
        <v>3.6</v>
      </c>
      <c r="F770" s="1">
        <v>6</v>
      </c>
      <c r="G770" s="1" t="s">
        <v>35</v>
      </c>
      <c r="H770">
        <f>_xlfn.XLOOKUP(I770,[1]工作表1!$R$2:$R$947,[1]工作表1!$E$2:$E$947,"error")</f>
        <v>4050</v>
      </c>
      <c r="I770" s="4" t="str">
        <f t="shared" ref="I770:I833" si="12">B770&amp;C770&amp;D770&amp;E770&amp;F770&amp;G770</f>
        <v>ChevroletColoradoPickup truck: Small3.66A8</v>
      </c>
      <c r="J770" s="1">
        <v>263</v>
      </c>
    </row>
    <row r="771" spans="1:10" ht="16.5" customHeight="1">
      <c r="A771" s="1">
        <v>2022</v>
      </c>
      <c r="B771" s="1" t="s">
        <v>241</v>
      </c>
      <c r="C771" s="1" t="s">
        <v>681</v>
      </c>
      <c r="D771" s="1" t="s">
        <v>464</v>
      </c>
      <c r="E771" s="1">
        <v>2.5</v>
      </c>
      <c r="F771" s="1">
        <v>4</v>
      </c>
      <c r="G771" s="1" t="s">
        <v>362</v>
      </c>
      <c r="H771">
        <f>_xlfn.XLOOKUP(I771,[1]工作表1!$R$2:$R$947,[1]工作表1!$E$2:$E$947,"error")</f>
        <v>4198</v>
      </c>
      <c r="I771" s="4" t="str">
        <f t="shared" si="12"/>
        <v>ChevroletColorado 4WDPickup truck: Small2.54A6</v>
      </c>
      <c r="J771" s="1">
        <v>267</v>
      </c>
    </row>
    <row r="772" spans="1:10" ht="16.5" customHeight="1">
      <c r="A772" s="1">
        <v>2022</v>
      </c>
      <c r="B772" s="1" t="s">
        <v>241</v>
      </c>
      <c r="C772" s="1" t="s">
        <v>681</v>
      </c>
      <c r="D772" s="1" t="s">
        <v>464</v>
      </c>
      <c r="E772" s="1">
        <v>2.8</v>
      </c>
      <c r="F772" s="1">
        <v>4</v>
      </c>
      <c r="G772" s="1" t="s">
        <v>362</v>
      </c>
      <c r="H772">
        <f>_xlfn.XLOOKUP(I772,[1]工作表1!$R$2:$R$947,[1]工作表1!$E$2:$E$947,"error")</f>
        <v>4480</v>
      </c>
      <c r="I772" s="4" t="str">
        <f t="shared" si="12"/>
        <v>ChevroletColorado 4WDPickup truck: Small2.84A6</v>
      </c>
      <c r="J772" s="1">
        <v>283</v>
      </c>
    </row>
    <row r="773" spans="1:10" ht="16.5" customHeight="1">
      <c r="A773" s="1">
        <v>2022</v>
      </c>
      <c r="B773" s="1" t="s">
        <v>241</v>
      </c>
      <c r="C773" s="1" t="s">
        <v>681</v>
      </c>
      <c r="D773" s="1" t="s">
        <v>464</v>
      </c>
      <c r="E773" s="1">
        <v>3.6</v>
      </c>
      <c r="F773" s="1">
        <v>6</v>
      </c>
      <c r="G773" s="1" t="s">
        <v>35</v>
      </c>
      <c r="H773">
        <f>_xlfn.XLOOKUP(I773,[1]工作表1!$R$2:$R$947,[1]工作表1!$E$2:$E$947,"error")</f>
        <v>4480</v>
      </c>
      <c r="I773" s="4" t="str">
        <f t="shared" si="12"/>
        <v>ChevroletColorado 4WDPickup truck: Small3.66A8</v>
      </c>
      <c r="J773" s="1">
        <v>283</v>
      </c>
    </row>
    <row r="774" spans="1:10" ht="16.5" customHeight="1">
      <c r="A774" s="1">
        <v>2022</v>
      </c>
      <c r="B774" s="1" t="s">
        <v>554</v>
      </c>
      <c r="C774" s="1" t="s">
        <v>682</v>
      </c>
      <c r="D774" s="1" t="s">
        <v>34</v>
      </c>
      <c r="E774" s="1">
        <v>2.4</v>
      </c>
      <c r="F774" s="1">
        <v>4</v>
      </c>
      <c r="G774" s="1" t="s">
        <v>347</v>
      </c>
      <c r="H774">
        <f>_xlfn.XLOOKUP(I774,[1]工作表1!$R$2:$R$947,[1]工作表1!$E$2:$E$947,"error")</f>
        <v>2881</v>
      </c>
      <c r="I774" s="4" t="str">
        <f t="shared" si="12"/>
        <v>SubaruBRZMinicompact2.44AS6</v>
      </c>
      <c r="J774" s="1">
        <v>224</v>
      </c>
    </row>
    <row r="775" spans="1:10" ht="16.5" customHeight="1">
      <c r="A775" s="1">
        <v>2022</v>
      </c>
      <c r="B775" s="1" t="s">
        <v>554</v>
      </c>
      <c r="C775" s="1" t="s">
        <v>682</v>
      </c>
      <c r="D775" s="1" t="s">
        <v>34</v>
      </c>
      <c r="E775" s="1">
        <v>2.4</v>
      </c>
      <c r="F775" s="1">
        <v>4</v>
      </c>
      <c r="G775" s="1" t="s">
        <v>72</v>
      </c>
      <c r="H775">
        <f>_xlfn.XLOOKUP(I775,[1]工作表1!$R$2:$R$947,[1]工作表1!$E$2:$E$947,"error")</f>
        <v>2835</v>
      </c>
      <c r="I775" s="4" t="str">
        <f t="shared" si="12"/>
        <v>SubaruBRZMinicompact2.44M6</v>
      </c>
      <c r="J775" s="1">
        <v>247</v>
      </c>
    </row>
    <row r="776" spans="1:10" ht="16.5" customHeight="1">
      <c r="A776" s="1">
        <v>2022</v>
      </c>
      <c r="B776" s="1" t="s">
        <v>284</v>
      </c>
      <c r="C776" s="1" t="s">
        <v>683</v>
      </c>
      <c r="D776" s="1" t="s">
        <v>58</v>
      </c>
      <c r="E776" s="1">
        <v>2.5</v>
      </c>
      <c r="F776" s="1">
        <v>4</v>
      </c>
      <c r="G776" s="1" t="s">
        <v>424</v>
      </c>
      <c r="H776">
        <f>_xlfn.XLOOKUP(I776,[1]工作表1!$R$2:$R$947,[1]工作表1!$E$2:$E$947,"error")</f>
        <v>3480</v>
      </c>
      <c r="I776" s="4" t="str">
        <f t="shared" si="12"/>
        <v>ToyotaCamry Hybrid LEMid-size2.54AV</v>
      </c>
      <c r="J776" s="1">
        <v>113</v>
      </c>
    </row>
    <row r="777" spans="1:10" ht="16.5" customHeight="1">
      <c r="A777" s="1">
        <v>2022</v>
      </c>
      <c r="B777" s="1" t="s">
        <v>684</v>
      </c>
      <c r="C777" s="1" t="s">
        <v>685</v>
      </c>
      <c r="D777" s="1" t="s">
        <v>202</v>
      </c>
      <c r="E777" s="1">
        <v>1.3</v>
      </c>
      <c r="F777" s="1">
        <v>4</v>
      </c>
      <c r="G777" s="1" t="s">
        <v>61</v>
      </c>
      <c r="H777">
        <f>_xlfn.XLOOKUP(I777,[1]工作表1!$R$2:$R$947,[1]工作表1!$E$2:$E$947,"error")</f>
        <v>3305</v>
      </c>
      <c r="I777" s="4" t="str">
        <f t="shared" si="12"/>
        <v>FIAT500X AWDSUV: Small1.34A9</v>
      </c>
      <c r="J777" s="1">
        <v>221</v>
      </c>
    </row>
    <row r="778" spans="1:10" ht="16.5" customHeight="1">
      <c r="A778" s="1">
        <v>2022</v>
      </c>
      <c r="B778" s="1" t="s">
        <v>407</v>
      </c>
      <c r="C778" s="1" t="s">
        <v>686</v>
      </c>
      <c r="D778" s="1" t="s">
        <v>58</v>
      </c>
      <c r="E778" s="1">
        <v>2.5</v>
      </c>
      <c r="F778" s="1">
        <v>4</v>
      </c>
      <c r="G778" s="1" t="s">
        <v>424</v>
      </c>
      <c r="H778">
        <f>_xlfn.XLOOKUP(I778,[1]工作表1!$R$2:$R$947,[1]工作表1!$E$2:$E$947,"error")</f>
        <v>3492</v>
      </c>
      <c r="I778" s="4" t="str">
        <f t="shared" si="12"/>
        <v>NissanAltima AWD SR/PlatinumMid-size2.54AV</v>
      </c>
      <c r="J778" s="1">
        <v>190</v>
      </c>
    </row>
    <row r="779" spans="1:10" ht="16.5" customHeight="1">
      <c r="A779" s="1">
        <v>2022</v>
      </c>
      <c r="B779" s="1" t="s">
        <v>466</v>
      </c>
      <c r="C779" s="1" t="s">
        <v>687</v>
      </c>
      <c r="D779" s="1" t="s">
        <v>20</v>
      </c>
      <c r="E779" s="1">
        <v>2</v>
      </c>
      <c r="F779" s="1">
        <v>4</v>
      </c>
      <c r="G779" s="1" t="s">
        <v>424</v>
      </c>
      <c r="H779">
        <f>_xlfn.XLOOKUP(I779,[1]工作表1!$R$2:$R$947,[1]工作表1!$E$2:$E$947,"error")</f>
        <v>3326</v>
      </c>
      <c r="I779" s="4" t="str">
        <f t="shared" si="12"/>
        <v>HondaAccord HybridFull-size24AV</v>
      </c>
      <c r="J779" s="1">
        <v>117</v>
      </c>
    </row>
    <row r="780" spans="1:10" ht="16.5" customHeight="1">
      <c r="A780" s="1">
        <v>2022</v>
      </c>
      <c r="B780" s="1" t="s">
        <v>284</v>
      </c>
      <c r="C780" s="1" t="s">
        <v>667</v>
      </c>
      <c r="D780" s="1" t="s">
        <v>34</v>
      </c>
      <c r="E780" s="1">
        <v>2.4</v>
      </c>
      <c r="F780" s="1">
        <v>4</v>
      </c>
      <c r="G780" s="1" t="s">
        <v>72</v>
      </c>
      <c r="H780">
        <f>_xlfn.XLOOKUP(I780,[1]工作表1!$R$2:$R$947,[1]工作表1!$E$2:$E$947,"error")</f>
        <v>2800</v>
      </c>
      <c r="I780" s="4" t="str">
        <f t="shared" si="12"/>
        <v>ToyotaGR 86Minicompact2.44M6</v>
      </c>
      <c r="J780" s="1">
        <v>246</v>
      </c>
    </row>
    <row r="781" spans="1:10" ht="16.5" customHeight="1">
      <c r="A781" s="1">
        <v>2022</v>
      </c>
      <c r="B781" s="1" t="s">
        <v>554</v>
      </c>
      <c r="C781" s="1" t="s">
        <v>688</v>
      </c>
      <c r="D781" s="1" t="s">
        <v>202</v>
      </c>
      <c r="E781" s="1">
        <v>2.4</v>
      </c>
      <c r="F781" s="1">
        <v>4</v>
      </c>
      <c r="G781" s="1" t="s">
        <v>434</v>
      </c>
      <c r="H781">
        <f>_xlfn.XLOOKUP(I781,[1]工作表1!$R$2:$R$947,[1]工作表1!$E$2:$E$947,"error")</f>
        <v>3500</v>
      </c>
      <c r="I781" s="4" t="str">
        <f t="shared" si="12"/>
        <v>SubaruOutback AWDSUV: Small2.44AV8</v>
      </c>
      <c r="J781" s="1">
        <v>213</v>
      </c>
    </row>
    <row r="782" spans="1:10" ht="16.5" customHeight="1">
      <c r="A782" s="1">
        <v>2022</v>
      </c>
      <c r="B782" s="1" t="s">
        <v>554</v>
      </c>
      <c r="C782" s="1" t="s">
        <v>688</v>
      </c>
      <c r="D782" s="1" t="s">
        <v>202</v>
      </c>
      <c r="E782" s="1">
        <v>2.5</v>
      </c>
      <c r="F782" s="1">
        <v>4</v>
      </c>
      <c r="G782" s="1" t="s">
        <v>434</v>
      </c>
      <c r="H782">
        <f>_xlfn.XLOOKUP(I782,[1]工作表1!$R$2:$R$947,[1]工作表1!$E$2:$E$947,"error")</f>
        <v>3657</v>
      </c>
      <c r="I782" s="4" t="str">
        <f t="shared" si="12"/>
        <v>SubaruOutback AWDSUV: Small2.54AV8</v>
      </c>
      <c r="J782" s="1">
        <v>192</v>
      </c>
    </row>
    <row r="783" spans="1:10" ht="16.5" customHeight="1">
      <c r="A783" s="1">
        <v>2022</v>
      </c>
      <c r="B783" s="1" t="s">
        <v>445</v>
      </c>
      <c r="C783" s="1" t="s">
        <v>689</v>
      </c>
      <c r="D783" s="1" t="s">
        <v>58</v>
      </c>
      <c r="E783" s="1">
        <v>2</v>
      </c>
      <c r="F783" s="1">
        <v>4</v>
      </c>
      <c r="G783" s="1" t="s">
        <v>347</v>
      </c>
      <c r="H783">
        <f>_xlfn.XLOOKUP(I783,[1]工作表1!$R$2:$R$947,[1]工作表1!$E$2:$E$947,"error")</f>
        <v>3369</v>
      </c>
      <c r="I783" s="4" t="str">
        <f t="shared" si="12"/>
        <v>VolkswagenPassatMid-size24AS6</v>
      </c>
      <c r="J783" s="1">
        <v>196</v>
      </c>
    </row>
    <row r="784" spans="1:10" ht="16.5" customHeight="1">
      <c r="A784" s="1">
        <v>2022</v>
      </c>
      <c r="B784" s="1" t="s">
        <v>220</v>
      </c>
      <c r="C784" s="1" t="s">
        <v>690</v>
      </c>
      <c r="D784" s="1" t="s">
        <v>38</v>
      </c>
      <c r="E784" s="1">
        <v>2.2999999999999998</v>
      </c>
      <c r="F784" s="1">
        <v>4</v>
      </c>
      <c r="G784" s="1" t="s">
        <v>151</v>
      </c>
      <c r="H784">
        <f>_xlfn.XLOOKUP(I784,[1]工作表1!$R$2:$R$947,[1]工作表1!$E$2:$E$947,"error")</f>
        <v>3704</v>
      </c>
      <c r="I784" s="4" t="str">
        <f t="shared" si="12"/>
        <v>FordMustangSubcompact2.34A10</v>
      </c>
      <c r="J784" s="1">
        <v>220</v>
      </c>
    </row>
    <row r="785" spans="1:10" ht="16.5" customHeight="1">
      <c r="A785" s="1">
        <v>2022</v>
      </c>
      <c r="B785" s="1" t="s">
        <v>220</v>
      </c>
      <c r="C785" s="1" t="s">
        <v>690</v>
      </c>
      <c r="D785" s="1" t="s">
        <v>38</v>
      </c>
      <c r="E785" s="1">
        <v>2.2999999999999998</v>
      </c>
      <c r="F785" s="1">
        <v>4</v>
      </c>
      <c r="G785" s="1" t="s">
        <v>128</v>
      </c>
      <c r="H785">
        <f>_xlfn.XLOOKUP(I785,[1]工作表1!$R$2:$R$947,[1]工作表1!$E$2:$E$947,"error")</f>
        <v>3588</v>
      </c>
      <c r="I785" s="4" t="str">
        <f t="shared" si="12"/>
        <v>FordMustangSubcompact2.34AS10</v>
      </c>
      <c r="J785" s="1">
        <v>231</v>
      </c>
    </row>
    <row r="786" spans="1:10" ht="16.5" customHeight="1">
      <c r="A786" s="1">
        <v>2022</v>
      </c>
      <c r="B786" s="1" t="s">
        <v>220</v>
      </c>
      <c r="C786" s="1" t="s">
        <v>690</v>
      </c>
      <c r="D786" s="1" t="s">
        <v>38</v>
      </c>
      <c r="E786" s="1">
        <v>2.2999999999999998</v>
      </c>
      <c r="F786" s="1">
        <v>4</v>
      </c>
      <c r="G786" s="1" t="s">
        <v>72</v>
      </c>
      <c r="H786">
        <f>_xlfn.XLOOKUP(I786,[1]工作表1!$R$2:$R$947,[1]工作表1!$E$2:$E$947,"error")</f>
        <v>3532</v>
      </c>
      <c r="I786" s="4" t="str">
        <f t="shared" si="12"/>
        <v>FordMustangSubcompact2.34M6</v>
      </c>
      <c r="J786" s="1">
        <v>236</v>
      </c>
    </row>
    <row r="787" spans="1:10" ht="16.5" customHeight="1">
      <c r="A787" s="1">
        <v>2022</v>
      </c>
      <c r="B787" s="1" t="s">
        <v>220</v>
      </c>
      <c r="C787" s="1" t="s">
        <v>690</v>
      </c>
      <c r="D787" s="1" t="s">
        <v>38</v>
      </c>
      <c r="E787" s="1">
        <v>5</v>
      </c>
      <c r="F787" s="1">
        <v>8</v>
      </c>
      <c r="G787" s="1" t="s">
        <v>128</v>
      </c>
      <c r="H787">
        <f>_xlfn.XLOOKUP(I787,[1]工作表1!$R$2:$R$947,[1]工作表1!$E$2:$E$947,"error")</f>
        <v>3832</v>
      </c>
      <c r="I787" s="4" t="str">
        <f t="shared" si="12"/>
        <v>FordMustangSubcompact58AS10</v>
      </c>
      <c r="J787" s="1">
        <v>298</v>
      </c>
    </row>
    <row r="788" spans="1:10" ht="16.5" customHeight="1">
      <c r="A788" s="1">
        <v>2022</v>
      </c>
      <c r="B788" s="1" t="s">
        <v>220</v>
      </c>
      <c r="C788" s="1" t="s">
        <v>690</v>
      </c>
      <c r="D788" s="1" t="s">
        <v>38</v>
      </c>
      <c r="E788" s="1">
        <v>5</v>
      </c>
      <c r="F788" s="1">
        <v>8</v>
      </c>
      <c r="G788" s="1" t="s">
        <v>72</v>
      </c>
      <c r="H788">
        <f>_xlfn.XLOOKUP(I788,[1]工作表1!$R$2:$R$947,[1]工作表1!$E$2:$E$947,"error")</f>
        <v>3827</v>
      </c>
      <c r="I788" s="4" t="str">
        <f t="shared" si="12"/>
        <v>FordMustangSubcompact58M6</v>
      </c>
      <c r="J788" s="1">
        <v>314</v>
      </c>
    </row>
    <row r="789" spans="1:10" ht="16.5" customHeight="1">
      <c r="A789" s="1">
        <v>2022</v>
      </c>
      <c r="B789" s="1" t="s">
        <v>566</v>
      </c>
      <c r="C789" s="1" t="s">
        <v>691</v>
      </c>
      <c r="D789" s="1" t="s">
        <v>58</v>
      </c>
      <c r="E789" s="1">
        <v>2</v>
      </c>
      <c r="F789" s="1">
        <v>4</v>
      </c>
      <c r="G789" s="1" t="s">
        <v>72</v>
      </c>
      <c r="H789">
        <f>_xlfn.XLOOKUP(I789,[1]工作表1!$R$2:$R$947,[1]工作表1!$E$2:$E$947,"error")</f>
        <v>3100</v>
      </c>
      <c r="I789" s="4" t="str">
        <f t="shared" si="12"/>
        <v>MazdaMazda3 5-Door (SIL)Mid-size24M6</v>
      </c>
      <c r="J789" s="1">
        <v>181</v>
      </c>
    </row>
    <row r="790" spans="1:10" ht="16.5" customHeight="1">
      <c r="A790" s="1">
        <v>2022</v>
      </c>
      <c r="B790" s="1" t="s">
        <v>566</v>
      </c>
      <c r="C790" s="1" t="s">
        <v>691</v>
      </c>
      <c r="D790" s="1" t="s">
        <v>58</v>
      </c>
      <c r="E790" s="1">
        <v>2.5</v>
      </c>
      <c r="F790" s="1">
        <v>4</v>
      </c>
      <c r="G790" s="1" t="s">
        <v>72</v>
      </c>
      <c r="H790">
        <f>_xlfn.XLOOKUP(I790,[1]工作表1!$R$2:$R$947,[1]工作表1!$E$2:$E$947,"error")</f>
        <v>3092</v>
      </c>
      <c r="I790" s="4" t="str">
        <f t="shared" si="12"/>
        <v>MazdaMazda3 5-Door (SIL)Mid-size2.54M6</v>
      </c>
      <c r="J790" s="1">
        <v>198</v>
      </c>
    </row>
    <row r="791" spans="1:10" ht="16.5" customHeight="1">
      <c r="A791" s="1">
        <v>2022</v>
      </c>
      <c r="B791" s="1" t="s">
        <v>476</v>
      </c>
      <c r="C791" s="1" t="s">
        <v>692</v>
      </c>
      <c r="D791" s="1" t="s">
        <v>38</v>
      </c>
      <c r="E791" s="1">
        <v>1.5</v>
      </c>
      <c r="F791" s="1">
        <v>3</v>
      </c>
      <c r="G791" s="1" t="s">
        <v>11</v>
      </c>
      <c r="H791">
        <f>_xlfn.XLOOKUP(I791,[1]工作表1!$R$2:$R$947,[1]工作表1!$E$2:$E$947,"error")</f>
        <v>2826</v>
      </c>
      <c r="I791" s="4" t="str">
        <f t="shared" si="12"/>
        <v>MINICooper 5 DoorSubcompact1.53AM7</v>
      </c>
      <c r="J791" s="1">
        <v>170</v>
      </c>
    </row>
    <row r="792" spans="1:10" ht="16.5" customHeight="1">
      <c r="A792" s="1">
        <v>2022</v>
      </c>
      <c r="B792" s="1" t="s">
        <v>476</v>
      </c>
      <c r="C792" s="1" t="s">
        <v>692</v>
      </c>
      <c r="D792" s="1" t="s">
        <v>38</v>
      </c>
      <c r="E792" s="1">
        <v>1.5</v>
      </c>
      <c r="F792" s="1">
        <v>3</v>
      </c>
      <c r="G792" s="1" t="s">
        <v>72</v>
      </c>
      <c r="H792">
        <f>_xlfn.XLOOKUP(I792,[1]工作表1!$R$2:$R$947,[1]工作表1!$E$2:$E$947,"error")</f>
        <v>2826</v>
      </c>
      <c r="I792" s="4" t="str">
        <f t="shared" si="12"/>
        <v>MINICooper 5 DoorSubcompact1.53M6</v>
      </c>
      <c r="J792" s="1">
        <v>177</v>
      </c>
    </row>
    <row r="793" spans="1:10" ht="16.5" customHeight="1">
      <c r="A793" s="1">
        <v>2022</v>
      </c>
      <c r="B793" s="1" t="s">
        <v>284</v>
      </c>
      <c r="C793" s="1" t="s">
        <v>693</v>
      </c>
      <c r="D793" s="1" t="s">
        <v>58</v>
      </c>
      <c r="E793" s="1">
        <v>2.5</v>
      </c>
      <c r="F793" s="1">
        <v>4</v>
      </c>
      <c r="G793" s="1" t="s">
        <v>21</v>
      </c>
      <c r="H793">
        <f>_xlfn.XLOOKUP(I793,[1]工作表1!$R$2:$R$947,[1]工作表1!$E$2:$E$947,"error")</f>
        <v>3745</v>
      </c>
      <c r="I793" s="4" t="str">
        <f t="shared" si="12"/>
        <v>ToyotaCamry AWD SEMid-size2.54AS8</v>
      </c>
      <c r="J793" s="1">
        <v>192</v>
      </c>
    </row>
    <row r="794" spans="1:10" ht="16.5" customHeight="1">
      <c r="A794" s="1">
        <v>2022</v>
      </c>
      <c r="B794" s="1" t="s">
        <v>518</v>
      </c>
      <c r="C794" s="1" t="s">
        <v>694</v>
      </c>
      <c r="D794" s="1" t="s">
        <v>20</v>
      </c>
      <c r="E794" s="1">
        <v>2</v>
      </c>
      <c r="F794" s="1">
        <v>4</v>
      </c>
      <c r="G794" s="1" t="s">
        <v>520</v>
      </c>
      <c r="H794">
        <f>_xlfn.XLOOKUP(I794,[1]工作表1!$R$2:$R$947,[1]工作表1!$E$2:$E$947,"error")</f>
        <v>3325</v>
      </c>
      <c r="I794" s="4" t="str">
        <f t="shared" si="12"/>
        <v>HyundaiSonata HybridFull-size24AM6</v>
      </c>
      <c r="J794" s="1">
        <v>117</v>
      </c>
    </row>
    <row r="795" spans="1:10" ht="16.5" customHeight="1">
      <c r="A795" s="1">
        <v>2022</v>
      </c>
      <c r="B795" s="1" t="s">
        <v>369</v>
      </c>
      <c r="C795" s="1" t="s">
        <v>695</v>
      </c>
      <c r="D795" s="1" t="s">
        <v>141</v>
      </c>
      <c r="E795" s="1">
        <v>2.4</v>
      </c>
      <c r="F795" s="1">
        <v>4</v>
      </c>
      <c r="G795" s="1" t="s">
        <v>39</v>
      </c>
      <c r="H795">
        <f>_xlfn.XLOOKUP(I795,[1]工作表1!$R$2:$R$947,[1]工作表1!$E$2:$E$947,"error")</f>
        <v>3095</v>
      </c>
      <c r="I795" s="4" t="str">
        <f t="shared" si="12"/>
        <v>AcuraILXCompact2.44AM8</v>
      </c>
      <c r="J795" s="1">
        <v>200</v>
      </c>
    </row>
    <row r="796" spans="1:10" ht="16.5" customHeight="1">
      <c r="A796" s="1">
        <v>2022</v>
      </c>
      <c r="B796" s="1" t="s">
        <v>173</v>
      </c>
      <c r="C796" s="1" t="s">
        <v>696</v>
      </c>
      <c r="D796" s="1" t="s">
        <v>202</v>
      </c>
      <c r="E796" s="1">
        <v>2.4</v>
      </c>
      <c r="F796" s="1">
        <v>4</v>
      </c>
      <c r="G796" s="1" t="s">
        <v>362</v>
      </c>
      <c r="H796">
        <f>_xlfn.XLOOKUP(I796,[1]工作表1!$R$2:$R$947,[1]工作表1!$E$2:$E$947,"error")</f>
        <v>3183</v>
      </c>
      <c r="I796" s="4" t="str">
        <f t="shared" si="12"/>
        <v>JeepCompassSUV: Small2.44A6</v>
      </c>
      <c r="J796" s="1">
        <v>218</v>
      </c>
    </row>
    <row r="797" spans="1:10" ht="16.5" customHeight="1">
      <c r="A797" s="1">
        <v>2022</v>
      </c>
      <c r="B797" s="1" t="s">
        <v>173</v>
      </c>
      <c r="C797" s="1" t="s">
        <v>697</v>
      </c>
      <c r="D797" s="1" t="s">
        <v>202</v>
      </c>
      <c r="E797" s="1">
        <v>2.4</v>
      </c>
      <c r="F797" s="1">
        <v>4</v>
      </c>
      <c r="G797" s="1" t="s">
        <v>61</v>
      </c>
      <c r="H797">
        <f>_xlfn.XLOOKUP(I797,[1]工作表1!$R$2:$R$947,[1]工作表1!$E$2:$E$947,"error")</f>
        <v>3327</v>
      </c>
      <c r="I797" s="4" t="str">
        <f t="shared" si="12"/>
        <v>JeepCompass 4X4SUV: Small2.44A9</v>
      </c>
      <c r="J797" s="1">
        <v>222</v>
      </c>
    </row>
    <row r="798" spans="1:10" ht="16.5" customHeight="1">
      <c r="A798" s="1">
        <v>2022</v>
      </c>
      <c r="B798" s="1" t="s">
        <v>466</v>
      </c>
      <c r="C798" s="1" t="s">
        <v>698</v>
      </c>
      <c r="D798" s="1" t="s">
        <v>20</v>
      </c>
      <c r="E798" s="1">
        <v>1.5</v>
      </c>
      <c r="F798" s="1">
        <v>4</v>
      </c>
      <c r="G798" s="1" t="s">
        <v>72</v>
      </c>
      <c r="H798">
        <f>_xlfn.XLOOKUP(I798,[1]工作表1!$R$2:$R$947,[1]工作表1!$E$2:$E$947,"error")</f>
        <v>3047</v>
      </c>
      <c r="I798" s="4" t="str">
        <f t="shared" si="12"/>
        <v>HondaCivic HatchbackFull-size1.54M6</v>
      </c>
      <c r="J798" s="1">
        <v>175</v>
      </c>
    </row>
    <row r="799" spans="1:10" ht="16.5" customHeight="1">
      <c r="A799" s="1">
        <v>2022</v>
      </c>
      <c r="B799" s="1" t="s">
        <v>518</v>
      </c>
      <c r="C799" s="1" t="s">
        <v>699</v>
      </c>
      <c r="D799" s="1" t="s">
        <v>202</v>
      </c>
      <c r="E799" s="1">
        <v>2.5</v>
      </c>
      <c r="F799" s="1">
        <v>4</v>
      </c>
      <c r="G799" s="1" t="s">
        <v>39</v>
      </c>
      <c r="H799">
        <f>_xlfn.XLOOKUP(I799,[1]工作表1!$R$2:$R$947,[1]工作表1!$E$2:$E$947,"error")</f>
        <v>3799</v>
      </c>
      <c r="I799" s="4" t="str">
        <f t="shared" si="12"/>
        <v>HyundaiSanta Fe AWDSUV: Small2.54AM8</v>
      </c>
      <c r="J799" s="1">
        <v>233</v>
      </c>
    </row>
    <row r="800" spans="1:10" ht="16.5" customHeight="1">
      <c r="A800" s="1">
        <v>2022</v>
      </c>
      <c r="B800" s="1" t="s">
        <v>518</v>
      </c>
      <c r="C800" s="1" t="s">
        <v>699</v>
      </c>
      <c r="D800" s="1" t="s">
        <v>202</v>
      </c>
      <c r="E800" s="1">
        <v>2.5</v>
      </c>
      <c r="F800" s="1">
        <v>4</v>
      </c>
      <c r="G800" s="1" t="s">
        <v>21</v>
      </c>
      <c r="H800">
        <f>_xlfn.XLOOKUP(I800,[1]工作表1!$R$2:$R$947,[1]工作表1!$E$2:$E$947,"error")</f>
        <v>3799</v>
      </c>
      <c r="I800" s="4" t="str">
        <f t="shared" si="12"/>
        <v>HyundaiSanta Fe AWDSUV: Small2.54AS8</v>
      </c>
      <c r="J800" s="1">
        <v>235</v>
      </c>
    </row>
    <row r="801" spans="1:10" ht="16.5" customHeight="1">
      <c r="A801" s="1">
        <v>2022</v>
      </c>
      <c r="B801" s="1" t="s">
        <v>220</v>
      </c>
      <c r="C801" s="1" t="s">
        <v>700</v>
      </c>
      <c r="D801" s="1" t="s">
        <v>202</v>
      </c>
      <c r="E801" s="1">
        <v>1.5</v>
      </c>
      <c r="F801" s="1">
        <v>3</v>
      </c>
      <c r="G801" s="1" t="s">
        <v>35</v>
      </c>
      <c r="H801">
        <f>_xlfn.XLOOKUP(I801,[1]工作表1!$R$2:$R$947,[1]工作表1!$E$2:$E$947,"error")</f>
        <v>3298</v>
      </c>
      <c r="I801" s="4" t="str">
        <f t="shared" si="12"/>
        <v>FordEscapeSUV: Small1.53A8</v>
      </c>
      <c r="J801" s="1">
        <v>182</v>
      </c>
    </row>
    <row r="802" spans="1:10" ht="16.5" customHeight="1">
      <c r="A802" s="1">
        <v>2022</v>
      </c>
      <c r="B802" s="1" t="s">
        <v>220</v>
      </c>
      <c r="C802" s="1" t="s">
        <v>701</v>
      </c>
      <c r="D802" s="1" t="s">
        <v>202</v>
      </c>
      <c r="E802" s="1">
        <v>1.5</v>
      </c>
      <c r="F802" s="1">
        <v>3</v>
      </c>
      <c r="G802" s="1" t="s">
        <v>35</v>
      </c>
      <c r="H802">
        <f>_xlfn.XLOOKUP(I802,[1]工作表1!$R$2:$R$947,[1]工作表1!$E$2:$E$947,"error")</f>
        <v>3298</v>
      </c>
      <c r="I802" s="4" t="str">
        <f t="shared" si="12"/>
        <v>FordEscape AWDSUV: Small1.53A8</v>
      </c>
      <c r="J802" s="1">
        <v>198</v>
      </c>
    </row>
    <row r="803" spans="1:10" ht="16.5" customHeight="1">
      <c r="A803" s="1">
        <v>2022</v>
      </c>
      <c r="B803" s="1" t="s">
        <v>220</v>
      </c>
      <c r="C803" s="1" t="s">
        <v>701</v>
      </c>
      <c r="D803" s="1" t="s">
        <v>202</v>
      </c>
      <c r="E803" s="1">
        <v>2</v>
      </c>
      <c r="F803" s="1">
        <v>4</v>
      </c>
      <c r="G803" s="1" t="s">
        <v>35</v>
      </c>
      <c r="H803">
        <f>_xlfn.XLOOKUP(I803,[1]工作表1!$R$2:$R$947,[1]工作表1!$E$2:$E$947,"error")</f>
        <v>3298</v>
      </c>
      <c r="I803" s="4" t="str">
        <f t="shared" si="12"/>
        <v>FordEscape AWDSUV: Small24A8</v>
      </c>
      <c r="J803" s="1">
        <v>216</v>
      </c>
    </row>
    <row r="804" spans="1:10" ht="16.5" customHeight="1">
      <c r="A804" s="1">
        <v>2022</v>
      </c>
      <c r="B804" s="1" t="s">
        <v>407</v>
      </c>
      <c r="C804" s="1" t="s">
        <v>702</v>
      </c>
      <c r="D804" s="1" t="s">
        <v>202</v>
      </c>
      <c r="E804" s="1">
        <v>1.5</v>
      </c>
      <c r="F804" s="1">
        <v>3</v>
      </c>
      <c r="G804" s="1" t="s">
        <v>434</v>
      </c>
      <c r="H804">
        <f>_xlfn.XLOOKUP(I804,[1]工作表1!$R$2:$R$947,[1]工作表1!$E$2:$E$947,"error")</f>
        <v>3616</v>
      </c>
      <c r="I804" s="4" t="str">
        <f t="shared" si="12"/>
        <v>NissanRogueSUV: Small1.53AV8</v>
      </c>
      <c r="J804" s="1">
        <v>169</v>
      </c>
    </row>
    <row r="805" spans="1:10" ht="16.5" customHeight="1">
      <c r="A805" s="1">
        <v>2022</v>
      </c>
      <c r="B805" s="1" t="s">
        <v>407</v>
      </c>
      <c r="C805" s="1" t="s">
        <v>702</v>
      </c>
      <c r="D805" s="1" t="s">
        <v>202</v>
      </c>
      <c r="E805" s="1">
        <v>2.5</v>
      </c>
      <c r="F805" s="1">
        <v>4</v>
      </c>
      <c r="G805" s="1" t="s">
        <v>434</v>
      </c>
      <c r="H805">
        <f>_xlfn.XLOOKUP(I805,[1]工作表1!$R$2:$R$947,[1]工作表1!$E$2:$E$947,"error")</f>
        <v>3494</v>
      </c>
      <c r="I805" s="4" t="str">
        <f t="shared" si="12"/>
        <v>NissanRogueSUV: Small2.54AV8</v>
      </c>
      <c r="J805" s="1">
        <v>190</v>
      </c>
    </row>
    <row r="806" spans="1:10" ht="16.5" customHeight="1">
      <c r="A806" s="1">
        <v>2022</v>
      </c>
      <c r="B806" s="1" t="s">
        <v>407</v>
      </c>
      <c r="C806" s="1" t="s">
        <v>703</v>
      </c>
      <c r="D806" s="1" t="s">
        <v>202</v>
      </c>
      <c r="E806" s="1">
        <v>1.5</v>
      </c>
      <c r="F806" s="1">
        <v>3</v>
      </c>
      <c r="G806" s="1" t="s">
        <v>434</v>
      </c>
      <c r="H806">
        <f>_xlfn.XLOOKUP(I806,[1]工作表1!$R$2:$R$947,[1]工作表1!$E$2:$E$947,"error")</f>
        <v>3494</v>
      </c>
      <c r="I806" s="4" t="str">
        <f t="shared" si="12"/>
        <v>NissanRogue AWDSUV: Small1.53AV8</v>
      </c>
      <c r="J806" s="1">
        <v>179</v>
      </c>
    </row>
    <row r="807" spans="1:10" ht="16.5" customHeight="1">
      <c r="A807" s="1">
        <v>2022</v>
      </c>
      <c r="B807" s="1" t="s">
        <v>407</v>
      </c>
      <c r="C807" s="1" t="s">
        <v>703</v>
      </c>
      <c r="D807" s="1" t="s">
        <v>202</v>
      </c>
      <c r="E807" s="1">
        <v>2.5</v>
      </c>
      <c r="F807" s="1">
        <v>4</v>
      </c>
      <c r="G807" s="1" t="s">
        <v>434</v>
      </c>
      <c r="H807">
        <f>_xlfn.XLOOKUP(I807,[1]工作表1!$R$2:$R$947,[1]工作表1!$E$2:$E$947,"error")</f>
        <v>3545</v>
      </c>
      <c r="I807" s="4" t="str">
        <f t="shared" si="12"/>
        <v>NissanRogue AWDSUV: Small2.54AV8</v>
      </c>
      <c r="J807" s="1">
        <v>195</v>
      </c>
    </row>
    <row r="808" spans="1:10" ht="16.5" customHeight="1">
      <c r="A808" s="1">
        <v>2022</v>
      </c>
      <c r="B808" s="1" t="s">
        <v>284</v>
      </c>
      <c r="C808" s="1" t="s">
        <v>704</v>
      </c>
      <c r="D808" s="1" t="s">
        <v>464</v>
      </c>
      <c r="E808" s="1">
        <v>3.5</v>
      </c>
      <c r="F808" s="1">
        <v>6</v>
      </c>
      <c r="G808" s="1" t="s">
        <v>347</v>
      </c>
      <c r="H808">
        <f>_xlfn.XLOOKUP(I808,[1]工作表1!$R$2:$R$947,[1]工作表1!$E$2:$E$947,"error")</f>
        <v>4255</v>
      </c>
      <c r="I808" s="4" t="str">
        <f t="shared" si="12"/>
        <v>ToyotaTacoma 4WDPickup truck: Small3.56AS6</v>
      </c>
      <c r="J808" s="1">
        <v>278</v>
      </c>
    </row>
    <row r="809" spans="1:10" ht="16.5" customHeight="1">
      <c r="A809" s="1">
        <v>2022</v>
      </c>
      <c r="B809" s="1" t="s">
        <v>284</v>
      </c>
      <c r="C809" s="1" t="s">
        <v>704</v>
      </c>
      <c r="D809" s="1" t="s">
        <v>464</v>
      </c>
      <c r="E809" s="1">
        <v>3.5</v>
      </c>
      <c r="F809" s="1">
        <v>6</v>
      </c>
      <c r="G809" s="1" t="s">
        <v>72</v>
      </c>
      <c r="H809">
        <f>_xlfn.XLOOKUP(I809,[1]工作表1!$R$2:$R$947,[1]工作表1!$E$2:$E$947,"error")</f>
        <v>4340</v>
      </c>
      <c r="I809" s="4" t="str">
        <f t="shared" si="12"/>
        <v>ToyotaTacoma 4WDPickup truck: Small3.56M6</v>
      </c>
      <c r="J809" s="1">
        <v>299</v>
      </c>
    </row>
    <row r="810" spans="1:10" ht="16.5" customHeight="1">
      <c r="A810" s="1">
        <v>2022</v>
      </c>
      <c r="B810" s="1" t="s">
        <v>618</v>
      </c>
      <c r="C810" s="1" t="s">
        <v>705</v>
      </c>
      <c r="D810" s="1" t="s">
        <v>202</v>
      </c>
      <c r="E810" s="1">
        <v>2.5</v>
      </c>
      <c r="F810" s="1">
        <v>4</v>
      </c>
      <c r="G810" s="1" t="s">
        <v>434</v>
      </c>
      <c r="H810">
        <f>_xlfn.XLOOKUP(I810,[1]工作表1!$R$2:$R$947,[1]工作表1!$E$2:$E$947,"error")</f>
        <v>3726</v>
      </c>
      <c r="I810" s="4" t="str">
        <f t="shared" si="12"/>
        <v>MitsubishiOutlander 4WDSUV: Small2.54AV8</v>
      </c>
      <c r="J810" s="1">
        <v>208</v>
      </c>
    </row>
    <row r="811" spans="1:10" ht="16.5" customHeight="1">
      <c r="A811" s="1">
        <v>2022</v>
      </c>
      <c r="B811" s="1" t="s">
        <v>284</v>
      </c>
      <c r="C811" s="1" t="s">
        <v>706</v>
      </c>
      <c r="D811" s="1" t="s">
        <v>202</v>
      </c>
      <c r="E811" s="1">
        <v>2.5</v>
      </c>
      <c r="F811" s="1">
        <v>4</v>
      </c>
      <c r="G811" s="1" t="s">
        <v>21</v>
      </c>
      <c r="H811">
        <v>3655</v>
      </c>
      <c r="I811" s="4" t="str">
        <f t="shared" si="12"/>
        <v>ToyotaRAV4SUV: Small2.54AS8</v>
      </c>
      <c r="J811" s="1">
        <v>184</v>
      </c>
    </row>
    <row r="812" spans="1:10" ht="16.5" customHeight="1">
      <c r="A812" s="1">
        <v>2022</v>
      </c>
      <c r="B812" s="1" t="s">
        <v>284</v>
      </c>
      <c r="C812" s="1" t="s">
        <v>707</v>
      </c>
      <c r="D812" s="1" t="s">
        <v>202</v>
      </c>
      <c r="E812" s="1">
        <v>2.5</v>
      </c>
      <c r="F812" s="1">
        <v>4</v>
      </c>
      <c r="G812" s="1" t="s">
        <v>21</v>
      </c>
      <c r="H812">
        <f>_xlfn.XLOOKUP(I812,[1]工作表1!$R$2:$R$947,[1]工作表1!$E$2:$E$947,"error")</f>
        <v>3560</v>
      </c>
      <c r="I812" s="4" t="str">
        <f t="shared" si="12"/>
        <v>ToyotaRAV4 (Stop/Start)SUV: Small2.54AS8</v>
      </c>
      <c r="J812" s="1">
        <v>180</v>
      </c>
    </row>
    <row r="813" spans="1:10" ht="16.5" customHeight="1">
      <c r="A813" s="1">
        <v>2022</v>
      </c>
      <c r="B813" s="1" t="s">
        <v>284</v>
      </c>
      <c r="C813" s="1" t="s">
        <v>708</v>
      </c>
      <c r="D813" s="1" t="s">
        <v>202</v>
      </c>
      <c r="E813" s="1">
        <v>2.5</v>
      </c>
      <c r="F813" s="1">
        <v>4</v>
      </c>
      <c r="G813" s="1" t="s">
        <v>21</v>
      </c>
      <c r="H813">
        <f>_xlfn.XLOOKUP(I813,[1]工作表1!$R$2:$R$947,[1]工作表1!$E$2:$E$947,"error")</f>
        <v>3655</v>
      </c>
      <c r="I813" s="4" t="str">
        <f t="shared" si="12"/>
        <v>ToyotaRAV4 AWDSUV: Small2.54AS8</v>
      </c>
      <c r="J813" s="1">
        <v>198</v>
      </c>
    </row>
    <row r="814" spans="1:10" ht="16.5" customHeight="1">
      <c r="A814" s="1">
        <v>2022</v>
      </c>
      <c r="B814" s="1" t="s">
        <v>554</v>
      </c>
      <c r="C814" s="1" t="s">
        <v>709</v>
      </c>
      <c r="D814" s="1" t="s">
        <v>340</v>
      </c>
      <c r="E814" s="1">
        <v>2</v>
      </c>
      <c r="F814" s="1">
        <v>4</v>
      </c>
      <c r="G814" s="1" t="s">
        <v>552</v>
      </c>
      <c r="H814">
        <f>_xlfn.XLOOKUP(I814,[1]工作表1!$R$2:$R$947,[1]工作表1!$E$2:$E$947,"error")</f>
        <v>3058</v>
      </c>
      <c r="I814" s="4" t="str">
        <f t="shared" si="12"/>
        <v>SubaruImpreza 5-Door AWDStation wagon: Small24AV7</v>
      </c>
      <c r="J814" s="1">
        <v>178</v>
      </c>
    </row>
    <row r="815" spans="1:10" ht="16.5" customHeight="1">
      <c r="A815" s="1">
        <v>2022</v>
      </c>
      <c r="B815" s="1" t="s">
        <v>220</v>
      </c>
      <c r="C815" s="1" t="s">
        <v>710</v>
      </c>
      <c r="D815" s="1" t="s">
        <v>464</v>
      </c>
      <c r="E815" s="1">
        <v>2.5</v>
      </c>
      <c r="F815" s="1">
        <v>4</v>
      </c>
      <c r="G815" s="1" t="s">
        <v>424</v>
      </c>
      <c r="H815">
        <f>_xlfn.XLOOKUP(I815,[1]工作表1!$R$2:$R$947,[1]工作表1!$E$2:$E$947,"error")</f>
        <v>3636</v>
      </c>
      <c r="I815" s="4" t="str">
        <f t="shared" si="12"/>
        <v>FordMaverick HybridPickup truck: Small2.54AV</v>
      </c>
      <c r="J815" s="1">
        <v>147</v>
      </c>
    </row>
    <row r="816" spans="1:10" ht="16.5" customHeight="1">
      <c r="A816" s="1">
        <v>2022</v>
      </c>
      <c r="B816" s="1" t="s">
        <v>466</v>
      </c>
      <c r="C816" s="1" t="s">
        <v>711</v>
      </c>
      <c r="D816" s="1" t="s">
        <v>202</v>
      </c>
      <c r="E816" s="1">
        <v>1.5</v>
      </c>
      <c r="F816" s="1">
        <v>4</v>
      </c>
      <c r="G816" s="1" t="s">
        <v>424</v>
      </c>
      <c r="H816">
        <f>_xlfn.XLOOKUP(I816,[1]工作表1!$R$2:$R$947,[1]工作表1!$E$2:$E$947,"error")</f>
        <v>3337</v>
      </c>
      <c r="I816" s="4" t="str">
        <f t="shared" si="12"/>
        <v>HondaCR-VSUV: Small1.54AV</v>
      </c>
      <c r="J816" s="1">
        <v>180</v>
      </c>
    </row>
    <row r="817" spans="1:10" ht="16.5" customHeight="1">
      <c r="A817" s="1">
        <v>2022</v>
      </c>
      <c r="B817" s="1" t="s">
        <v>466</v>
      </c>
      <c r="C817" s="1" t="s">
        <v>712</v>
      </c>
      <c r="D817" s="1" t="s">
        <v>202</v>
      </c>
      <c r="E817" s="1">
        <v>1.5</v>
      </c>
      <c r="F817" s="1">
        <v>4</v>
      </c>
      <c r="G817" s="1" t="s">
        <v>424</v>
      </c>
      <c r="H817">
        <f>_xlfn.XLOOKUP(I817,[1]工作表1!$R$2:$R$947,[1]工作表1!$E$2:$E$947,"error")</f>
        <v>3470</v>
      </c>
      <c r="I817" s="4" t="str">
        <f t="shared" si="12"/>
        <v>HondaCR-V AWDSUV: Small1.54AV</v>
      </c>
      <c r="J817" s="1">
        <v>189</v>
      </c>
    </row>
    <row r="818" spans="1:10" ht="16.5" customHeight="1">
      <c r="A818" s="1">
        <v>2022</v>
      </c>
      <c r="B818" s="1" t="s">
        <v>466</v>
      </c>
      <c r="C818" s="1" t="s">
        <v>713</v>
      </c>
      <c r="D818" s="1" t="s">
        <v>20</v>
      </c>
      <c r="E818" s="1">
        <v>1.5</v>
      </c>
      <c r="F818" s="1">
        <v>4</v>
      </c>
      <c r="G818" s="1" t="s">
        <v>424</v>
      </c>
      <c r="H818">
        <f>_xlfn.XLOOKUP(I818,[1]工作表1!$R$2:$R$947,[1]工作表1!$E$2:$E$947,"error")</f>
        <v>3150</v>
      </c>
      <c r="I818" s="4" t="str">
        <f t="shared" si="12"/>
        <v>HondaAccordFull-size1.54AV</v>
      </c>
      <c r="J818" s="1">
        <v>168</v>
      </c>
    </row>
    <row r="819" spans="1:10" ht="16.5" customHeight="1">
      <c r="A819" s="1">
        <v>2022</v>
      </c>
      <c r="B819" s="1" t="s">
        <v>241</v>
      </c>
      <c r="C819" s="1" t="s">
        <v>714</v>
      </c>
      <c r="D819" s="1" t="s">
        <v>202</v>
      </c>
      <c r="E819" s="1">
        <v>1.5</v>
      </c>
      <c r="F819" s="1">
        <v>4</v>
      </c>
      <c r="G819" s="1" t="s">
        <v>362</v>
      </c>
      <c r="H819">
        <f>_xlfn.XLOOKUP(I819,[1]工作表1!$R$2:$R$947,[1]工作表1!$E$2:$E$947,"error")</f>
        <v>3274</v>
      </c>
      <c r="I819" s="4" t="str">
        <f t="shared" si="12"/>
        <v>ChevroletEquinoxSUV: Small1.54A6</v>
      </c>
      <c r="J819" s="1">
        <v>198</v>
      </c>
    </row>
    <row r="820" spans="1:10" ht="16.5" customHeight="1">
      <c r="A820" s="1">
        <v>2022</v>
      </c>
      <c r="B820" s="1" t="s">
        <v>241</v>
      </c>
      <c r="C820" s="1" t="s">
        <v>715</v>
      </c>
      <c r="D820" s="1" t="s">
        <v>202</v>
      </c>
      <c r="E820" s="1">
        <v>1.5</v>
      </c>
      <c r="F820" s="1">
        <v>4</v>
      </c>
      <c r="G820" s="1" t="s">
        <v>362</v>
      </c>
      <c r="H820">
        <f>_xlfn.XLOOKUP(I820,[1]工作表1!$R$2:$R$947,[1]工作表1!$E$2:$E$947,"error")</f>
        <v>3274</v>
      </c>
      <c r="I820" s="4" t="str">
        <f t="shared" si="12"/>
        <v>ChevroletEquinox AWDSUV: Small1.54A6</v>
      </c>
      <c r="J820" s="1">
        <v>208</v>
      </c>
    </row>
    <row r="821" spans="1:10" ht="16.5" customHeight="1">
      <c r="A821" s="1">
        <v>2022</v>
      </c>
      <c r="B821" s="1" t="s">
        <v>566</v>
      </c>
      <c r="C821" s="1" t="s">
        <v>716</v>
      </c>
      <c r="D821" s="1" t="s">
        <v>202</v>
      </c>
      <c r="E821" s="1">
        <v>2.5</v>
      </c>
      <c r="F821" s="1">
        <v>4</v>
      </c>
      <c r="G821" s="1" t="s">
        <v>347</v>
      </c>
      <c r="H821">
        <f>_xlfn.XLOOKUP(I821,[1]工作表1!$R$2:$R$947,[1]工作表1!$E$2:$E$947,"error")</f>
        <v>3717</v>
      </c>
      <c r="I821" s="4" t="str">
        <f t="shared" si="12"/>
        <v>MazdaCX-5 4WDSUV: Small2.54AS6</v>
      </c>
      <c r="J821" s="1">
        <v>216</v>
      </c>
    </row>
    <row r="822" spans="1:10" ht="16.5" customHeight="1">
      <c r="A822" s="1">
        <v>2022</v>
      </c>
      <c r="B822" s="1" t="s">
        <v>491</v>
      </c>
      <c r="C822" s="1" t="s">
        <v>717</v>
      </c>
      <c r="D822" s="1" t="s">
        <v>202</v>
      </c>
      <c r="E822" s="1">
        <v>1.4</v>
      </c>
      <c r="F822" s="1">
        <v>4</v>
      </c>
      <c r="G822" s="1" t="s">
        <v>347</v>
      </c>
      <c r="H822">
        <f>_xlfn.XLOOKUP(I822,[1]工作表1!$R$2:$R$947,[1]工作表1!$E$2:$E$947,"error")</f>
        <v>3237</v>
      </c>
      <c r="I822" s="4" t="str">
        <f t="shared" si="12"/>
        <v>BuickEncoreSUV: Small1.44AS6</v>
      </c>
      <c r="J822" s="1">
        <v>201</v>
      </c>
    </row>
    <row r="823" spans="1:10" ht="16.5" customHeight="1">
      <c r="A823" s="1">
        <v>2022</v>
      </c>
      <c r="B823" s="1" t="s">
        <v>491</v>
      </c>
      <c r="C823" s="1" t="s">
        <v>718</v>
      </c>
      <c r="D823" s="1" t="s">
        <v>202</v>
      </c>
      <c r="E823" s="1">
        <v>1.4</v>
      </c>
      <c r="F823" s="1">
        <v>4</v>
      </c>
      <c r="G823" s="1" t="s">
        <v>347</v>
      </c>
      <c r="H823">
        <f>_xlfn.XLOOKUP(I823,[1]工作表1!$R$2:$R$947,[1]工作表1!$E$2:$E$947,"error")</f>
        <v>3237</v>
      </c>
      <c r="I823" s="4" t="str">
        <f t="shared" si="12"/>
        <v>BuickEncore AWDSUV: Small1.44AS6</v>
      </c>
      <c r="J823" s="1">
        <v>214</v>
      </c>
    </row>
    <row r="824" spans="1:10" ht="16.5" customHeight="1">
      <c r="A824" s="1">
        <v>2022</v>
      </c>
      <c r="B824" s="1" t="s">
        <v>554</v>
      </c>
      <c r="C824" s="1" t="s">
        <v>719</v>
      </c>
      <c r="D824" s="1" t="s">
        <v>202</v>
      </c>
      <c r="E824" s="1">
        <v>2.5</v>
      </c>
      <c r="F824" s="1">
        <v>4</v>
      </c>
      <c r="G824" s="1" t="s">
        <v>552</v>
      </c>
      <c r="H824">
        <f>_xlfn.XLOOKUP(I824,[1]工作表1!$R$2:$R$947,[1]工作表1!$E$2:$E$947,"error")</f>
        <v>3528</v>
      </c>
      <c r="I824" s="4" t="str">
        <f t="shared" si="12"/>
        <v>SubaruForester AWDSUV: Small2.54AV7</v>
      </c>
      <c r="J824" s="1">
        <v>192</v>
      </c>
    </row>
    <row r="825" spans="1:10" ht="16.5" customHeight="1">
      <c r="A825" s="1">
        <v>2022</v>
      </c>
      <c r="B825" s="1" t="s">
        <v>518</v>
      </c>
      <c r="C825" s="1" t="s">
        <v>720</v>
      </c>
      <c r="D825" s="1" t="s">
        <v>202</v>
      </c>
      <c r="E825" s="1">
        <v>2</v>
      </c>
      <c r="F825" s="1">
        <v>4</v>
      </c>
      <c r="G825" s="1" t="s">
        <v>39</v>
      </c>
      <c r="H825">
        <f>_xlfn.XLOOKUP(I825,[1]工作表1!$R$2:$R$947,[1]工作表1!$E$2:$E$947,"error")</f>
        <v>3106</v>
      </c>
      <c r="I825" s="4" t="str">
        <f t="shared" si="12"/>
        <v>HyundaiKona NSUV: Small24AM8</v>
      </c>
      <c r="J825" s="1">
        <v>246</v>
      </c>
    </row>
    <row r="826" spans="1:10" ht="16.5" customHeight="1">
      <c r="A826" s="1">
        <v>2022</v>
      </c>
      <c r="B826" s="1" t="s">
        <v>284</v>
      </c>
      <c r="C826" s="1" t="s">
        <v>721</v>
      </c>
      <c r="D826" s="1" t="s">
        <v>58</v>
      </c>
      <c r="E826" s="1">
        <v>2.5</v>
      </c>
      <c r="F826" s="1">
        <v>4</v>
      </c>
      <c r="G826" s="1" t="s">
        <v>21</v>
      </c>
      <c r="H826">
        <f>_xlfn.XLOOKUP(I826,[1]工作表1!$R$2:$R$947,[1]工作表1!$E$2:$E$947,"error")</f>
        <v>3310</v>
      </c>
      <c r="I826" s="4" t="str">
        <f t="shared" si="12"/>
        <v>ToyotaCamry LE/SEMid-size2.54AS8</v>
      </c>
      <c r="J826" s="1">
        <v>174</v>
      </c>
    </row>
    <row r="827" spans="1:10" ht="16.5" customHeight="1">
      <c r="A827" s="1">
        <v>2022</v>
      </c>
      <c r="B827" s="1" t="s">
        <v>566</v>
      </c>
      <c r="C827" s="1" t="s">
        <v>722</v>
      </c>
      <c r="D827" s="1" t="s">
        <v>58</v>
      </c>
      <c r="E827" s="1">
        <v>2</v>
      </c>
      <c r="F827" s="1">
        <v>4</v>
      </c>
      <c r="G827" s="1" t="s">
        <v>347</v>
      </c>
      <c r="H827">
        <f>_xlfn.XLOOKUP(I827,[1]工作表1!$R$2:$R$947,[1]工作表1!$E$2:$E$947,"error")</f>
        <v>3100</v>
      </c>
      <c r="I827" s="4" t="str">
        <f t="shared" si="12"/>
        <v>MazdaMazda3 5-DoorMid-size24AS6</v>
      </c>
      <c r="J827" s="1">
        <v>181</v>
      </c>
    </row>
    <row r="828" spans="1:10" ht="16.5" customHeight="1">
      <c r="A828" s="1">
        <v>2022</v>
      </c>
      <c r="B828" s="1" t="s">
        <v>566</v>
      </c>
      <c r="C828" s="1" t="s">
        <v>722</v>
      </c>
      <c r="D828" s="1" t="s">
        <v>58</v>
      </c>
      <c r="E828" s="1">
        <v>2.5</v>
      </c>
      <c r="F828" s="1">
        <v>4</v>
      </c>
      <c r="G828" s="1" t="s">
        <v>347</v>
      </c>
      <c r="H828">
        <f>_xlfn.XLOOKUP(I828,[1]工作表1!$R$2:$R$947,[1]工作表1!$E$2:$E$947,"error")</f>
        <v>3092</v>
      </c>
      <c r="I828" s="4" t="str">
        <f t="shared" si="12"/>
        <v>MazdaMazda3 5-DoorMid-size2.54AS6</v>
      </c>
      <c r="J828" s="1">
        <v>190</v>
      </c>
    </row>
    <row r="829" spans="1:10" ht="16.5" customHeight="1">
      <c r="A829" s="1">
        <v>2022</v>
      </c>
      <c r="B829" s="1" t="s">
        <v>284</v>
      </c>
      <c r="C829" s="1" t="s">
        <v>723</v>
      </c>
      <c r="D829" s="1" t="s">
        <v>141</v>
      </c>
      <c r="E829" s="1">
        <v>2</v>
      </c>
      <c r="F829" s="1">
        <v>4</v>
      </c>
      <c r="G829" s="1" t="s">
        <v>130</v>
      </c>
      <c r="H829">
        <f>_xlfn.XLOOKUP(I829,[1]工作表1!$R$2:$R$947,[1]工作表1!$E$2:$E$947,"error")</f>
        <v>3110</v>
      </c>
      <c r="I829" s="4" t="str">
        <f t="shared" si="12"/>
        <v>ToyotaCorolla Apex EditionCompact24AV10</v>
      </c>
      <c r="J829" s="1">
        <v>164</v>
      </c>
    </row>
    <row r="830" spans="1:10" ht="16.5" customHeight="1">
      <c r="A830" s="1">
        <v>2022</v>
      </c>
      <c r="B830" s="1" t="s">
        <v>466</v>
      </c>
      <c r="C830" s="1" t="s">
        <v>698</v>
      </c>
      <c r="D830" s="1" t="s">
        <v>20</v>
      </c>
      <c r="E830" s="1">
        <v>1.5</v>
      </c>
      <c r="F830" s="1">
        <v>4</v>
      </c>
      <c r="G830" s="1" t="s">
        <v>552</v>
      </c>
      <c r="H830">
        <f>_xlfn.XLOOKUP(I830,[1]工作表1!$R$2:$R$947,[1]工作表1!$E$2:$E$947,"error")</f>
        <v>3133</v>
      </c>
      <c r="I830" s="4" t="str">
        <f t="shared" si="12"/>
        <v>HondaCivic HatchbackFull-size1.54AV7</v>
      </c>
      <c r="J830" s="1">
        <v>166</v>
      </c>
    </row>
    <row r="831" spans="1:10" ht="16.5" customHeight="1">
      <c r="A831" s="1">
        <v>2022</v>
      </c>
      <c r="B831" s="1" t="s">
        <v>518</v>
      </c>
      <c r="C831" s="1" t="s">
        <v>724</v>
      </c>
      <c r="D831" s="1" t="s">
        <v>20</v>
      </c>
      <c r="E831" s="1">
        <v>1.6</v>
      </c>
      <c r="F831" s="1">
        <v>4</v>
      </c>
      <c r="G831" s="1" t="s">
        <v>520</v>
      </c>
      <c r="H831">
        <f>_xlfn.XLOOKUP(I831,[1]工作表1!$R$2:$R$947,[1]工作表1!$E$2:$E$947,"error")</f>
        <v>2996</v>
      </c>
      <c r="I831" s="4" t="str">
        <f t="shared" si="12"/>
        <v>HyundaiIONIQFull-size1.64AM6</v>
      </c>
      <c r="J831" s="1">
        <v>99</v>
      </c>
    </row>
    <row r="832" spans="1:10" ht="16.5" customHeight="1">
      <c r="A832" s="1">
        <v>2022</v>
      </c>
      <c r="B832" s="1" t="s">
        <v>445</v>
      </c>
      <c r="C832" s="1" t="s">
        <v>725</v>
      </c>
      <c r="D832" s="1" t="s">
        <v>202</v>
      </c>
      <c r="E832" s="1">
        <v>1.5</v>
      </c>
      <c r="F832" s="1">
        <v>4</v>
      </c>
      <c r="G832" s="1" t="s">
        <v>726</v>
      </c>
      <c r="H832">
        <f>_xlfn.XLOOKUP(I832,[1]工作表1!$R$2:$R$947,[1]工作表1!$E$2:$E$947,"error")</f>
        <v>3430</v>
      </c>
      <c r="I832" s="4" t="str">
        <f t="shared" si="12"/>
        <v>VolkswagenTaos 4MOTIONSUV: Small1.54A7</v>
      </c>
      <c r="J832" s="1">
        <v>200</v>
      </c>
    </row>
    <row r="833" spans="1:10" ht="16.5" customHeight="1">
      <c r="A833" s="1">
        <v>2022</v>
      </c>
      <c r="B833" s="1" t="s">
        <v>284</v>
      </c>
      <c r="C833" s="1" t="s">
        <v>727</v>
      </c>
      <c r="D833" s="1" t="s">
        <v>141</v>
      </c>
      <c r="E833" s="1">
        <v>2</v>
      </c>
      <c r="F833" s="1">
        <v>4</v>
      </c>
      <c r="G833" s="1" t="s">
        <v>130</v>
      </c>
      <c r="H833">
        <f>_xlfn.XLOOKUP(I833,[1]工作表1!$R$2:$R$947,[1]工作表1!$E$2:$E$947,"error")</f>
        <v>3060</v>
      </c>
      <c r="I833" s="4" t="str">
        <f t="shared" si="12"/>
        <v>ToyotaCorolla XSECompact24AV10</v>
      </c>
      <c r="J833" s="1">
        <v>164</v>
      </c>
    </row>
    <row r="834" spans="1:10" ht="16.5" customHeight="1">
      <c r="A834" s="1">
        <v>2022</v>
      </c>
      <c r="B834" s="1" t="s">
        <v>284</v>
      </c>
      <c r="C834" s="1" t="s">
        <v>728</v>
      </c>
      <c r="D834" s="1" t="s">
        <v>58</v>
      </c>
      <c r="E834" s="1">
        <v>1.8</v>
      </c>
      <c r="F834" s="1">
        <v>4</v>
      </c>
      <c r="G834" s="1" t="s">
        <v>424</v>
      </c>
      <c r="H834">
        <f>_xlfn.XLOOKUP(I834,[1]工作表1!$R$2:$R$947,[1]工作表1!$E$2:$E$947,"error")</f>
        <v>3010</v>
      </c>
      <c r="I834" s="4" t="str">
        <f t="shared" ref="I834:I897" si="13">B834&amp;C834&amp;D834&amp;E834&amp;F834&amp;G834</f>
        <v>ToyotaPriusMid-size1.84AV</v>
      </c>
      <c r="J834" s="1">
        <v>106</v>
      </c>
    </row>
    <row r="835" spans="1:10" ht="16.5" customHeight="1">
      <c r="A835" s="1">
        <v>2022</v>
      </c>
      <c r="B835" s="1" t="s">
        <v>284</v>
      </c>
      <c r="C835" s="1" t="s">
        <v>729</v>
      </c>
      <c r="D835" s="1" t="s">
        <v>58</v>
      </c>
      <c r="E835" s="1">
        <v>1.8</v>
      </c>
      <c r="F835" s="1">
        <v>4</v>
      </c>
      <c r="G835" s="1" t="s">
        <v>424</v>
      </c>
      <c r="H835">
        <f>_xlfn.XLOOKUP(I835,[1]工作表1!$R$2:$R$947,[1]工作表1!$E$2:$E$947,"error")</f>
        <v>3220</v>
      </c>
      <c r="I835" s="4" t="str">
        <f t="shared" si="13"/>
        <v>ToyotaPrius AWDMid-size1.84AV</v>
      </c>
      <c r="J835" s="1">
        <v>111</v>
      </c>
    </row>
    <row r="836" spans="1:10" ht="16.5" customHeight="1">
      <c r="A836" s="1">
        <v>2022</v>
      </c>
      <c r="B836" s="1" t="s">
        <v>241</v>
      </c>
      <c r="C836" s="1" t="s">
        <v>730</v>
      </c>
      <c r="D836" s="1" t="s">
        <v>38</v>
      </c>
      <c r="E836" s="1">
        <v>2</v>
      </c>
      <c r="F836" s="1">
        <v>4</v>
      </c>
      <c r="G836" s="1" t="s">
        <v>21</v>
      </c>
      <c r="H836">
        <f>_xlfn.XLOOKUP(I836,[1]工作表1!$R$2:$R$947,[1]工作表1!$E$2:$E$947,"error")</f>
        <v>3351</v>
      </c>
      <c r="I836" s="4" t="str">
        <f t="shared" si="13"/>
        <v>ChevroletCamaroSubcompact24AS8</v>
      </c>
      <c r="J836" s="1">
        <v>222</v>
      </c>
    </row>
    <row r="837" spans="1:10" ht="16.5" customHeight="1">
      <c r="A837" s="1">
        <v>2022</v>
      </c>
      <c r="B837" s="1" t="s">
        <v>241</v>
      </c>
      <c r="C837" s="1" t="s">
        <v>730</v>
      </c>
      <c r="D837" s="1" t="s">
        <v>38</v>
      </c>
      <c r="E837" s="1">
        <v>2</v>
      </c>
      <c r="F837" s="1">
        <v>4</v>
      </c>
      <c r="G837" s="1" t="s">
        <v>72</v>
      </c>
      <c r="H837">
        <f>_xlfn.XLOOKUP(I837,[1]工作表1!$R$2:$R$947,[1]工作表1!$E$2:$E$947,"error")</f>
        <v>3351</v>
      </c>
      <c r="I837" s="4" t="str">
        <f t="shared" si="13"/>
        <v>ChevroletCamaroSubcompact24M6</v>
      </c>
      <c r="J837" s="1">
        <v>239</v>
      </c>
    </row>
    <row r="838" spans="1:10" ht="16.5" customHeight="1">
      <c r="A838" s="1">
        <v>2022</v>
      </c>
      <c r="B838" s="1" t="s">
        <v>241</v>
      </c>
      <c r="C838" s="1" t="s">
        <v>730</v>
      </c>
      <c r="D838" s="1" t="s">
        <v>38</v>
      </c>
      <c r="E838" s="1">
        <v>3.6</v>
      </c>
      <c r="F838" s="1">
        <v>6</v>
      </c>
      <c r="G838" s="1" t="s">
        <v>128</v>
      </c>
      <c r="H838">
        <f>_xlfn.XLOOKUP(I838,[1]工作表1!$R$2:$R$947,[1]工作表1!$E$2:$E$947,"error")</f>
        <v>3351</v>
      </c>
      <c r="I838" s="4" t="str">
        <f t="shared" si="13"/>
        <v>ChevroletCamaroSubcompact3.66AS10</v>
      </c>
      <c r="J838" s="1">
        <v>251</v>
      </c>
    </row>
    <row r="839" spans="1:10" ht="16.5" customHeight="1">
      <c r="A839" s="1">
        <v>2022</v>
      </c>
      <c r="B839" s="1" t="s">
        <v>241</v>
      </c>
      <c r="C839" s="1" t="s">
        <v>730</v>
      </c>
      <c r="D839" s="1" t="s">
        <v>38</v>
      </c>
      <c r="E839" s="1">
        <v>3.6</v>
      </c>
      <c r="F839" s="1">
        <v>6</v>
      </c>
      <c r="G839" s="1" t="s">
        <v>72</v>
      </c>
      <c r="H839">
        <f>_xlfn.XLOOKUP(I839,[1]工作表1!$R$2:$R$947,[1]工作表1!$E$2:$E$947,"error")</f>
        <v>3351</v>
      </c>
      <c r="I839" s="4" t="str">
        <f t="shared" si="13"/>
        <v>ChevroletCamaroSubcompact3.66M6</v>
      </c>
      <c r="J839" s="1">
        <v>281</v>
      </c>
    </row>
    <row r="840" spans="1:10" ht="16.5" customHeight="1">
      <c r="A840" s="1">
        <v>2022</v>
      </c>
      <c r="B840" s="1" t="s">
        <v>518</v>
      </c>
      <c r="C840" s="1" t="s">
        <v>731</v>
      </c>
      <c r="D840" s="1" t="s">
        <v>202</v>
      </c>
      <c r="E840" s="1">
        <v>2.5</v>
      </c>
      <c r="F840" s="1">
        <v>4</v>
      </c>
      <c r="G840" s="1" t="s">
        <v>21</v>
      </c>
      <c r="H840">
        <f>_xlfn.XLOOKUP(I840,[1]工作表1!$R$2:$R$947,[1]工作表1!$E$2:$E$947,"error")</f>
        <v>3329</v>
      </c>
      <c r="I840" s="4" t="str">
        <f t="shared" si="13"/>
        <v>HyundaiTucsonSUV: Small2.54AS8</v>
      </c>
      <c r="J840" s="1">
        <v>194</v>
      </c>
    </row>
    <row r="841" spans="1:10" ht="16.5" customHeight="1">
      <c r="A841" s="1">
        <v>2022</v>
      </c>
      <c r="B841" s="1" t="s">
        <v>518</v>
      </c>
      <c r="C841" s="1" t="s">
        <v>732</v>
      </c>
      <c r="D841" s="1" t="s">
        <v>202</v>
      </c>
      <c r="E841" s="1">
        <v>2.5</v>
      </c>
      <c r="F841" s="1">
        <v>4</v>
      </c>
      <c r="G841" s="1" t="s">
        <v>21</v>
      </c>
      <c r="H841">
        <f>_xlfn.XLOOKUP(I841,[1]工作表1!$R$2:$R$947,[1]工作表1!$E$2:$E$947,"error")</f>
        <v>3329</v>
      </c>
      <c r="I841" s="4" t="str">
        <f t="shared" si="13"/>
        <v>HyundaiTucson AWDSUV: Small2.54AS8</v>
      </c>
      <c r="J841" s="1">
        <v>214</v>
      </c>
    </row>
    <row r="842" spans="1:10" ht="16.5" customHeight="1">
      <c r="A842" s="1">
        <v>2022</v>
      </c>
      <c r="B842" s="1" t="s">
        <v>407</v>
      </c>
      <c r="C842" s="1" t="s">
        <v>733</v>
      </c>
      <c r="D842" s="1" t="s">
        <v>58</v>
      </c>
      <c r="E842" s="1">
        <v>2.5</v>
      </c>
      <c r="F842" s="1">
        <v>4</v>
      </c>
      <c r="G842" s="1" t="s">
        <v>424</v>
      </c>
      <c r="H842">
        <f>_xlfn.XLOOKUP(I842,[1]工作表1!$R$2:$R$947,[1]工作表1!$E$2:$E$947,"error")</f>
        <v>3244</v>
      </c>
      <c r="I842" s="4" t="str">
        <f t="shared" si="13"/>
        <v>NissanAltima AWDMid-size2.54AV</v>
      </c>
      <c r="J842" s="1">
        <v>186</v>
      </c>
    </row>
    <row r="843" spans="1:10" ht="16.5" customHeight="1">
      <c r="A843" s="1">
        <v>2022</v>
      </c>
      <c r="B843" s="1" t="s">
        <v>284</v>
      </c>
      <c r="C843" s="1" t="s">
        <v>734</v>
      </c>
      <c r="D843" s="1" t="s">
        <v>141</v>
      </c>
      <c r="E843" s="1">
        <v>1.8</v>
      </c>
      <c r="F843" s="1">
        <v>4</v>
      </c>
      <c r="G843" s="1" t="s">
        <v>424</v>
      </c>
      <c r="H843">
        <f>_xlfn.XLOOKUP(I843,[1]工作表1!$R$2:$R$947,[1]工作表1!$E$2:$E$947,"error")</f>
        <v>3045</v>
      </c>
      <c r="I843" s="4" t="str">
        <f t="shared" si="13"/>
        <v>ToyotaCorolla XLECompact1.84AV</v>
      </c>
      <c r="J843" s="1">
        <v>170</v>
      </c>
    </row>
    <row r="844" spans="1:10" ht="16.5" customHeight="1">
      <c r="A844" s="1">
        <v>2022</v>
      </c>
      <c r="B844" s="1" t="s">
        <v>466</v>
      </c>
      <c r="C844" s="1" t="s">
        <v>668</v>
      </c>
      <c r="D844" s="1" t="s">
        <v>58</v>
      </c>
      <c r="E844" s="1">
        <v>2</v>
      </c>
      <c r="F844" s="1">
        <v>4</v>
      </c>
      <c r="G844" s="1" t="s">
        <v>552</v>
      </c>
      <c r="H844">
        <f>_xlfn.XLOOKUP(I844,[1]工作表1!$R$2:$R$947,[1]工作表1!$E$2:$E$947,"error")</f>
        <v>2932</v>
      </c>
      <c r="I844" s="4" t="str">
        <f t="shared" si="13"/>
        <v>HondaCivic SedanMid-size24AV7</v>
      </c>
      <c r="J844" s="1">
        <v>165</v>
      </c>
    </row>
    <row r="845" spans="1:10" ht="16.5" customHeight="1">
      <c r="A845" s="1">
        <v>2022</v>
      </c>
      <c r="B845" s="1" t="s">
        <v>173</v>
      </c>
      <c r="C845" s="1" t="s">
        <v>735</v>
      </c>
      <c r="D845" s="1" t="s">
        <v>202</v>
      </c>
      <c r="E845" s="1">
        <v>1.3</v>
      </c>
      <c r="F845" s="1">
        <v>4</v>
      </c>
      <c r="G845" s="1" t="s">
        <v>61</v>
      </c>
      <c r="H845">
        <f>_xlfn.XLOOKUP(I845,[1]工作表1!$R$2:$R$947,[1]工作表1!$E$2:$E$947,"error")</f>
        <v>3056</v>
      </c>
      <c r="I845" s="4" t="str">
        <f t="shared" si="13"/>
        <v>JeepRenegadeSUV: Small1.34A9</v>
      </c>
      <c r="J845" s="1">
        <v>204</v>
      </c>
    </row>
    <row r="846" spans="1:10" ht="16.5" customHeight="1">
      <c r="A846" s="1">
        <v>2022</v>
      </c>
      <c r="B846" s="1" t="s">
        <v>571</v>
      </c>
      <c r="C846" s="1" t="s">
        <v>736</v>
      </c>
      <c r="D846" s="1" t="s">
        <v>340</v>
      </c>
      <c r="E846" s="1">
        <v>1.6</v>
      </c>
      <c r="F846" s="1">
        <v>4</v>
      </c>
      <c r="G846" s="1" t="s">
        <v>520</v>
      </c>
      <c r="H846">
        <f>_xlfn.XLOOKUP(I846,[1]工作表1!$R$2:$R$947,[1]工作表1!$E$2:$E$947,"error")</f>
        <v>3106</v>
      </c>
      <c r="I846" s="4" t="str">
        <f t="shared" si="13"/>
        <v>KiaNiroStation wagon: Small1.64AM6</v>
      </c>
      <c r="J846" s="1">
        <v>110</v>
      </c>
    </row>
    <row r="847" spans="1:10" ht="16.5" customHeight="1">
      <c r="A847" s="1">
        <v>2022</v>
      </c>
      <c r="B847" s="1" t="s">
        <v>476</v>
      </c>
      <c r="C847" s="1" t="s">
        <v>737</v>
      </c>
      <c r="D847" s="1" t="s">
        <v>38</v>
      </c>
      <c r="E847" s="1">
        <v>1.5</v>
      </c>
      <c r="F847" s="1">
        <v>3</v>
      </c>
      <c r="G847" s="1" t="s">
        <v>11</v>
      </c>
      <c r="H847">
        <f>_xlfn.XLOOKUP(I847,[1]工作表1!$R$2:$R$947,[1]工作表1!$E$2:$E$947,"error")</f>
        <v>2701</v>
      </c>
      <c r="I847" s="4" t="str">
        <f t="shared" si="13"/>
        <v>MINICooper 3 DoorSubcompact1.53AM7</v>
      </c>
      <c r="J847" s="1">
        <v>170</v>
      </c>
    </row>
    <row r="848" spans="1:10" ht="16.5" customHeight="1">
      <c r="A848" s="1">
        <v>2022</v>
      </c>
      <c r="B848" s="1" t="s">
        <v>476</v>
      </c>
      <c r="C848" s="1" t="s">
        <v>737</v>
      </c>
      <c r="D848" s="1" t="s">
        <v>38</v>
      </c>
      <c r="E848" s="1">
        <v>1.5</v>
      </c>
      <c r="F848" s="1">
        <v>3</v>
      </c>
      <c r="G848" s="1" t="s">
        <v>72</v>
      </c>
      <c r="H848">
        <f>_xlfn.XLOOKUP(I848,[1]工作表1!$R$2:$R$947,[1]工作表1!$E$2:$E$947,"error")</f>
        <v>2701</v>
      </c>
      <c r="I848" s="4" t="str">
        <f t="shared" si="13"/>
        <v>MINICooper 3 DoorSubcompact1.53M6</v>
      </c>
      <c r="J848" s="1">
        <v>177</v>
      </c>
    </row>
    <row r="849" spans="1:10" ht="16.5" customHeight="1">
      <c r="A849" s="1">
        <v>2022</v>
      </c>
      <c r="B849" s="1" t="s">
        <v>518</v>
      </c>
      <c r="C849" s="1" t="s">
        <v>738</v>
      </c>
      <c r="D849" s="1" t="s">
        <v>464</v>
      </c>
      <c r="E849" s="1">
        <v>2.5</v>
      </c>
      <c r="F849" s="1">
        <v>4</v>
      </c>
      <c r="G849" s="1" t="s">
        <v>39</v>
      </c>
      <c r="H849">
        <f>_xlfn.XLOOKUP(I849,[1]工作表1!$R$2:$R$947,[1]工作表1!$E$2:$E$947,"error")</f>
        <v>3704</v>
      </c>
      <c r="I849" s="4" t="str">
        <f t="shared" si="13"/>
        <v>HyundaiSanta Cruz AWDPickup truck: Small2.54AM8</v>
      </c>
      <c r="J849" s="1">
        <v>250</v>
      </c>
    </row>
    <row r="850" spans="1:10" ht="16.5" customHeight="1">
      <c r="A850" s="1">
        <v>2022</v>
      </c>
      <c r="B850" s="1" t="s">
        <v>491</v>
      </c>
      <c r="C850" s="1" t="s">
        <v>739</v>
      </c>
      <c r="D850" s="1" t="s">
        <v>202</v>
      </c>
      <c r="E850" s="1">
        <v>1.2</v>
      </c>
      <c r="F850" s="1">
        <v>3</v>
      </c>
      <c r="G850" s="1" t="s">
        <v>424</v>
      </c>
      <c r="H850">
        <f>_xlfn.XLOOKUP(I850,[1]工作表1!$R$2:$R$947,[1]工作表1!$E$2:$E$947,"error")</f>
        <v>3094</v>
      </c>
      <c r="I850" s="4" t="str">
        <f t="shared" si="13"/>
        <v>BuickEncore GXSUV: Small1.23AV</v>
      </c>
      <c r="J850" s="1">
        <v>184</v>
      </c>
    </row>
    <row r="851" spans="1:10" ht="16.5" customHeight="1">
      <c r="A851" s="1">
        <v>2022</v>
      </c>
      <c r="B851" s="1" t="s">
        <v>491</v>
      </c>
      <c r="C851" s="1" t="s">
        <v>739</v>
      </c>
      <c r="D851" s="1" t="s">
        <v>202</v>
      </c>
      <c r="E851" s="1">
        <v>1.3</v>
      </c>
      <c r="F851" s="1">
        <v>3</v>
      </c>
      <c r="G851" s="1" t="s">
        <v>424</v>
      </c>
      <c r="H851">
        <f>_xlfn.XLOOKUP(I851,[1]工作表1!$R$2:$R$947,[1]工作表1!$E$2:$E$947,"error")</f>
        <v>3094</v>
      </c>
      <c r="I851" s="4" t="str">
        <f t="shared" si="13"/>
        <v>BuickEncore GXSUV: Small1.33AV</v>
      </c>
      <c r="J851" s="1">
        <v>185</v>
      </c>
    </row>
    <row r="852" spans="1:10" ht="16.5" customHeight="1">
      <c r="A852" s="1">
        <v>2022</v>
      </c>
      <c r="B852" s="1" t="s">
        <v>491</v>
      </c>
      <c r="C852" s="1" t="s">
        <v>740</v>
      </c>
      <c r="D852" s="1" t="s">
        <v>202</v>
      </c>
      <c r="E852" s="1">
        <v>1.3</v>
      </c>
      <c r="F852" s="1">
        <v>3</v>
      </c>
      <c r="G852" s="1" t="s">
        <v>61</v>
      </c>
      <c r="H852">
        <f>_xlfn.XLOOKUP(I852,[1]工作表1!$R$2:$R$947,[1]工作表1!$E$2:$E$947,"error")</f>
        <v>3094</v>
      </c>
      <c r="I852" s="4" t="str">
        <f t="shared" si="13"/>
        <v>BuickEncore GX AWDSUV: Small1.33A9</v>
      </c>
      <c r="J852" s="1">
        <v>201</v>
      </c>
    </row>
    <row r="853" spans="1:10" ht="16.5" customHeight="1">
      <c r="A853" s="1">
        <v>2022</v>
      </c>
      <c r="B853" s="1" t="s">
        <v>518</v>
      </c>
      <c r="C853" s="1" t="s">
        <v>741</v>
      </c>
      <c r="D853" s="1" t="s">
        <v>58</v>
      </c>
      <c r="E853" s="1">
        <v>2</v>
      </c>
      <c r="F853" s="1">
        <v>4</v>
      </c>
      <c r="G853" s="1" t="s">
        <v>39</v>
      </c>
      <c r="H853">
        <f>_xlfn.XLOOKUP(I853,[1]工作表1!$R$2:$R$947,[1]工作表1!$E$2:$E$947,"error")</f>
        <v>2954</v>
      </c>
      <c r="I853" s="4" t="str">
        <f t="shared" si="13"/>
        <v>HyundaiElantra NMid-size24AM8</v>
      </c>
      <c r="J853" s="1">
        <v>241</v>
      </c>
    </row>
    <row r="854" spans="1:10" ht="16.5" customHeight="1">
      <c r="A854" s="1">
        <v>2022</v>
      </c>
      <c r="B854" s="1" t="s">
        <v>518</v>
      </c>
      <c r="C854" s="1" t="s">
        <v>741</v>
      </c>
      <c r="D854" s="1" t="s">
        <v>58</v>
      </c>
      <c r="E854" s="1">
        <v>2</v>
      </c>
      <c r="F854" s="1">
        <v>4</v>
      </c>
      <c r="G854" s="1" t="s">
        <v>72</v>
      </c>
      <c r="H854">
        <f>_xlfn.XLOOKUP(I854,[1]工作表1!$R$2:$R$947,[1]工作表1!$E$2:$E$947,"error")</f>
        <v>2954</v>
      </c>
      <c r="I854" s="4" t="str">
        <f t="shared" si="13"/>
        <v>HyundaiElantra NMid-size24M6</v>
      </c>
      <c r="J854" s="1">
        <v>223</v>
      </c>
    </row>
    <row r="855" spans="1:10" ht="16.5" customHeight="1">
      <c r="A855" s="1">
        <v>2022</v>
      </c>
      <c r="B855" s="1" t="s">
        <v>518</v>
      </c>
      <c r="C855" s="1" t="s">
        <v>742</v>
      </c>
      <c r="D855" s="1" t="s">
        <v>58</v>
      </c>
      <c r="E855" s="1">
        <v>1.6</v>
      </c>
      <c r="F855" s="1">
        <v>4</v>
      </c>
      <c r="G855" s="1" t="s">
        <v>520</v>
      </c>
      <c r="H855">
        <f>_xlfn.XLOOKUP(I855,[1]工作表1!$R$2:$R$947,[1]工作表1!$E$2:$E$947,"error")</f>
        <v>2965</v>
      </c>
      <c r="I855" s="4" t="str">
        <f t="shared" si="13"/>
        <v>HyundaiElantra Hybrid BlueMid-size1.64AM6</v>
      </c>
      <c r="J855" s="1">
        <v>103</v>
      </c>
    </row>
    <row r="856" spans="1:10" ht="16.5" customHeight="1">
      <c r="A856" s="1">
        <v>2022</v>
      </c>
      <c r="B856" s="1" t="s">
        <v>284</v>
      </c>
      <c r="C856" s="1" t="s">
        <v>743</v>
      </c>
      <c r="D856" s="1" t="s">
        <v>141</v>
      </c>
      <c r="E856" s="1">
        <v>2</v>
      </c>
      <c r="F856" s="1">
        <v>4</v>
      </c>
      <c r="G856" s="1" t="s">
        <v>261</v>
      </c>
      <c r="H856">
        <f>_xlfn.XLOOKUP(I856,[1]工作表1!$R$2:$R$947,[1]工作表1!$E$2:$E$947,"error")</f>
        <v>3300</v>
      </c>
      <c r="I856" s="4" t="str">
        <f t="shared" si="13"/>
        <v>ToyotaC-HRCompact24AS7</v>
      </c>
      <c r="J856" s="1">
        <v>189</v>
      </c>
    </row>
    <row r="857" spans="1:10" ht="16.5" customHeight="1">
      <c r="A857" s="1">
        <v>2022</v>
      </c>
      <c r="B857" s="1" t="s">
        <v>566</v>
      </c>
      <c r="C857" s="1" t="s">
        <v>744</v>
      </c>
      <c r="D857" s="1" t="s">
        <v>141</v>
      </c>
      <c r="E857" s="1">
        <v>2.5</v>
      </c>
      <c r="F857" s="1">
        <v>4</v>
      </c>
      <c r="G857" s="1" t="s">
        <v>347</v>
      </c>
      <c r="H857">
        <f>_xlfn.XLOOKUP(I857,[1]工作表1!$R$2:$R$947,[1]工作表1!$E$2:$E$947,"error")</f>
        <v>3092</v>
      </c>
      <c r="I857" s="4" t="str">
        <f t="shared" si="13"/>
        <v>MazdaMazda3 4-DoorCompact2.54AS6</v>
      </c>
      <c r="J857" s="1">
        <v>183</v>
      </c>
    </row>
    <row r="858" spans="1:10" ht="16.5" customHeight="1">
      <c r="A858" s="1">
        <v>2022</v>
      </c>
      <c r="B858" s="1" t="s">
        <v>518</v>
      </c>
      <c r="C858" s="1" t="s">
        <v>745</v>
      </c>
      <c r="D858" s="1" t="s">
        <v>20</v>
      </c>
      <c r="E858" s="1">
        <v>1.6</v>
      </c>
      <c r="F858" s="1">
        <v>4</v>
      </c>
      <c r="G858" s="1" t="s">
        <v>21</v>
      </c>
      <c r="H858">
        <f>_xlfn.XLOOKUP(I858,[1]工作表1!$R$2:$R$947,[1]工作表1!$E$2:$E$947,"error")</f>
        <v>3120</v>
      </c>
      <c r="I858" s="4" t="str">
        <f t="shared" si="13"/>
        <v>HyundaiSonataFull-size1.64AS8</v>
      </c>
      <c r="J858" s="1">
        <v>183</v>
      </c>
    </row>
    <row r="859" spans="1:10" ht="16.5" customHeight="1">
      <c r="A859" s="1">
        <v>2022</v>
      </c>
      <c r="B859" s="1" t="s">
        <v>518</v>
      </c>
      <c r="C859" s="1" t="s">
        <v>745</v>
      </c>
      <c r="D859" s="1" t="s">
        <v>20</v>
      </c>
      <c r="E859" s="1">
        <v>2.5</v>
      </c>
      <c r="F859" s="1">
        <v>4</v>
      </c>
      <c r="G859" s="1" t="s">
        <v>39</v>
      </c>
      <c r="H859">
        <f>_xlfn.XLOOKUP(I859,[1]工作表1!$R$2:$R$947,[1]工作表1!$E$2:$E$947,"error")</f>
        <v>3120</v>
      </c>
      <c r="I859" s="4" t="str">
        <f t="shared" si="13"/>
        <v>HyundaiSonataFull-size2.54AM8</v>
      </c>
      <c r="J859" s="1">
        <v>208</v>
      </c>
    </row>
    <row r="860" spans="1:10" ht="16.5" customHeight="1">
      <c r="A860" s="1">
        <v>2022</v>
      </c>
      <c r="B860" s="1" t="s">
        <v>518</v>
      </c>
      <c r="C860" s="1" t="s">
        <v>745</v>
      </c>
      <c r="D860" s="1" t="s">
        <v>20</v>
      </c>
      <c r="E860" s="1">
        <v>2.5</v>
      </c>
      <c r="F860" s="1">
        <v>4</v>
      </c>
      <c r="G860" s="1" t="s">
        <v>21</v>
      </c>
      <c r="H860">
        <f>_xlfn.XLOOKUP(I860,[1]工作表1!$R$2:$R$947,[1]工作表1!$E$2:$E$947,"error")</f>
        <v>3120</v>
      </c>
      <c r="I860" s="4" t="str">
        <f t="shared" si="13"/>
        <v>HyundaiSonataFull-size2.54AS8</v>
      </c>
      <c r="J860" s="1">
        <v>182</v>
      </c>
    </row>
    <row r="861" spans="1:10" ht="16.5" customHeight="1">
      <c r="A861" s="1">
        <v>2022</v>
      </c>
      <c r="B861" s="1" t="s">
        <v>445</v>
      </c>
      <c r="C861" s="1" t="s">
        <v>746</v>
      </c>
      <c r="D861" s="1" t="s">
        <v>141</v>
      </c>
      <c r="E861" s="1">
        <v>1.5</v>
      </c>
      <c r="F861" s="1">
        <v>4</v>
      </c>
      <c r="G861" s="1" t="s">
        <v>21</v>
      </c>
      <c r="H861">
        <f>_xlfn.XLOOKUP(I861,[1]工作表1!$R$2:$R$947,[1]工作表1!$E$2:$E$947,"error")</f>
        <v>3060</v>
      </c>
      <c r="I861" s="4" t="str">
        <f t="shared" si="13"/>
        <v>VolkswagenJetta SE/SELCompact1.54AS8</v>
      </c>
      <c r="J861" s="1">
        <v>167</v>
      </c>
    </row>
    <row r="862" spans="1:10" ht="16.5" customHeight="1">
      <c r="A862" s="1">
        <v>2022</v>
      </c>
      <c r="B862" s="1" t="s">
        <v>571</v>
      </c>
      <c r="C862" s="1" t="s">
        <v>747</v>
      </c>
      <c r="D862" s="1" t="s">
        <v>202</v>
      </c>
      <c r="E862" s="1">
        <v>2.4</v>
      </c>
      <c r="F862" s="1">
        <v>4</v>
      </c>
      <c r="G862" s="1" t="s">
        <v>347</v>
      </c>
      <c r="H862">
        <f>_xlfn.XLOOKUP(I862,[1]工作表1!$R$2:$R$947,[1]工作表1!$E$2:$E$947,"error")</f>
        <v>3448</v>
      </c>
      <c r="I862" s="4" t="str">
        <f t="shared" si="13"/>
        <v>KiaSportageSUV: Small2.44AS6</v>
      </c>
      <c r="J862" s="1">
        <v>214</v>
      </c>
    </row>
    <row r="863" spans="1:10" ht="16.5" customHeight="1">
      <c r="A863" s="1">
        <v>2022</v>
      </c>
      <c r="B863" s="1" t="s">
        <v>571</v>
      </c>
      <c r="C863" s="1" t="s">
        <v>748</v>
      </c>
      <c r="D863" s="1" t="s">
        <v>202</v>
      </c>
      <c r="E863" s="1">
        <v>2</v>
      </c>
      <c r="F863" s="1">
        <v>4</v>
      </c>
      <c r="G863" s="1" t="s">
        <v>347</v>
      </c>
      <c r="H863">
        <f>_xlfn.XLOOKUP(I863,[1]工作表1!$R$2:$R$947,[1]工作表1!$E$2:$E$947,"error")</f>
        <v>3997</v>
      </c>
      <c r="I863" s="4" t="str">
        <f t="shared" si="13"/>
        <v>KiaSportage AWDSUV: Small24AS6</v>
      </c>
      <c r="J863" s="1">
        <v>261</v>
      </c>
    </row>
    <row r="864" spans="1:10" ht="16.5" customHeight="1">
      <c r="A864" s="1">
        <v>2022</v>
      </c>
      <c r="B864" s="1" t="s">
        <v>571</v>
      </c>
      <c r="C864" s="1" t="s">
        <v>748</v>
      </c>
      <c r="D864" s="1" t="s">
        <v>202</v>
      </c>
      <c r="E864" s="1">
        <v>2.4</v>
      </c>
      <c r="F864" s="1">
        <v>4</v>
      </c>
      <c r="G864" s="1" t="s">
        <v>347</v>
      </c>
      <c r="H864">
        <f>_xlfn.XLOOKUP(I864,[1]工作表1!$R$2:$R$947,[1]工作表1!$E$2:$E$947,"error")</f>
        <v>3448</v>
      </c>
      <c r="I864" s="4" t="str">
        <f t="shared" si="13"/>
        <v>KiaSportage AWDSUV: Small2.44AS6</v>
      </c>
      <c r="J864" s="1">
        <v>238</v>
      </c>
    </row>
    <row r="865" spans="1:10" ht="16.5" customHeight="1">
      <c r="A865" s="1">
        <v>2022</v>
      </c>
      <c r="B865" s="1" t="s">
        <v>284</v>
      </c>
      <c r="C865" s="1" t="s">
        <v>749</v>
      </c>
      <c r="D865" s="1" t="s">
        <v>141</v>
      </c>
      <c r="E865" s="1">
        <v>1.8</v>
      </c>
      <c r="F865" s="1">
        <v>4</v>
      </c>
      <c r="G865" s="1" t="s">
        <v>424</v>
      </c>
      <c r="H865">
        <f>_xlfn.XLOOKUP(I865,[1]工作表1!$R$2:$R$947,[1]工作表1!$E$2:$E$947,"error")</f>
        <v>2850</v>
      </c>
      <c r="I865" s="4" t="str">
        <f t="shared" si="13"/>
        <v>ToyotaCorolla HybridCompact1.84AV</v>
      </c>
      <c r="J865" s="1">
        <v>106</v>
      </c>
    </row>
    <row r="866" spans="1:10" ht="16.5" customHeight="1">
      <c r="A866" s="1">
        <v>2022</v>
      </c>
      <c r="B866" s="1" t="s">
        <v>407</v>
      </c>
      <c r="C866" s="1" t="s">
        <v>750</v>
      </c>
      <c r="D866" s="1" t="s">
        <v>340</v>
      </c>
      <c r="E866" s="1">
        <v>2</v>
      </c>
      <c r="F866" s="1">
        <v>4</v>
      </c>
      <c r="G866" s="1" t="s">
        <v>434</v>
      </c>
      <c r="H866">
        <f>_xlfn.XLOOKUP(I866,[1]工作表1!$R$2:$R$947,[1]工作表1!$E$2:$E$947,"error")</f>
        <v>3459</v>
      </c>
      <c r="I866" s="4" t="str">
        <f t="shared" si="13"/>
        <v>NissanQashqai AWDStation wagon: Small24AV8</v>
      </c>
      <c r="J866" s="1">
        <v>196</v>
      </c>
    </row>
    <row r="867" spans="1:10" ht="16.5" customHeight="1">
      <c r="A867" s="1">
        <v>2022</v>
      </c>
      <c r="B867" s="1" t="s">
        <v>466</v>
      </c>
      <c r="C867" s="1" t="s">
        <v>668</v>
      </c>
      <c r="D867" s="1" t="s">
        <v>58</v>
      </c>
      <c r="E867" s="1">
        <v>2</v>
      </c>
      <c r="F867" s="1">
        <v>4</v>
      </c>
      <c r="G867" s="1" t="s">
        <v>424</v>
      </c>
      <c r="H867">
        <f>_xlfn.XLOOKUP(I867,[1]工作表1!$R$2:$R$947,[1]工作表1!$E$2:$E$947,"error")</f>
        <v>2895</v>
      </c>
      <c r="I867" s="4" t="str">
        <f t="shared" si="13"/>
        <v>HondaCivic SedanMid-size24AV</v>
      </c>
      <c r="J867" s="1">
        <v>162</v>
      </c>
    </row>
    <row r="868" spans="1:10" ht="16.5" customHeight="1">
      <c r="A868" s="1">
        <v>2022</v>
      </c>
      <c r="B868" s="1" t="s">
        <v>571</v>
      </c>
      <c r="C868" s="1" t="s">
        <v>751</v>
      </c>
      <c r="D868" s="1" t="s">
        <v>20</v>
      </c>
      <c r="E868" s="1">
        <v>2.5</v>
      </c>
      <c r="F868" s="1">
        <v>4</v>
      </c>
      <c r="G868" s="1" t="s">
        <v>39</v>
      </c>
      <c r="H868">
        <f>_xlfn.XLOOKUP(I868,[1]工作表1!$R$2:$R$947,[1]工作表1!$E$2:$E$947,"error")</f>
        <v>3571</v>
      </c>
      <c r="I868" s="4" t="str">
        <f t="shared" si="13"/>
        <v>KiaK5Full-size2.54AM8</v>
      </c>
      <c r="J868" s="1">
        <v>207</v>
      </c>
    </row>
    <row r="869" spans="1:10" ht="16.5" customHeight="1">
      <c r="A869" s="1">
        <v>2022</v>
      </c>
      <c r="B869" s="1" t="s">
        <v>571</v>
      </c>
      <c r="C869" s="1" t="s">
        <v>752</v>
      </c>
      <c r="D869" s="1" t="s">
        <v>20</v>
      </c>
      <c r="E869" s="1">
        <v>1.6</v>
      </c>
      <c r="F869" s="1">
        <v>4</v>
      </c>
      <c r="G869" s="1" t="s">
        <v>21</v>
      </c>
      <c r="H869">
        <f>_xlfn.XLOOKUP(I869,[1]工作表1!$R$2:$R$947,[1]工作表1!$E$2:$E$947,"error")</f>
        <v>3228</v>
      </c>
      <c r="I869" s="4" t="str">
        <f t="shared" si="13"/>
        <v>KiaK5 AWDFull-size1.64AS8</v>
      </c>
      <c r="J869" s="1">
        <v>195</v>
      </c>
    </row>
    <row r="870" spans="1:10" ht="16.5" customHeight="1">
      <c r="A870" s="1">
        <v>2022</v>
      </c>
      <c r="B870" s="1" t="s">
        <v>618</v>
      </c>
      <c r="C870" s="1" t="s">
        <v>753</v>
      </c>
      <c r="D870" s="1" t="s">
        <v>202</v>
      </c>
      <c r="E870" s="1">
        <v>1.5</v>
      </c>
      <c r="F870" s="1">
        <v>4</v>
      </c>
      <c r="G870" s="1" t="s">
        <v>434</v>
      </c>
      <c r="H870">
        <f>_xlfn.XLOOKUP(I870,[1]工作表1!$R$2:$R$947,[1]工作表1!$E$2:$E$947,"error")</f>
        <v>3506</v>
      </c>
      <c r="I870" s="4" t="str">
        <f t="shared" si="13"/>
        <v>MitsubishiEclipse Cross 4WDSUV: Small1.54AV8</v>
      </c>
      <c r="J870" s="1">
        <v>216</v>
      </c>
    </row>
    <row r="871" spans="1:10" ht="16.5" customHeight="1">
      <c r="A871" s="1">
        <v>2022</v>
      </c>
      <c r="B871" s="1" t="s">
        <v>518</v>
      </c>
      <c r="C871" s="1" t="s">
        <v>754</v>
      </c>
      <c r="D871" s="1" t="s">
        <v>20</v>
      </c>
      <c r="E871" s="1">
        <v>1.6</v>
      </c>
      <c r="F871" s="1">
        <v>4</v>
      </c>
      <c r="G871" s="1" t="s">
        <v>520</v>
      </c>
      <c r="H871">
        <f>_xlfn.XLOOKUP(I871,[1]工作表1!$R$2:$R$947,[1]工作表1!$E$2:$E$947,"error")</f>
        <v>2996</v>
      </c>
      <c r="I871" s="4" t="str">
        <f t="shared" si="13"/>
        <v>HyundaiIONIQ BlueFull-size1.64AM6</v>
      </c>
      <c r="J871" s="1">
        <v>94</v>
      </c>
    </row>
    <row r="872" spans="1:10" ht="16.5" customHeight="1">
      <c r="A872" s="1">
        <v>2022</v>
      </c>
      <c r="B872" s="1" t="s">
        <v>466</v>
      </c>
      <c r="C872" s="1" t="s">
        <v>698</v>
      </c>
      <c r="D872" s="1" t="s">
        <v>20</v>
      </c>
      <c r="E872" s="1">
        <v>2</v>
      </c>
      <c r="F872" s="1">
        <v>4</v>
      </c>
      <c r="G872" s="1" t="s">
        <v>72</v>
      </c>
      <c r="H872">
        <f>_xlfn.XLOOKUP(I872,[1]工作表1!$R$2:$R$947,[1]工作表1!$E$2:$E$947,"error")</f>
        <v>2915</v>
      </c>
      <c r="I872" s="4" t="str">
        <f t="shared" si="13"/>
        <v>HondaCivic HatchbackFull-size24M6</v>
      </c>
      <c r="J872" s="1">
        <v>186</v>
      </c>
    </row>
    <row r="873" spans="1:10" ht="16.5" customHeight="1">
      <c r="A873" s="1">
        <v>2022</v>
      </c>
      <c r="B873" s="1" t="s">
        <v>554</v>
      </c>
      <c r="C873" s="1" t="s">
        <v>709</v>
      </c>
      <c r="D873" s="1" t="s">
        <v>340</v>
      </c>
      <c r="E873" s="1">
        <v>2</v>
      </c>
      <c r="F873" s="1">
        <v>4</v>
      </c>
      <c r="G873" s="1" t="s">
        <v>755</v>
      </c>
      <c r="H873">
        <f>_xlfn.XLOOKUP(I873,[1]工作表1!$R$2:$R$947,[1]工作表1!$E$2:$E$947,"error")</f>
        <v>2989</v>
      </c>
      <c r="I873" s="4" t="str">
        <f t="shared" si="13"/>
        <v>SubaruImpreza 5-Door AWDStation wagon: Small24M5</v>
      </c>
      <c r="J873" s="1">
        <v>211</v>
      </c>
    </row>
    <row r="874" spans="1:10" ht="16.5" customHeight="1">
      <c r="A874" s="1">
        <v>2022</v>
      </c>
      <c r="B874" s="1" t="s">
        <v>554</v>
      </c>
      <c r="C874" s="1" t="s">
        <v>756</v>
      </c>
      <c r="D874" s="1" t="s">
        <v>20</v>
      </c>
      <c r="E874" s="1">
        <v>2.4</v>
      </c>
      <c r="F874" s="1">
        <v>4</v>
      </c>
      <c r="G874" s="1" t="s">
        <v>434</v>
      </c>
      <c r="H874">
        <f>_xlfn.XLOOKUP(I874,[1]工作表1!$R$2:$R$947,[1]工作表1!$E$2:$E$947,"error")</f>
        <v>3779</v>
      </c>
      <c r="I874" s="4" t="str">
        <f t="shared" si="13"/>
        <v>SubaruLegacy AWDFull-size2.44AV8</v>
      </c>
      <c r="J874" s="1">
        <v>205</v>
      </c>
    </row>
    <row r="875" spans="1:10" ht="16.5" customHeight="1">
      <c r="A875" s="1">
        <v>2022</v>
      </c>
      <c r="B875" s="1" t="s">
        <v>554</v>
      </c>
      <c r="C875" s="1" t="s">
        <v>756</v>
      </c>
      <c r="D875" s="1" t="s">
        <v>20</v>
      </c>
      <c r="E875" s="1">
        <v>2.5</v>
      </c>
      <c r="F875" s="1">
        <v>4</v>
      </c>
      <c r="G875" s="1" t="s">
        <v>434</v>
      </c>
      <c r="H875">
        <f>_xlfn.XLOOKUP(I875,[1]工作表1!$R$2:$R$947,[1]工作表1!$E$2:$E$947,"error")</f>
        <v>3505</v>
      </c>
      <c r="I875" s="4" t="str">
        <f t="shared" si="13"/>
        <v>SubaruLegacy AWDFull-size2.54AV8</v>
      </c>
      <c r="J875" s="1">
        <v>184</v>
      </c>
    </row>
    <row r="876" spans="1:10" ht="16.5" customHeight="1">
      <c r="A876" s="1">
        <v>2022</v>
      </c>
      <c r="B876" s="1" t="s">
        <v>445</v>
      </c>
      <c r="C876" s="1" t="s">
        <v>757</v>
      </c>
      <c r="D876" s="1" t="s">
        <v>202</v>
      </c>
      <c r="E876" s="1">
        <v>1.5</v>
      </c>
      <c r="F876" s="1">
        <v>4</v>
      </c>
      <c r="G876" s="1" t="s">
        <v>35</v>
      </c>
      <c r="H876">
        <f>_xlfn.XLOOKUP(I876,[1]工作表1!$R$2:$R$947,[1]工作表1!$E$2:$E$947,"error")</f>
        <v>3175</v>
      </c>
      <c r="I876" s="4" t="str">
        <f t="shared" si="13"/>
        <v>VolkswagenTaosSUV: Small1.54A8</v>
      </c>
      <c r="J876" s="1">
        <v>178</v>
      </c>
    </row>
    <row r="877" spans="1:10" ht="16.5" customHeight="1">
      <c r="A877" s="1">
        <v>2022</v>
      </c>
      <c r="B877" s="1" t="s">
        <v>571</v>
      </c>
      <c r="C877" s="1" t="s">
        <v>758</v>
      </c>
      <c r="D877" s="1" t="s">
        <v>340</v>
      </c>
      <c r="E877" s="1">
        <v>1.6</v>
      </c>
      <c r="F877" s="1">
        <v>4</v>
      </c>
      <c r="G877" s="1" t="s">
        <v>520</v>
      </c>
      <c r="H877">
        <f>_xlfn.XLOOKUP(I877,[1]工作表1!$R$2:$R$947,[1]工作表1!$E$2:$E$947,"error")</f>
        <v>3117</v>
      </c>
      <c r="I877" s="4" t="str">
        <f t="shared" si="13"/>
        <v>KiaNiro FEStation wagon: Small1.64AM6</v>
      </c>
      <c r="J877" s="1">
        <v>110</v>
      </c>
    </row>
    <row r="878" spans="1:10" ht="16.5" customHeight="1">
      <c r="A878" s="1">
        <v>2022</v>
      </c>
      <c r="B878" s="1" t="s">
        <v>241</v>
      </c>
      <c r="C878" s="1" t="s">
        <v>759</v>
      </c>
      <c r="D878" s="1" t="s">
        <v>58</v>
      </c>
      <c r="E878" s="1">
        <v>1.5</v>
      </c>
      <c r="F878" s="1">
        <v>4</v>
      </c>
      <c r="G878" s="1" t="s">
        <v>424</v>
      </c>
      <c r="H878">
        <f>_xlfn.XLOOKUP(I878,[1]工作表1!$R$2:$R$947,[1]工作表1!$E$2:$E$947,"error")</f>
        <v>3135</v>
      </c>
      <c r="I878" s="4" t="str">
        <f t="shared" si="13"/>
        <v>ChevroletMalibuMid-size1.54AV</v>
      </c>
      <c r="J878" s="1">
        <v>175</v>
      </c>
    </row>
    <row r="879" spans="1:10" ht="16.5" customHeight="1">
      <c r="A879" s="1">
        <v>2022</v>
      </c>
      <c r="B879" s="1" t="s">
        <v>241</v>
      </c>
      <c r="C879" s="1" t="s">
        <v>759</v>
      </c>
      <c r="D879" s="1" t="s">
        <v>58</v>
      </c>
      <c r="E879" s="1">
        <v>2</v>
      </c>
      <c r="F879" s="1">
        <v>4</v>
      </c>
      <c r="G879" s="1" t="s">
        <v>61</v>
      </c>
      <c r="H879">
        <f>_xlfn.XLOOKUP(I879,[1]工作表1!$R$2:$R$947,[1]工作表1!$E$2:$E$947,"error")</f>
        <v>3135</v>
      </c>
      <c r="I879" s="4" t="str">
        <f t="shared" si="13"/>
        <v>ChevroletMalibuMid-size24A9</v>
      </c>
      <c r="J879" s="1">
        <v>213</v>
      </c>
    </row>
    <row r="880" spans="1:10" ht="16.5" customHeight="1">
      <c r="A880" s="1">
        <v>2022</v>
      </c>
      <c r="B880" s="1" t="s">
        <v>554</v>
      </c>
      <c r="C880" s="1" t="s">
        <v>760</v>
      </c>
      <c r="D880" s="1" t="s">
        <v>202</v>
      </c>
      <c r="E880" s="1">
        <v>2</v>
      </c>
      <c r="F880" s="1">
        <v>4</v>
      </c>
      <c r="G880" s="1" t="s">
        <v>434</v>
      </c>
      <c r="H880">
        <f>_xlfn.XLOOKUP(I880,[1]工作表1!$R$2:$R$947,[1]工作表1!$E$2:$E$947,"error")</f>
        <v>3188</v>
      </c>
      <c r="I880" s="4" t="str">
        <f t="shared" si="13"/>
        <v>SubaruCrosstrek AWDSUV: Small24AV8</v>
      </c>
      <c r="J880" s="1">
        <v>184</v>
      </c>
    </row>
    <row r="881" spans="1:10" ht="16.5" customHeight="1">
      <c r="A881" s="1">
        <v>2022</v>
      </c>
      <c r="B881" s="1" t="s">
        <v>554</v>
      </c>
      <c r="C881" s="1" t="s">
        <v>760</v>
      </c>
      <c r="D881" s="1" t="s">
        <v>202</v>
      </c>
      <c r="E881" s="1">
        <v>2</v>
      </c>
      <c r="F881" s="1">
        <v>4</v>
      </c>
      <c r="G881" s="1" t="s">
        <v>72</v>
      </c>
      <c r="H881">
        <f>_xlfn.XLOOKUP(I881,[1]工作表1!$R$2:$R$947,[1]工作表1!$E$2:$E$947,"error")</f>
        <v>3117</v>
      </c>
      <c r="I881" s="4" t="str">
        <f t="shared" si="13"/>
        <v>SubaruCrosstrek AWDSUV: Small24M6</v>
      </c>
      <c r="J881" s="1">
        <v>220</v>
      </c>
    </row>
    <row r="882" spans="1:10" ht="16.5" customHeight="1">
      <c r="A882" s="1">
        <v>2022</v>
      </c>
      <c r="B882" s="1" t="s">
        <v>554</v>
      </c>
      <c r="C882" s="1" t="s">
        <v>760</v>
      </c>
      <c r="D882" s="1" t="s">
        <v>202</v>
      </c>
      <c r="E882" s="1">
        <v>2.5</v>
      </c>
      <c r="F882" s="1">
        <v>4</v>
      </c>
      <c r="G882" s="1" t="s">
        <v>434</v>
      </c>
      <c r="H882">
        <f>_xlfn.XLOOKUP(I882,[1]工作表1!$R$2:$R$947,[1]工作表1!$E$2:$E$947,"error")</f>
        <v>3265</v>
      </c>
      <c r="I882" s="4" t="str">
        <f t="shared" si="13"/>
        <v>SubaruCrosstrek AWDSUV: Small2.54AV8</v>
      </c>
      <c r="J882" s="1">
        <v>188</v>
      </c>
    </row>
    <row r="883" spans="1:10" ht="16.5" customHeight="1">
      <c r="A883" s="1">
        <v>2022</v>
      </c>
      <c r="B883" s="1" t="s">
        <v>407</v>
      </c>
      <c r="C883" s="1" t="s">
        <v>761</v>
      </c>
      <c r="D883" s="1" t="s">
        <v>58</v>
      </c>
      <c r="E883" s="1">
        <v>2</v>
      </c>
      <c r="F883" s="1">
        <v>4</v>
      </c>
      <c r="G883" s="1" t="s">
        <v>424</v>
      </c>
      <c r="H883">
        <f>_xlfn.XLOOKUP(I883,[1]工作表1!$R$2:$R$947,[1]工作表1!$E$2:$E$947,"error")</f>
        <v>3084</v>
      </c>
      <c r="I883" s="4" t="str">
        <f t="shared" si="13"/>
        <v>NissanSentra SRMid-size24AV</v>
      </c>
      <c r="J883" s="1">
        <v>171</v>
      </c>
    </row>
    <row r="884" spans="1:10" ht="16.5" customHeight="1">
      <c r="A884" s="1">
        <v>2022</v>
      </c>
      <c r="B884" s="1" t="s">
        <v>407</v>
      </c>
      <c r="C884" s="1" t="s">
        <v>761</v>
      </c>
      <c r="D884" s="1" t="s">
        <v>58</v>
      </c>
      <c r="E884" s="1">
        <v>2</v>
      </c>
      <c r="F884" s="1">
        <v>4</v>
      </c>
      <c r="G884" s="1" t="s">
        <v>72</v>
      </c>
      <c r="H884">
        <f>_xlfn.XLOOKUP(I884,[1]工作表1!$R$2:$R$947,[1]工作表1!$E$2:$E$947,"error")</f>
        <v>3084</v>
      </c>
      <c r="I884" s="4" t="str">
        <f t="shared" si="13"/>
        <v>NissanSentra SRMid-size24M6</v>
      </c>
      <c r="J884" s="1">
        <v>189</v>
      </c>
    </row>
    <row r="885" spans="1:10" ht="16.5" customHeight="1">
      <c r="A885" s="1">
        <v>2022</v>
      </c>
      <c r="B885" s="1" t="s">
        <v>554</v>
      </c>
      <c r="C885" s="1" t="s">
        <v>762</v>
      </c>
      <c r="D885" s="1" t="s">
        <v>58</v>
      </c>
      <c r="E885" s="1">
        <v>2</v>
      </c>
      <c r="F885" s="1">
        <v>4</v>
      </c>
      <c r="G885" s="1" t="s">
        <v>552</v>
      </c>
      <c r="H885">
        <f>_xlfn.XLOOKUP(I885,[1]工作表1!$R$2:$R$947,[1]工作表1!$E$2:$E$947,"error")</f>
        <v>3047</v>
      </c>
      <c r="I885" s="4" t="str">
        <f t="shared" si="13"/>
        <v>SubaruImpreza 4-Door AWDMid-size24AV7</v>
      </c>
      <c r="J885" s="1">
        <v>174</v>
      </c>
    </row>
    <row r="886" spans="1:10" ht="16.5" customHeight="1">
      <c r="A886" s="1">
        <v>2022</v>
      </c>
      <c r="B886" s="1" t="s">
        <v>571</v>
      </c>
      <c r="C886" s="1" t="s">
        <v>763</v>
      </c>
      <c r="D886" s="1" t="s">
        <v>202</v>
      </c>
      <c r="E886" s="1">
        <v>2</v>
      </c>
      <c r="F886" s="1">
        <v>4</v>
      </c>
      <c r="G886" s="1" t="s">
        <v>434</v>
      </c>
      <c r="H886">
        <f>_xlfn.XLOOKUP(I886,[1]工作表1!$R$2:$R$947,[1]工作表1!$E$2:$E$947,"error")</f>
        <v>2987</v>
      </c>
      <c r="I886" s="4" t="str">
        <f t="shared" si="13"/>
        <v>KiaSeltosSUV: Small24AV8</v>
      </c>
      <c r="J886" s="1">
        <v>182</v>
      </c>
    </row>
    <row r="887" spans="1:10" ht="16.5" customHeight="1">
      <c r="A887" s="1">
        <v>2022</v>
      </c>
      <c r="B887" s="1" t="s">
        <v>571</v>
      </c>
      <c r="C887" s="1" t="s">
        <v>764</v>
      </c>
      <c r="D887" s="1" t="s">
        <v>202</v>
      </c>
      <c r="E887" s="1">
        <v>1.6</v>
      </c>
      <c r="F887" s="1">
        <v>4</v>
      </c>
      <c r="G887" s="1" t="s">
        <v>11</v>
      </c>
      <c r="H887">
        <f>_xlfn.XLOOKUP(I887,[1]工作表1!$R$2:$R$947,[1]工作表1!$E$2:$E$947,"error")</f>
        <v>3318</v>
      </c>
      <c r="I887" s="4" t="str">
        <f t="shared" si="13"/>
        <v>KiaSeltos AWDSUV: Small1.64AM7</v>
      </c>
      <c r="J887" s="1">
        <v>205</v>
      </c>
    </row>
    <row r="888" spans="1:10" ht="16.5" customHeight="1">
      <c r="A888" s="1">
        <v>2022</v>
      </c>
      <c r="B888" s="1" t="s">
        <v>571</v>
      </c>
      <c r="C888" s="1" t="s">
        <v>764</v>
      </c>
      <c r="D888" s="1" t="s">
        <v>202</v>
      </c>
      <c r="E888" s="1">
        <v>2</v>
      </c>
      <c r="F888" s="1">
        <v>4</v>
      </c>
      <c r="G888" s="1" t="s">
        <v>434</v>
      </c>
      <c r="H888">
        <f>_xlfn.XLOOKUP(I888,[1]工作表1!$R$2:$R$947,[1]工作表1!$E$2:$E$947,"error")</f>
        <v>3186</v>
      </c>
      <c r="I888" s="4" t="str">
        <f t="shared" si="13"/>
        <v>KiaSeltos AWDSUV: Small24AV8</v>
      </c>
      <c r="J888" s="1">
        <v>195</v>
      </c>
    </row>
    <row r="889" spans="1:10" ht="16.5" customHeight="1">
      <c r="A889" s="1">
        <v>2022</v>
      </c>
      <c r="B889" s="1" t="s">
        <v>466</v>
      </c>
      <c r="C889" s="1" t="s">
        <v>698</v>
      </c>
      <c r="D889" s="1" t="s">
        <v>20</v>
      </c>
      <c r="E889" s="1">
        <v>2</v>
      </c>
      <c r="F889" s="1">
        <v>4</v>
      </c>
      <c r="G889" s="1" t="s">
        <v>424</v>
      </c>
      <c r="H889">
        <f>_xlfn.XLOOKUP(I889,[1]工作表1!$R$2:$R$947,[1]工作表1!$E$2:$E$947,"error")</f>
        <v>2939</v>
      </c>
      <c r="I889" s="4" t="str">
        <f t="shared" si="13"/>
        <v>HondaCivic HatchbackFull-size24AV</v>
      </c>
      <c r="J889" s="1">
        <v>167</v>
      </c>
    </row>
    <row r="890" spans="1:10" ht="16.5" customHeight="1">
      <c r="A890" s="1">
        <v>2022</v>
      </c>
      <c r="B890" s="1" t="s">
        <v>566</v>
      </c>
      <c r="C890" s="1" t="s">
        <v>765</v>
      </c>
      <c r="D890" s="1" t="s">
        <v>141</v>
      </c>
      <c r="E890" s="1">
        <v>2</v>
      </c>
      <c r="F890" s="1">
        <v>4</v>
      </c>
      <c r="G890" s="1" t="s">
        <v>347</v>
      </c>
      <c r="H890">
        <f>_xlfn.XLOOKUP(I890,[1]工作表1!$R$2:$R$947,[1]工作表1!$E$2:$E$947,"error")</f>
        <v>2729</v>
      </c>
      <c r="I890" s="4" t="str">
        <f t="shared" si="13"/>
        <v>MazdaCX-3Compact24AS6</v>
      </c>
      <c r="J890" s="1">
        <v>179</v>
      </c>
    </row>
    <row r="891" spans="1:10" ht="16.5" customHeight="1">
      <c r="A891" s="1">
        <v>2022</v>
      </c>
      <c r="B891" s="1" t="s">
        <v>566</v>
      </c>
      <c r="C891" s="1" t="s">
        <v>766</v>
      </c>
      <c r="D891" s="1" t="s">
        <v>202</v>
      </c>
      <c r="E891" s="1">
        <v>2</v>
      </c>
      <c r="F891" s="1">
        <v>4</v>
      </c>
      <c r="G891" s="1" t="s">
        <v>347</v>
      </c>
      <c r="H891">
        <f>_xlfn.XLOOKUP(I891,[1]工作表1!$R$2:$R$947,[1]工作表1!$E$2:$E$947,"error")</f>
        <v>3426</v>
      </c>
      <c r="I891" s="4" t="str">
        <f t="shared" si="13"/>
        <v>MazdaCX-30 4WDSUV: Small24AS6</v>
      </c>
      <c r="J891" s="1">
        <v>202</v>
      </c>
    </row>
    <row r="892" spans="1:10" ht="16.5" customHeight="1">
      <c r="A892" s="1">
        <v>2022</v>
      </c>
      <c r="B892" s="1" t="s">
        <v>566</v>
      </c>
      <c r="C892" s="1" t="s">
        <v>766</v>
      </c>
      <c r="D892" s="1" t="s">
        <v>202</v>
      </c>
      <c r="E892" s="1">
        <v>2.5</v>
      </c>
      <c r="F892" s="1">
        <v>4</v>
      </c>
      <c r="G892" s="1" t="s">
        <v>347</v>
      </c>
      <c r="H892">
        <f>_xlfn.XLOOKUP(I892,[1]工作表1!$R$2:$R$947,[1]工作表1!$E$2:$E$947,"error")</f>
        <v>3379</v>
      </c>
      <c r="I892" s="4" t="str">
        <f t="shared" si="13"/>
        <v>MazdaCX-30 4WDSUV: Small2.54AS6</v>
      </c>
      <c r="J892" s="1">
        <v>208</v>
      </c>
    </row>
    <row r="893" spans="1:10" ht="16.5" customHeight="1">
      <c r="A893" s="1">
        <v>2022</v>
      </c>
      <c r="B893" s="1" t="s">
        <v>284</v>
      </c>
      <c r="C893" s="1" t="s">
        <v>767</v>
      </c>
      <c r="D893" s="1" t="s">
        <v>202</v>
      </c>
      <c r="E893" s="1">
        <v>2</v>
      </c>
      <c r="F893" s="1">
        <v>4</v>
      </c>
      <c r="G893" s="1" t="s">
        <v>130</v>
      </c>
      <c r="H893">
        <f>_xlfn.XLOOKUP(I893,[1]工作表1!$R$2:$R$947,[1]工作表1!$E$2:$E$947,"error")</f>
        <v>1170</v>
      </c>
      <c r="I893" s="4" t="str">
        <f t="shared" si="13"/>
        <v>ToyotaCorolla CrossSUV: Small24AV10</v>
      </c>
      <c r="J893" s="1">
        <v>171</v>
      </c>
    </row>
    <row r="894" spans="1:10" ht="16.5" customHeight="1">
      <c r="A894" s="1">
        <v>2022</v>
      </c>
      <c r="B894" s="1" t="s">
        <v>284</v>
      </c>
      <c r="C894" s="1" t="s">
        <v>768</v>
      </c>
      <c r="D894" s="1" t="s">
        <v>202</v>
      </c>
      <c r="E894" s="1">
        <v>2</v>
      </c>
      <c r="F894" s="1">
        <v>4</v>
      </c>
      <c r="G894" s="1" t="s">
        <v>130</v>
      </c>
      <c r="H894">
        <f>_xlfn.XLOOKUP(I894,[1]工作表1!$R$2:$R$947,[1]工作表1!$E$2:$E$947,"error")</f>
        <v>1170</v>
      </c>
      <c r="I894" s="4" t="str">
        <f t="shared" si="13"/>
        <v>ToyotaCorolla Cross AWDSUV: Small24AV10</v>
      </c>
      <c r="J894" s="1">
        <v>182</v>
      </c>
    </row>
    <row r="895" spans="1:10" ht="16.5" customHeight="1">
      <c r="A895" s="1">
        <v>2022</v>
      </c>
      <c r="B895" s="1" t="s">
        <v>562</v>
      </c>
      <c r="C895" s="1" t="s">
        <v>769</v>
      </c>
      <c r="D895" s="1" t="s">
        <v>564</v>
      </c>
      <c r="E895" s="1">
        <v>3.6</v>
      </c>
      <c r="F895" s="1">
        <v>6</v>
      </c>
      <c r="G895" s="1" t="s">
        <v>61</v>
      </c>
      <c r="H895">
        <f>_xlfn.XLOOKUP(I895,[1]工作表1!$R$2:$R$947,[1]工作表1!$E$2:$E$947,"error")</f>
        <v>4330</v>
      </c>
      <c r="I895" s="4" t="str">
        <f t="shared" si="13"/>
        <v>ChryslerGrand CaravanMinivan3.66A9</v>
      </c>
      <c r="J895" s="1">
        <v>249</v>
      </c>
    </row>
    <row r="896" spans="1:10" ht="16.5" customHeight="1">
      <c r="A896" s="1">
        <v>2022</v>
      </c>
      <c r="B896" s="1" t="s">
        <v>220</v>
      </c>
      <c r="C896" s="1" t="s">
        <v>770</v>
      </c>
      <c r="D896" s="1" t="s">
        <v>202</v>
      </c>
      <c r="E896" s="1">
        <v>2</v>
      </c>
      <c r="F896" s="1">
        <v>4</v>
      </c>
      <c r="G896" s="1" t="s">
        <v>347</v>
      </c>
      <c r="H896">
        <f>_xlfn.XLOOKUP(I896,[1]工作表1!$R$2:$R$947,[1]工作表1!$E$2:$E$947,"error")</f>
        <v>3300</v>
      </c>
      <c r="I896" s="4" t="str">
        <f t="shared" si="13"/>
        <v>FordEcoSport AWDSUV: Small24AS6</v>
      </c>
      <c r="J896" s="1">
        <v>219</v>
      </c>
    </row>
    <row r="897" spans="1:10" ht="16.5" customHeight="1">
      <c r="A897" s="1">
        <v>2022</v>
      </c>
      <c r="B897" s="1" t="s">
        <v>566</v>
      </c>
      <c r="C897" s="1" t="s">
        <v>771</v>
      </c>
      <c r="D897" s="1" t="s">
        <v>141</v>
      </c>
      <c r="E897" s="1">
        <v>2</v>
      </c>
      <c r="F897" s="1">
        <v>4</v>
      </c>
      <c r="G897" s="1" t="s">
        <v>72</v>
      </c>
      <c r="H897">
        <f>_xlfn.XLOOKUP(I897,[1]工作表1!$R$2:$R$947,[1]工作表1!$E$2:$E$947,"error")</f>
        <v>2729</v>
      </c>
      <c r="I897" s="4" t="str">
        <f t="shared" si="13"/>
        <v>MazdaCX-3 (SIL)Compact24M6</v>
      </c>
      <c r="J897" s="1">
        <v>186</v>
      </c>
    </row>
    <row r="898" spans="1:10" ht="16.5" customHeight="1">
      <c r="A898" s="1">
        <v>2022</v>
      </c>
      <c r="B898" s="1" t="s">
        <v>566</v>
      </c>
      <c r="C898" s="1" t="s">
        <v>772</v>
      </c>
      <c r="D898" s="1" t="s">
        <v>141</v>
      </c>
      <c r="E898" s="1">
        <v>2</v>
      </c>
      <c r="F898" s="1">
        <v>4</v>
      </c>
      <c r="G898" s="1" t="s">
        <v>347</v>
      </c>
      <c r="H898">
        <f>_xlfn.XLOOKUP(I898,[1]工作表1!$R$2:$R$947,[1]工作表1!$E$2:$E$947,"error")</f>
        <v>2954</v>
      </c>
      <c r="I898" s="4" t="str">
        <f t="shared" ref="I898:I947" si="14">B898&amp;C898&amp;D898&amp;E898&amp;F898&amp;G898</f>
        <v>MazdaCX-3 4WDCompact24AS6</v>
      </c>
      <c r="J898" s="1">
        <v>189</v>
      </c>
    </row>
    <row r="899" spans="1:10" ht="16.5" customHeight="1">
      <c r="A899" s="1">
        <v>2022</v>
      </c>
      <c r="B899" s="1" t="s">
        <v>466</v>
      </c>
      <c r="C899" s="1" t="s">
        <v>773</v>
      </c>
      <c r="D899" s="1" t="s">
        <v>340</v>
      </c>
      <c r="E899" s="1">
        <v>1.8</v>
      </c>
      <c r="F899" s="1">
        <v>4</v>
      </c>
      <c r="G899" s="1" t="s">
        <v>424</v>
      </c>
      <c r="H899">
        <f>_xlfn.XLOOKUP(I899,[1]工作表1!$R$2:$R$947,[1]工作表1!$E$2:$E$947,"error")</f>
        <v>2906</v>
      </c>
      <c r="I899" s="4" t="str">
        <f t="shared" si="14"/>
        <v>HondaHR-VStation wagon: Small1.84AV</v>
      </c>
      <c r="J899" s="1">
        <v>181</v>
      </c>
    </row>
    <row r="900" spans="1:10" ht="16.5" customHeight="1">
      <c r="A900" s="1">
        <v>2022</v>
      </c>
      <c r="B900" s="1" t="s">
        <v>466</v>
      </c>
      <c r="C900" s="1" t="s">
        <v>774</v>
      </c>
      <c r="D900" s="1" t="s">
        <v>340</v>
      </c>
      <c r="E900" s="1">
        <v>1.8</v>
      </c>
      <c r="F900" s="1">
        <v>4</v>
      </c>
      <c r="G900" s="1" t="s">
        <v>424</v>
      </c>
      <c r="H900">
        <f>_xlfn.XLOOKUP(I900,[1]工作表1!$R$2:$R$947,[1]工作表1!$E$2:$E$947,"error")</f>
        <v>2906</v>
      </c>
      <c r="I900" s="4" t="str">
        <f t="shared" si="14"/>
        <v>HondaHR-V AWDStation wagon: Small1.84AV</v>
      </c>
      <c r="J900" s="1">
        <v>193</v>
      </c>
    </row>
    <row r="901" spans="1:10" ht="16.5" customHeight="1">
      <c r="A901" s="1">
        <v>2022</v>
      </c>
      <c r="B901" s="1" t="s">
        <v>466</v>
      </c>
      <c r="C901" s="1" t="s">
        <v>774</v>
      </c>
      <c r="D901" s="1" t="s">
        <v>340</v>
      </c>
      <c r="E901" s="1">
        <v>1.8</v>
      </c>
      <c r="F901" s="1">
        <v>4</v>
      </c>
      <c r="G901" s="1" t="s">
        <v>552</v>
      </c>
      <c r="H901">
        <f>_xlfn.XLOOKUP(I901,[1]工作表1!$R$2:$R$947,[1]工作表1!$E$2:$E$947,"error")</f>
        <v>2906</v>
      </c>
      <c r="I901" s="4" t="str">
        <f t="shared" si="14"/>
        <v>HondaHR-V AWDStation wagon: Small1.84AV7</v>
      </c>
      <c r="J901" s="1">
        <v>200</v>
      </c>
    </row>
    <row r="902" spans="1:10" ht="16.5" customHeight="1">
      <c r="A902" s="1">
        <v>2022</v>
      </c>
      <c r="B902" s="1" t="s">
        <v>241</v>
      </c>
      <c r="C902" s="1" t="s">
        <v>775</v>
      </c>
      <c r="D902" s="1" t="s">
        <v>202</v>
      </c>
      <c r="E902" s="1">
        <v>1.2</v>
      </c>
      <c r="F902" s="1">
        <v>3</v>
      </c>
      <c r="G902" s="1" t="s">
        <v>424</v>
      </c>
      <c r="H902">
        <f>_xlfn.XLOOKUP(I902,[1]工作表1!$R$2:$R$947,[1]工作表1!$E$2:$E$947,"error")</f>
        <v>3252</v>
      </c>
      <c r="I902" s="4" t="str">
        <f t="shared" si="14"/>
        <v>ChevroletTrailblazerSUV: Small1.23AV</v>
      </c>
      <c r="J902" s="1">
        <v>184</v>
      </c>
    </row>
    <row r="903" spans="1:10" ht="16.5" customHeight="1">
      <c r="A903" s="1">
        <v>2022</v>
      </c>
      <c r="B903" s="1" t="s">
        <v>241</v>
      </c>
      <c r="C903" s="1" t="s">
        <v>775</v>
      </c>
      <c r="D903" s="1" t="s">
        <v>202</v>
      </c>
      <c r="E903" s="1">
        <v>1.3</v>
      </c>
      <c r="F903" s="1">
        <v>3</v>
      </c>
      <c r="G903" s="1" t="s">
        <v>424</v>
      </c>
      <c r="H903">
        <f>_xlfn.XLOOKUP(I903,[1]工作表1!$R$2:$R$947,[1]工作表1!$E$2:$E$947,"error")</f>
        <v>3252</v>
      </c>
      <c r="I903" s="4" t="str">
        <f t="shared" si="14"/>
        <v>ChevroletTrailblazerSUV: Small1.33AV</v>
      </c>
      <c r="J903" s="1">
        <v>178</v>
      </c>
    </row>
    <row r="904" spans="1:10" ht="16.5" customHeight="1">
      <c r="A904" s="1">
        <v>2022</v>
      </c>
      <c r="B904" s="1" t="s">
        <v>241</v>
      </c>
      <c r="C904" s="1" t="s">
        <v>776</v>
      </c>
      <c r="D904" s="1" t="s">
        <v>202</v>
      </c>
      <c r="E904" s="1">
        <v>1.3</v>
      </c>
      <c r="F904" s="1">
        <v>3</v>
      </c>
      <c r="G904" s="1" t="s">
        <v>61</v>
      </c>
      <c r="H904">
        <f>_xlfn.XLOOKUP(I904,[1]工作表1!$R$2:$R$947,[1]工作表1!$E$2:$E$947,"error")</f>
        <v>3252</v>
      </c>
      <c r="I904" s="4" t="str">
        <f t="shared" si="14"/>
        <v>ChevroletTrailblazer AWDSUV: Small1.33A9</v>
      </c>
      <c r="J904" s="1">
        <v>197</v>
      </c>
    </row>
    <row r="905" spans="1:10" ht="16.5" customHeight="1">
      <c r="A905" s="1">
        <v>2022</v>
      </c>
      <c r="B905" s="1" t="s">
        <v>241</v>
      </c>
      <c r="C905" s="1" t="s">
        <v>777</v>
      </c>
      <c r="D905" s="1" t="s">
        <v>202</v>
      </c>
      <c r="E905" s="1">
        <v>1.4</v>
      </c>
      <c r="F905" s="1">
        <v>4</v>
      </c>
      <c r="G905" s="1" t="s">
        <v>347</v>
      </c>
      <c r="H905">
        <f>_xlfn.XLOOKUP(I905,[1]工作表1!$R$2:$R$947,[1]工作表1!$E$2:$E$947,"error")</f>
        <v>3124</v>
      </c>
      <c r="I905" s="4" t="str">
        <f t="shared" si="14"/>
        <v>ChevroletTraxSUV: Small1.44AS6</v>
      </c>
      <c r="J905" s="1">
        <v>201</v>
      </c>
    </row>
    <row r="906" spans="1:10" ht="16.5" customHeight="1">
      <c r="A906" s="1">
        <v>2022</v>
      </c>
      <c r="B906" s="1" t="s">
        <v>241</v>
      </c>
      <c r="C906" s="1" t="s">
        <v>778</v>
      </c>
      <c r="D906" s="1" t="s">
        <v>202</v>
      </c>
      <c r="E906" s="1">
        <v>1.4</v>
      </c>
      <c r="F906" s="1">
        <v>4</v>
      </c>
      <c r="G906" s="1" t="s">
        <v>347</v>
      </c>
      <c r="H906">
        <f>_xlfn.XLOOKUP(I906,[1]工作表1!$R$2:$R$947,[1]工作表1!$E$2:$E$947,"error")</f>
        <v>3124</v>
      </c>
      <c r="I906" s="4" t="str">
        <f t="shared" si="14"/>
        <v>ChevroletTrax AWDSUV: Small1.44AS6</v>
      </c>
      <c r="J906" s="1">
        <v>214</v>
      </c>
    </row>
    <row r="907" spans="1:10" ht="16.5" customHeight="1">
      <c r="A907" s="1">
        <v>2022</v>
      </c>
      <c r="B907" s="1" t="s">
        <v>518</v>
      </c>
      <c r="C907" s="1" t="s">
        <v>779</v>
      </c>
      <c r="D907" s="1" t="s">
        <v>202</v>
      </c>
      <c r="E907" s="1">
        <v>2</v>
      </c>
      <c r="F907" s="1">
        <v>4</v>
      </c>
      <c r="G907" s="1" t="s">
        <v>424</v>
      </c>
      <c r="H907">
        <f>_xlfn.XLOOKUP(I907,[1]工作表1!$R$2:$R$947,[1]工作表1!$E$2:$E$947,"error")</f>
        <v>2899</v>
      </c>
      <c r="I907" s="4" t="str">
        <f t="shared" si="14"/>
        <v>HyundaiKonaSUV: Small24AV</v>
      </c>
      <c r="J907" s="1">
        <v>174</v>
      </c>
    </row>
    <row r="908" spans="1:10" ht="16.5" customHeight="1">
      <c r="A908" s="1">
        <v>2022</v>
      </c>
      <c r="B908" s="1" t="s">
        <v>518</v>
      </c>
      <c r="C908" s="1" t="s">
        <v>780</v>
      </c>
      <c r="D908" s="1" t="s">
        <v>202</v>
      </c>
      <c r="E908" s="1">
        <v>1.6</v>
      </c>
      <c r="F908" s="1">
        <v>4</v>
      </c>
      <c r="G908" s="1" t="s">
        <v>11</v>
      </c>
      <c r="H908">
        <f>_xlfn.XLOOKUP(I908,[1]工作表1!$R$2:$R$947,[1]工作表1!$E$2:$E$947,"error")</f>
        <v>2899</v>
      </c>
      <c r="I908" s="4" t="str">
        <f t="shared" si="14"/>
        <v>HyundaiKona AWDSUV: Small1.64AM7</v>
      </c>
      <c r="J908" s="1">
        <v>193</v>
      </c>
    </row>
    <row r="909" spans="1:10" ht="16.5" customHeight="1">
      <c r="A909" s="1">
        <v>2022</v>
      </c>
      <c r="B909" s="1" t="s">
        <v>518</v>
      </c>
      <c r="C909" s="1" t="s">
        <v>780</v>
      </c>
      <c r="D909" s="1" t="s">
        <v>202</v>
      </c>
      <c r="E909" s="1">
        <v>2</v>
      </c>
      <c r="F909" s="1">
        <v>4</v>
      </c>
      <c r="G909" s="1" t="s">
        <v>424</v>
      </c>
      <c r="H909">
        <f>_xlfn.XLOOKUP(I909,[1]工作表1!$R$2:$R$947,[1]工作表1!$E$2:$E$947,"error")</f>
        <v>2899</v>
      </c>
      <c r="I909" s="4" t="str">
        <f t="shared" si="14"/>
        <v>HyundaiKona AWDSUV: Small24AV</v>
      </c>
      <c r="J909" s="1">
        <v>187</v>
      </c>
    </row>
    <row r="910" spans="1:10" ht="16.5" customHeight="1">
      <c r="A910" s="1">
        <v>2022</v>
      </c>
      <c r="B910" s="1" t="s">
        <v>284</v>
      </c>
      <c r="C910" s="1" t="s">
        <v>781</v>
      </c>
      <c r="D910" s="1" t="s">
        <v>141</v>
      </c>
      <c r="E910" s="1">
        <v>2</v>
      </c>
      <c r="F910" s="1">
        <v>4</v>
      </c>
      <c r="G910" s="1" t="s">
        <v>130</v>
      </c>
      <c r="H910">
        <f>_xlfn.XLOOKUP(I910,[1]工作表1!$R$2:$R$947,[1]工作表1!$E$2:$E$947,"error")</f>
        <v>3060</v>
      </c>
      <c r="I910" s="4" t="str">
        <f t="shared" si="14"/>
        <v>ToyotaCorolla HatchbackCompact24AV10</v>
      </c>
      <c r="J910" s="1">
        <v>159</v>
      </c>
    </row>
    <row r="911" spans="1:10" ht="16.5" customHeight="1">
      <c r="A911" s="1">
        <v>2022</v>
      </c>
      <c r="B911" s="1" t="s">
        <v>284</v>
      </c>
      <c r="C911" s="1" t="s">
        <v>781</v>
      </c>
      <c r="D911" s="1" t="s">
        <v>141</v>
      </c>
      <c r="E911" s="1">
        <v>2</v>
      </c>
      <c r="F911" s="1">
        <v>4</v>
      </c>
      <c r="G911" s="1" t="s">
        <v>72</v>
      </c>
      <c r="H911">
        <f>_xlfn.XLOOKUP(I911,[1]工作表1!$R$2:$R$947,[1]工作表1!$E$2:$E$947,"error")</f>
        <v>3060</v>
      </c>
      <c r="I911" s="4" t="str">
        <f t="shared" si="14"/>
        <v>ToyotaCorolla HatchbackCompact24M6</v>
      </c>
      <c r="J911" s="1">
        <v>179</v>
      </c>
    </row>
    <row r="912" spans="1:10" ht="16.5" customHeight="1">
      <c r="A912" s="1">
        <v>2022</v>
      </c>
      <c r="B912" s="1" t="s">
        <v>566</v>
      </c>
      <c r="C912" s="1" t="s">
        <v>744</v>
      </c>
      <c r="D912" s="1" t="s">
        <v>141</v>
      </c>
      <c r="E912" s="1">
        <v>2</v>
      </c>
      <c r="F912" s="1">
        <v>4</v>
      </c>
      <c r="G912" s="1" t="s">
        <v>347</v>
      </c>
      <c r="H912">
        <f>_xlfn.XLOOKUP(I912,[1]工作表1!$R$2:$R$947,[1]工作表1!$E$2:$E$947,"error")</f>
        <v>3100</v>
      </c>
      <c r="I912" s="4" t="str">
        <f t="shared" si="14"/>
        <v>MazdaMazda3 4-DoorCompact24AS6</v>
      </c>
      <c r="J912" s="1">
        <v>178</v>
      </c>
    </row>
    <row r="913" spans="1:10" ht="16.5" customHeight="1">
      <c r="A913" s="1">
        <v>2022</v>
      </c>
      <c r="B913" s="1" t="s">
        <v>566</v>
      </c>
      <c r="C913" s="1" t="s">
        <v>782</v>
      </c>
      <c r="D913" s="1" t="s">
        <v>141</v>
      </c>
      <c r="E913" s="1">
        <v>2</v>
      </c>
      <c r="F913" s="1">
        <v>4</v>
      </c>
      <c r="G913" s="1" t="s">
        <v>72</v>
      </c>
      <c r="H913">
        <f>_xlfn.XLOOKUP(I913,[1]工作表1!$R$2:$R$947,[1]工作表1!$E$2:$E$947,"error")</f>
        <v>3100</v>
      </c>
      <c r="I913" s="4" t="str">
        <f t="shared" si="14"/>
        <v>MazdaMazda3 4-Door (SIL)Compact24M6</v>
      </c>
      <c r="J913" s="1">
        <v>180</v>
      </c>
    </row>
    <row r="914" spans="1:10" ht="16.5" customHeight="1">
      <c r="A914" s="1">
        <v>2022</v>
      </c>
      <c r="B914" s="1" t="s">
        <v>220</v>
      </c>
      <c r="C914" s="1" t="s">
        <v>783</v>
      </c>
      <c r="D914" s="1" t="s">
        <v>464</v>
      </c>
      <c r="E914" s="1">
        <v>2</v>
      </c>
      <c r="F914" s="1">
        <v>4</v>
      </c>
      <c r="G914" s="1" t="s">
        <v>35</v>
      </c>
      <c r="H914">
        <f>_xlfn.XLOOKUP(I914,[1]工作表1!$R$2:$R$947,[1]工作表1!$E$2:$E$947,"error")</f>
        <v>3693</v>
      </c>
      <c r="I914" s="4" t="str">
        <f t="shared" si="14"/>
        <v>FordMaverick AWDPickup truck: Small24A8</v>
      </c>
      <c r="J914" s="1">
        <v>226</v>
      </c>
    </row>
    <row r="915" spans="1:10" ht="16.5" customHeight="1">
      <c r="A915" s="1">
        <v>2022</v>
      </c>
      <c r="B915" s="1" t="s">
        <v>284</v>
      </c>
      <c r="C915" s="1" t="s">
        <v>784</v>
      </c>
      <c r="D915" s="1" t="s">
        <v>141</v>
      </c>
      <c r="E915" s="1">
        <v>1.8</v>
      </c>
      <c r="F915" s="1">
        <v>4</v>
      </c>
      <c r="G915" s="1" t="s">
        <v>424</v>
      </c>
      <c r="H915">
        <f>_xlfn.XLOOKUP(I915,[1]工作表1!$R$2:$R$947,[1]工作表1!$E$2:$E$947,"error")</f>
        <v>3060</v>
      </c>
      <c r="I915" s="4" t="str">
        <f t="shared" si="14"/>
        <v>ToyotaCorollaCompact1.84AV</v>
      </c>
      <c r="J915" s="1">
        <v>166</v>
      </c>
    </row>
    <row r="916" spans="1:10" ht="16.5" customHeight="1">
      <c r="A916" s="1">
        <v>2022</v>
      </c>
      <c r="B916" s="1" t="s">
        <v>284</v>
      </c>
      <c r="C916" s="1" t="s">
        <v>784</v>
      </c>
      <c r="D916" s="1" t="s">
        <v>141</v>
      </c>
      <c r="E916" s="1">
        <v>1.8</v>
      </c>
      <c r="F916" s="1">
        <v>4</v>
      </c>
      <c r="G916" s="1" t="s">
        <v>72</v>
      </c>
      <c r="H916">
        <f>_xlfn.XLOOKUP(I916,[1]工作表1!$R$2:$R$947,[1]工作表1!$E$2:$E$947,"error")</f>
        <v>3060</v>
      </c>
      <c r="I916" s="4" t="str">
        <f t="shared" si="14"/>
        <v>ToyotaCorollaCompact1.84M6</v>
      </c>
      <c r="J916" s="1">
        <v>165</v>
      </c>
    </row>
    <row r="917" spans="1:10" ht="16.5" customHeight="1">
      <c r="A917" s="1">
        <v>2022</v>
      </c>
      <c r="B917" s="1" t="s">
        <v>284</v>
      </c>
      <c r="C917" s="1" t="s">
        <v>784</v>
      </c>
      <c r="D917" s="1" t="s">
        <v>141</v>
      </c>
      <c r="E917" s="1">
        <v>2</v>
      </c>
      <c r="F917" s="1">
        <v>4</v>
      </c>
      <c r="G917" s="1" t="s">
        <v>130</v>
      </c>
      <c r="H917">
        <f>_xlfn.XLOOKUP(I917,[1]工作表1!$R$2:$R$947,[1]工作表1!$E$2:$E$947,"error")</f>
        <v>3110</v>
      </c>
      <c r="I917" s="4" t="str">
        <f t="shared" si="14"/>
        <v>ToyotaCorollaCompact24AV10</v>
      </c>
      <c r="J917" s="1">
        <v>159</v>
      </c>
    </row>
    <row r="918" spans="1:10" ht="16.5" customHeight="1">
      <c r="A918" s="1">
        <v>2022</v>
      </c>
      <c r="B918" s="1" t="s">
        <v>284</v>
      </c>
      <c r="C918" s="1" t="s">
        <v>784</v>
      </c>
      <c r="D918" s="1" t="s">
        <v>141</v>
      </c>
      <c r="E918" s="1">
        <v>2</v>
      </c>
      <c r="F918" s="1">
        <v>4</v>
      </c>
      <c r="G918" s="1" t="s">
        <v>72</v>
      </c>
      <c r="H918">
        <f>_xlfn.XLOOKUP(I918,[1]工作表1!$R$2:$R$947,[1]工作表1!$E$2:$E$947,"error")</f>
        <v>3055</v>
      </c>
      <c r="I918" s="4" t="str">
        <f t="shared" si="14"/>
        <v>ToyotaCorollaCompact24M6</v>
      </c>
      <c r="J918" s="1">
        <v>172</v>
      </c>
    </row>
    <row r="919" spans="1:10" ht="16.5" customHeight="1">
      <c r="A919" s="1">
        <v>2022</v>
      </c>
      <c r="B919" s="1" t="s">
        <v>445</v>
      </c>
      <c r="C919" s="1" t="s">
        <v>785</v>
      </c>
      <c r="D919" s="1" t="s">
        <v>141</v>
      </c>
      <c r="E919" s="1">
        <v>1.5</v>
      </c>
      <c r="F919" s="1">
        <v>4</v>
      </c>
      <c r="G919" s="1" t="s">
        <v>21</v>
      </c>
      <c r="H919">
        <f>_xlfn.XLOOKUP(I919,[1]工作表1!$R$2:$R$947,[1]工作表1!$E$2:$E$947,"error")</f>
        <v>2989</v>
      </c>
      <c r="I919" s="4" t="str">
        <f t="shared" si="14"/>
        <v>VolkswagenJettaCompact1.54AS8</v>
      </c>
      <c r="J919" s="1">
        <v>159</v>
      </c>
    </row>
    <row r="920" spans="1:10" ht="16.5" customHeight="1">
      <c r="A920" s="1">
        <v>2022</v>
      </c>
      <c r="B920" s="1" t="s">
        <v>445</v>
      </c>
      <c r="C920" s="1" t="s">
        <v>785</v>
      </c>
      <c r="D920" s="1" t="s">
        <v>141</v>
      </c>
      <c r="E920" s="1">
        <v>1.5</v>
      </c>
      <c r="F920" s="1">
        <v>4</v>
      </c>
      <c r="G920" s="1" t="s">
        <v>72</v>
      </c>
      <c r="H920">
        <f>_xlfn.XLOOKUP(I920,[1]工作表1!$R$2:$R$947,[1]工作表1!$E$2:$E$947,"error")</f>
        <v>2915</v>
      </c>
      <c r="I920" s="4" t="str">
        <f t="shared" si="14"/>
        <v>VolkswagenJettaCompact1.54M6</v>
      </c>
      <c r="J920" s="1">
        <v>161</v>
      </c>
    </row>
    <row r="921" spans="1:10" ht="16.5" customHeight="1">
      <c r="A921" s="1">
        <v>2022</v>
      </c>
      <c r="B921" s="1" t="s">
        <v>407</v>
      </c>
      <c r="C921" s="1" t="s">
        <v>786</v>
      </c>
      <c r="D921" s="1" t="s">
        <v>340</v>
      </c>
      <c r="E921" s="1">
        <v>2</v>
      </c>
      <c r="F921" s="1">
        <v>4</v>
      </c>
      <c r="G921" s="1" t="s">
        <v>434</v>
      </c>
      <c r="H921">
        <f>_xlfn.XLOOKUP(I921,[1]工作表1!$R$2:$R$947,[1]工作表1!$E$2:$E$947,"error")</f>
        <v>3311</v>
      </c>
      <c r="I921" s="4" t="str">
        <f t="shared" si="14"/>
        <v>NissanQashqaiStation wagon: Small24AV8</v>
      </c>
      <c r="J921" s="1">
        <v>188</v>
      </c>
    </row>
    <row r="922" spans="1:10" ht="16.5" customHeight="1">
      <c r="A922" s="1">
        <v>2022</v>
      </c>
      <c r="B922" s="1" t="s">
        <v>407</v>
      </c>
      <c r="C922" s="1" t="s">
        <v>786</v>
      </c>
      <c r="D922" s="1" t="s">
        <v>340</v>
      </c>
      <c r="E922" s="1">
        <v>2</v>
      </c>
      <c r="F922" s="1">
        <v>4</v>
      </c>
      <c r="G922" s="1" t="s">
        <v>72</v>
      </c>
      <c r="H922">
        <f>_xlfn.XLOOKUP(I922,[1]工作表1!$R$2:$R$947,[1]工作表1!$E$2:$E$947,"error")</f>
        <v>3311</v>
      </c>
      <c r="I922" s="4" t="str">
        <f t="shared" si="14"/>
        <v>NissanQashqaiStation wagon: Small24M6</v>
      </c>
      <c r="J922" s="1">
        <v>213</v>
      </c>
    </row>
    <row r="923" spans="1:10" ht="16.5" customHeight="1">
      <c r="A923" s="1">
        <v>2022</v>
      </c>
      <c r="B923" s="1" t="s">
        <v>518</v>
      </c>
      <c r="C923" s="1" t="s">
        <v>787</v>
      </c>
      <c r="D923" s="1" t="s">
        <v>58</v>
      </c>
      <c r="E923" s="1">
        <v>1.6</v>
      </c>
      <c r="F923" s="1">
        <v>4</v>
      </c>
      <c r="G923" s="1" t="s">
        <v>11</v>
      </c>
      <c r="H923">
        <f>_xlfn.XLOOKUP(I923,[1]工作表1!$R$2:$R$947,[1]工作表1!$E$2:$E$947,"error")</f>
        <v>2868</v>
      </c>
      <c r="I923" s="4" t="str">
        <f t="shared" si="14"/>
        <v>HyundaiElantraMid-size1.64AM7</v>
      </c>
      <c r="J923" s="1">
        <v>179</v>
      </c>
    </row>
    <row r="924" spans="1:10" ht="16.5" customHeight="1">
      <c r="A924" s="1">
        <v>2022</v>
      </c>
      <c r="B924" s="1" t="s">
        <v>518</v>
      </c>
      <c r="C924" s="1" t="s">
        <v>787</v>
      </c>
      <c r="D924" s="1" t="s">
        <v>58</v>
      </c>
      <c r="E924" s="1">
        <v>2</v>
      </c>
      <c r="F924" s="1">
        <v>4</v>
      </c>
      <c r="G924" s="1" t="s">
        <v>788</v>
      </c>
      <c r="H924">
        <f>_xlfn.XLOOKUP(I924,[1]工作表1!$R$2:$R$947,[1]工作表1!$E$2:$E$947,"error")</f>
        <v>2868</v>
      </c>
      <c r="I924" s="4" t="str">
        <f t="shared" si="14"/>
        <v>HyundaiElantraMid-size24AV1</v>
      </c>
      <c r="J924" s="1">
        <v>158</v>
      </c>
    </row>
    <row r="925" spans="1:10" ht="16.5" customHeight="1">
      <c r="A925" s="1">
        <v>2022</v>
      </c>
      <c r="B925" s="1" t="s">
        <v>518</v>
      </c>
      <c r="C925" s="1" t="s">
        <v>789</v>
      </c>
      <c r="D925" s="1" t="s">
        <v>58</v>
      </c>
      <c r="E925" s="1">
        <v>2</v>
      </c>
      <c r="F925" s="1">
        <v>4</v>
      </c>
      <c r="G925" s="1" t="s">
        <v>788</v>
      </c>
      <c r="H925">
        <f>_xlfn.XLOOKUP(I925,[1]工作表1!$R$2:$R$947,[1]工作表1!$E$2:$E$947,"error")</f>
        <v>2725</v>
      </c>
      <c r="I925" s="4" t="str">
        <f t="shared" si="14"/>
        <v>HyundaiElantra (ISG)Mid-size24AV1</v>
      </c>
      <c r="J925" s="1">
        <v>151</v>
      </c>
    </row>
    <row r="926" spans="1:10" ht="16.5" customHeight="1">
      <c r="A926" s="1">
        <v>2022</v>
      </c>
      <c r="B926" s="1" t="s">
        <v>518</v>
      </c>
      <c r="C926" s="1" t="s">
        <v>787</v>
      </c>
      <c r="D926" s="1" t="s">
        <v>58</v>
      </c>
      <c r="E926" s="1">
        <v>2</v>
      </c>
      <c r="F926" s="1">
        <v>4</v>
      </c>
      <c r="G926" s="1" t="s">
        <v>72</v>
      </c>
      <c r="H926">
        <f>_xlfn.XLOOKUP(I926,[1]工作表1!$R$2:$R$947,[1]工作表1!$E$2:$E$947,"error")</f>
        <v>2868</v>
      </c>
      <c r="I926" s="4" t="str">
        <f t="shared" si="14"/>
        <v>HyundaiElantraMid-size24M6</v>
      </c>
      <c r="J926" s="1">
        <v>185</v>
      </c>
    </row>
    <row r="927" spans="1:10" ht="16.5" customHeight="1">
      <c r="A927" s="1">
        <v>2022</v>
      </c>
      <c r="B927" s="1" t="s">
        <v>407</v>
      </c>
      <c r="C927" s="1" t="s">
        <v>790</v>
      </c>
      <c r="D927" s="1" t="s">
        <v>58</v>
      </c>
      <c r="E927" s="1">
        <v>1.6</v>
      </c>
      <c r="F927" s="1">
        <v>4</v>
      </c>
      <c r="G927" s="1" t="s">
        <v>424</v>
      </c>
      <c r="H927">
        <f>_xlfn.XLOOKUP(I927,[1]工作表1!$R$2:$R$947,[1]工作表1!$E$2:$E$947,"error")</f>
        <v>2738</v>
      </c>
      <c r="I927" s="4" t="str">
        <f t="shared" si="14"/>
        <v>NissanKicksMid-size1.64AV</v>
      </c>
      <c r="J927" s="1">
        <v>169</v>
      </c>
    </row>
    <row r="928" spans="1:10" ht="16.5" customHeight="1">
      <c r="A928" s="1">
        <v>2022</v>
      </c>
      <c r="B928" s="1" t="s">
        <v>407</v>
      </c>
      <c r="C928" s="1" t="s">
        <v>791</v>
      </c>
      <c r="D928" s="1" t="s">
        <v>58</v>
      </c>
      <c r="E928" s="1">
        <v>2</v>
      </c>
      <c r="F928" s="1">
        <v>4</v>
      </c>
      <c r="G928" s="1" t="s">
        <v>424</v>
      </c>
      <c r="H928">
        <f>_xlfn.XLOOKUP(I928,[1]工作表1!$R$2:$R$947,[1]工作表1!$E$2:$E$947,"error")</f>
        <v>3038</v>
      </c>
      <c r="I928" s="4" t="str">
        <f t="shared" si="14"/>
        <v>NissanSentraMid-size24AV</v>
      </c>
      <c r="J928" s="1">
        <v>167</v>
      </c>
    </row>
    <row r="929" spans="1:10" ht="16.5" customHeight="1">
      <c r="A929" s="1">
        <v>2022</v>
      </c>
      <c r="B929" s="1" t="s">
        <v>407</v>
      </c>
      <c r="C929" s="1" t="s">
        <v>791</v>
      </c>
      <c r="D929" s="1" t="s">
        <v>58</v>
      </c>
      <c r="E929" s="1">
        <v>2</v>
      </c>
      <c r="F929" s="1">
        <v>4</v>
      </c>
      <c r="G929" s="1" t="s">
        <v>72</v>
      </c>
      <c r="H929">
        <f>_xlfn.XLOOKUP(I929,[1]工作表1!$R$2:$R$947,[1]工作表1!$E$2:$E$947,"error")</f>
        <v>3038</v>
      </c>
      <c r="I929" s="4" t="str">
        <f t="shared" si="14"/>
        <v>NissanSentraMid-size24M6</v>
      </c>
      <c r="J929" s="1">
        <v>185</v>
      </c>
    </row>
    <row r="930" spans="1:10" ht="16.5" customHeight="1">
      <c r="A930" s="1">
        <v>2022</v>
      </c>
      <c r="B930" s="1" t="s">
        <v>554</v>
      </c>
      <c r="C930" s="1" t="s">
        <v>762</v>
      </c>
      <c r="D930" s="1" t="s">
        <v>58</v>
      </c>
      <c r="E930" s="1">
        <v>2</v>
      </c>
      <c r="F930" s="1">
        <v>4</v>
      </c>
      <c r="G930" s="1" t="s">
        <v>755</v>
      </c>
      <c r="H930">
        <f>_xlfn.XLOOKUP(I930,[1]工作表1!$R$2:$R$947,[1]工作表1!$E$2:$E$947,"error")</f>
        <v>2976</v>
      </c>
      <c r="I930" s="4" t="str">
        <f t="shared" si="14"/>
        <v>SubaruImpreza 4-Door AWDMid-size24M5</v>
      </c>
      <c r="J930" s="1">
        <v>209</v>
      </c>
    </row>
    <row r="931" spans="1:10" ht="16.5" customHeight="1">
      <c r="A931" s="1">
        <v>2022</v>
      </c>
      <c r="B931" s="1" t="s">
        <v>571</v>
      </c>
      <c r="C931" s="1" t="s">
        <v>792</v>
      </c>
      <c r="D931" s="1" t="s">
        <v>20</v>
      </c>
      <c r="E931" s="1">
        <v>1.6</v>
      </c>
      <c r="F931" s="1">
        <v>4</v>
      </c>
      <c r="G931" s="1" t="s">
        <v>11</v>
      </c>
      <c r="H931">
        <f>_xlfn.XLOOKUP(I931,[1]工作表1!$R$2:$R$947,[1]工作表1!$E$2:$E$947,"error")</f>
        <v>3120</v>
      </c>
      <c r="I931" s="4" t="str">
        <f t="shared" si="14"/>
        <v>KiaForte 5Full-size1.64AM7</v>
      </c>
      <c r="J931" s="1">
        <v>190</v>
      </c>
    </row>
    <row r="932" spans="1:10" ht="16.5" customHeight="1">
      <c r="A932" s="1">
        <v>2022</v>
      </c>
      <c r="B932" s="1" t="s">
        <v>571</v>
      </c>
      <c r="C932" s="1" t="s">
        <v>792</v>
      </c>
      <c r="D932" s="1" t="s">
        <v>20</v>
      </c>
      <c r="E932" s="1">
        <v>2</v>
      </c>
      <c r="F932" s="1">
        <v>4</v>
      </c>
      <c r="G932" s="1" t="s">
        <v>424</v>
      </c>
      <c r="H932">
        <f>_xlfn.XLOOKUP(I932,[1]工作表1!$R$2:$R$947,[1]工作表1!$E$2:$E$947,"error")</f>
        <v>3120</v>
      </c>
      <c r="I932" s="4" t="str">
        <f t="shared" si="14"/>
        <v>KiaForte 5Full-size24AV</v>
      </c>
      <c r="J932" s="1">
        <v>169</v>
      </c>
    </row>
    <row r="933" spans="1:10" ht="16.5" customHeight="1">
      <c r="A933" s="1">
        <v>2022</v>
      </c>
      <c r="B933" s="1" t="s">
        <v>618</v>
      </c>
      <c r="C933" s="1" t="s">
        <v>793</v>
      </c>
      <c r="D933" s="1" t="s">
        <v>202</v>
      </c>
      <c r="E933" s="1">
        <v>2</v>
      </c>
      <c r="F933" s="1">
        <v>4</v>
      </c>
      <c r="G933" s="1" t="s">
        <v>378</v>
      </c>
      <c r="H933">
        <f>_xlfn.XLOOKUP(I933,[1]工作表1!$R$2:$R$947,[1]工作表1!$E$2:$E$947,"error")</f>
        <v>3296</v>
      </c>
      <c r="I933" s="4" t="str">
        <f t="shared" si="14"/>
        <v>MitsubishiRVRSUV: Small24AV6</v>
      </c>
      <c r="J933" s="1">
        <v>206</v>
      </c>
    </row>
    <row r="934" spans="1:10" ht="16.5" customHeight="1">
      <c r="A934" s="1">
        <v>2022</v>
      </c>
      <c r="B934" s="1" t="s">
        <v>571</v>
      </c>
      <c r="C934" s="1" t="s">
        <v>794</v>
      </c>
      <c r="D934" s="1" t="s">
        <v>340</v>
      </c>
      <c r="E934" s="1">
        <v>2</v>
      </c>
      <c r="F934" s="1">
        <v>4</v>
      </c>
      <c r="G934" s="1" t="s">
        <v>424</v>
      </c>
      <c r="H934">
        <f>_xlfn.XLOOKUP(I934,[1]工作表1!$R$2:$R$947,[1]工作表1!$E$2:$E$947,"error")</f>
        <v>2844</v>
      </c>
      <c r="I934" s="4" t="str">
        <f t="shared" si="14"/>
        <v>KiaSoulStation wagon: Small24AV</v>
      </c>
      <c r="J934" s="1">
        <v>187</v>
      </c>
    </row>
    <row r="935" spans="1:10" ht="16.5" customHeight="1">
      <c r="A935" s="1">
        <v>2022</v>
      </c>
      <c r="B935" s="1" t="s">
        <v>571</v>
      </c>
      <c r="C935" s="1" t="s">
        <v>795</v>
      </c>
      <c r="D935" s="1" t="s">
        <v>58</v>
      </c>
      <c r="E935" s="1">
        <v>1.6</v>
      </c>
      <c r="F935" s="1">
        <v>4</v>
      </c>
      <c r="G935" s="1" t="s">
        <v>11</v>
      </c>
      <c r="H935">
        <f>_xlfn.XLOOKUP(I935,[1]工作表1!$R$2:$R$947,[1]工作表1!$E$2:$E$947,"error")</f>
        <v>3968</v>
      </c>
      <c r="I935" s="4" t="str">
        <f t="shared" si="14"/>
        <v>KiaForteMid-size1.64AM7</v>
      </c>
      <c r="J935" s="1">
        <v>184</v>
      </c>
    </row>
    <row r="936" spans="1:10" ht="16.5" customHeight="1">
      <c r="A936" s="1">
        <v>2022</v>
      </c>
      <c r="B936" s="1" t="s">
        <v>571</v>
      </c>
      <c r="C936" s="1" t="s">
        <v>795</v>
      </c>
      <c r="D936" s="1" t="s">
        <v>58</v>
      </c>
      <c r="E936" s="1">
        <v>2</v>
      </c>
      <c r="F936" s="1">
        <v>4</v>
      </c>
      <c r="G936" s="1" t="s">
        <v>424</v>
      </c>
      <c r="H936">
        <f>_xlfn.XLOOKUP(I936,[1]工作表1!$R$2:$R$947,[1]工作表1!$E$2:$E$947,"error")</f>
        <v>3792</v>
      </c>
      <c r="I936" s="4" t="str">
        <f t="shared" si="14"/>
        <v>KiaForteMid-size24AV</v>
      </c>
      <c r="J936" s="1">
        <v>165</v>
      </c>
    </row>
    <row r="937" spans="1:10" ht="16.5" customHeight="1">
      <c r="A937" s="1">
        <v>2022</v>
      </c>
      <c r="B937" s="1" t="s">
        <v>571</v>
      </c>
      <c r="C937" s="1" t="s">
        <v>795</v>
      </c>
      <c r="D937" s="1" t="s">
        <v>58</v>
      </c>
      <c r="E937" s="1">
        <v>2</v>
      </c>
      <c r="F937" s="1">
        <v>4</v>
      </c>
      <c r="G937" s="1" t="s">
        <v>72</v>
      </c>
      <c r="H937">
        <f>_xlfn.XLOOKUP(I937,[1]工作表1!$R$2:$R$947,[1]工作表1!$E$2:$E$947,"error")</f>
        <v>3792</v>
      </c>
      <c r="I937" s="4" t="str">
        <f t="shared" si="14"/>
        <v>KiaForteMid-size24M6</v>
      </c>
      <c r="J937" s="1">
        <v>178</v>
      </c>
    </row>
    <row r="938" spans="1:10" ht="16.5" customHeight="1">
      <c r="A938" s="1">
        <v>2022</v>
      </c>
      <c r="B938" s="1" t="s">
        <v>518</v>
      </c>
      <c r="C938" s="1" t="s">
        <v>796</v>
      </c>
      <c r="D938" s="1" t="s">
        <v>58</v>
      </c>
      <c r="E938" s="1">
        <v>1.6</v>
      </c>
      <c r="F938" s="1">
        <v>4</v>
      </c>
      <c r="G938" s="1" t="s">
        <v>788</v>
      </c>
      <c r="H938">
        <f>_xlfn.XLOOKUP(I938,[1]工作表1!$R$2:$R$947,[1]工作表1!$E$2:$E$947,"error")</f>
        <v>2612</v>
      </c>
      <c r="I938" s="4" t="str">
        <f t="shared" si="14"/>
        <v>HyundaiVenueMid-size1.64AV1</v>
      </c>
      <c r="J938" s="1">
        <v>176</v>
      </c>
    </row>
    <row r="939" spans="1:10" ht="16.5" customHeight="1">
      <c r="A939" s="1">
        <v>2022</v>
      </c>
      <c r="B939" s="1" t="s">
        <v>518</v>
      </c>
      <c r="C939" s="1" t="s">
        <v>796</v>
      </c>
      <c r="D939" s="1" t="s">
        <v>58</v>
      </c>
      <c r="E939" s="1">
        <v>1.6</v>
      </c>
      <c r="F939" s="1">
        <v>4</v>
      </c>
      <c r="G939" s="1" t="s">
        <v>72</v>
      </c>
      <c r="H939">
        <f>_xlfn.XLOOKUP(I939,[1]工作表1!$R$2:$R$947,[1]工作表1!$E$2:$E$947,"error")</f>
        <v>2612</v>
      </c>
      <c r="I939" s="4" t="str">
        <f t="shared" si="14"/>
        <v>HyundaiVenueMid-size1.64M6</v>
      </c>
      <c r="J939" s="1">
        <v>184</v>
      </c>
    </row>
    <row r="940" spans="1:10" ht="16.5" customHeight="1">
      <c r="A940" s="1">
        <v>2022</v>
      </c>
      <c r="B940" s="1" t="s">
        <v>571</v>
      </c>
      <c r="C940" s="1" t="s">
        <v>797</v>
      </c>
      <c r="D940" s="1" t="s">
        <v>141</v>
      </c>
      <c r="E940" s="1">
        <v>1.6</v>
      </c>
      <c r="F940" s="1">
        <v>4</v>
      </c>
      <c r="G940" s="1" t="s">
        <v>788</v>
      </c>
      <c r="H940">
        <f>_xlfn.XLOOKUP(I940,[1]工作表1!$R$2:$R$947,[1]工作表1!$E$2:$E$947,"error")</f>
        <v>3616</v>
      </c>
      <c r="I940" s="4" t="str">
        <f t="shared" si="14"/>
        <v>KiaRioCompact1.64AV1</v>
      </c>
      <c r="J940" s="1">
        <v>159</v>
      </c>
    </row>
    <row r="941" spans="1:10" ht="16.5" customHeight="1">
      <c r="A941" s="1">
        <v>2022</v>
      </c>
      <c r="B941" s="1" t="s">
        <v>571</v>
      </c>
      <c r="C941" s="1" t="s">
        <v>797</v>
      </c>
      <c r="D941" s="1" t="s">
        <v>141</v>
      </c>
      <c r="E941" s="1">
        <v>1.6</v>
      </c>
      <c r="F941" s="1">
        <v>4</v>
      </c>
      <c r="G941" s="1" t="s">
        <v>72</v>
      </c>
      <c r="H941">
        <f>_xlfn.XLOOKUP(I941,[1]工作表1!$R$2:$R$947,[1]工作表1!$E$2:$E$947,"error")</f>
        <v>3616</v>
      </c>
      <c r="I941" s="4" t="str">
        <f t="shared" si="14"/>
        <v>KiaRioCompact1.64M6</v>
      </c>
      <c r="J941" s="1">
        <v>166</v>
      </c>
    </row>
    <row r="942" spans="1:10" ht="16.5" customHeight="1">
      <c r="A942" s="1">
        <v>2022</v>
      </c>
      <c r="B942" s="1" t="s">
        <v>407</v>
      </c>
      <c r="C942" s="1" t="s">
        <v>798</v>
      </c>
      <c r="D942" s="1" t="s">
        <v>141</v>
      </c>
      <c r="E942" s="1">
        <v>1.6</v>
      </c>
      <c r="F942" s="1">
        <v>4</v>
      </c>
      <c r="G942" s="1" t="s">
        <v>424</v>
      </c>
      <c r="H942">
        <f>_xlfn.XLOOKUP(I942,[1]工作表1!$R$2:$R$947,[1]工作表1!$E$2:$E$947,"error")</f>
        <v>2646</v>
      </c>
      <c r="I942" s="4" t="str">
        <f t="shared" si="14"/>
        <v>NissanVersaCompact1.64AV</v>
      </c>
      <c r="J942" s="1">
        <v>158</v>
      </c>
    </row>
    <row r="943" spans="1:10" ht="16.5" customHeight="1">
      <c r="A943" s="1">
        <v>2022</v>
      </c>
      <c r="B943" s="1" t="s">
        <v>407</v>
      </c>
      <c r="C943" s="1" t="s">
        <v>798</v>
      </c>
      <c r="D943" s="1" t="s">
        <v>141</v>
      </c>
      <c r="E943" s="1">
        <v>1.6</v>
      </c>
      <c r="F943" s="1">
        <v>4</v>
      </c>
      <c r="G943" s="1" t="s">
        <v>755</v>
      </c>
      <c r="H943">
        <f>_xlfn.XLOOKUP(I943,[1]工作表1!$R$2:$R$947,[1]工作表1!$E$2:$E$947,"error")</f>
        <v>2650</v>
      </c>
      <c r="I943" s="4" t="str">
        <f t="shared" si="14"/>
        <v>NissanVersaCompact1.64M5</v>
      </c>
      <c r="J943" s="1">
        <v>181</v>
      </c>
    </row>
    <row r="944" spans="1:10" ht="16.5" customHeight="1">
      <c r="A944" s="1">
        <v>2022</v>
      </c>
      <c r="B944" s="1" t="s">
        <v>618</v>
      </c>
      <c r="C944" s="1" t="s">
        <v>799</v>
      </c>
      <c r="D944" s="1" t="s">
        <v>141</v>
      </c>
      <c r="E944" s="1">
        <v>1.2</v>
      </c>
      <c r="F944" s="1">
        <v>3</v>
      </c>
      <c r="G944" s="1" t="s">
        <v>424</v>
      </c>
      <c r="H944">
        <f>_xlfn.XLOOKUP(I944,[1]工作表1!$R$2:$R$947,[1]工作表1!$E$2:$E$947,"error")</f>
        <v>2117</v>
      </c>
      <c r="I944" s="4" t="str">
        <f t="shared" si="14"/>
        <v>MitsubishiMirageCompact1.23AV</v>
      </c>
      <c r="J944" s="1">
        <v>143</v>
      </c>
    </row>
    <row r="945" spans="1:10" ht="16.5" customHeight="1">
      <c r="A945" s="1">
        <v>2022</v>
      </c>
      <c r="B945" s="1" t="s">
        <v>618</v>
      </c>
      <c r="C945" s="1" t="s">
        <v>799</v>
      </c>
      <c r="D945" s="1" t="s">
        <v>141</v>
      </c>
      <c r="E945" s="1">
        <v>1.2</v>
      </c>
      <c r="F945" s="1">
        <v>3</v>
      </c>
      <c r="G945" s="1" t="s">
        <v>755</v>
      </c>
      <c r="H945">
        <f>_xlfn.XLOOKUP(I945,[1]工作表1!$R$2:$R$947,[1]工作表1!$E$2:$E$947,"error")</f>
        <v>2117</v>
      </c>
      <c r="I945" s="4" t="str">
        <f t="shared" si="14"/>
        <v>MitsubishiMirageCompact1.23M5</v>
      </c>
      <c r="J945" s="1">
        <v>151</v>
      </c>
    </row>
    <row r="946" spans="1:10" ht="16.5" customHeight="1">
      <c r="A946" s="1">
        <v>2022</v>
      </c>
      <c r="B946" s="1" t="s">
        <v>241</v>
      </c>
      <c r="C946" s="1" t="s">
        <v>800</v>
      </c>
      <c r="D946" s="1" t="s">
        <v>38</v>
      </c>
      <c r="E946" s="1">
        <v>1.4</v>
      </c>
      <c r="F946" s="1">
        <v>4</v>
      </c>
      <c r="G946" s="1" t="s">
        <v>424</v>
      </c>
      <c r="H946">
        <f>_xlfn.XLOOKUP(I946,[1]工作表1!$R$2:$R$947,[1]工作表1!$E$2:$E$947,"error")</f>
        <v>2278</v>
      </c>
      <c r="I946" s="4" t="str">
        <f t="shared" si="14"/>
        <v>ChevroletSparkSubcompact1.44AV</v>
      </c>
      <c r="J946" s="1">
        <v>165</v>
      </c>
    </row>
    <row r="947" spans="1:10" ht="16.5" customHeight="1">
      <c r="A947" s="1">
        <v>2022</v>
      </c>
      <c r="B947" s="1" t="s">
        <v>241</v>
      </c>
      <c r="C947" s="1" t="s">
        <v>800</v>
      </c>
      <c r="D947" s="1" t="s">
        <v>38</v>
      </c>
      <c r="E947" s="1">
        <v>1.4</v>
      </c>
      <c r="F947" s="1">
        <v>4</v>
      </c>
      <c r="G947" s="1" t="s">
        <v>755</v>
      </c>
      <c r="H947">
        <f>_xlfn.XLOOKUP(I947,[1]工作表1!$R$2:$R$947,[1]工作表1!$E$2:$E$947,"error")</f>
        <v>2278</v>
      </c>
      <c r="I947" s="4" t="str">
        <f t="shared" si="14"/>
        <v>ChevroletSparkSubcompact1.44M5</v>
      </c>
      <c r="J947" s="1">
        <v>170</v>
      </c>
    </row>
    <row r="948" spans="1:10" ht="16.5" customHeight="1"/>
    <row r="949" spans="1:10" ht="16.5" customHeight="1"/>
    <row r="950" spans="1:10" ht="16.5" customHeight="1"/>
    <row r="951" spans="1:10" ht="16.5" customHeight="1"/>
    <row r="952" spans="1:10" ht="16.5" customHeight="1"/>
    <row r="953" spans="1:10" ht="16.5" customHeight="1"/>
    <row r="954" spans="1:10" ht="16.5" customHeight="1"/>
    <row r="955" spans="1:10" ht="16.5" customHeight="1"/>
    <row r="956" spans="1:10" ht="16.5" customHeight="1"/>
    <row r="957" spans="1:10" ht="16.5" customHeight="1"/>
    <row r="958" spans="1:10" ht="16.5" customHeight="1"/>
    <row r="959" spans="1:10" ht="16.5" customHeight="1"/>
    <row r="960" spans="1:1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autoFilter ref="A1:I947" xr:uid="{00000000-0001-0000-0000-000000000000}"/>
  <phoneticPr fontId="5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K1000"/>
  <sheetViews>
    <sheetView workbookViewId="0">
      <selection activeCell="O1" activeCellId="1" sqref="I1:N1048576 O1:O1048576"/>
    </sheetView>
  </sheetViews>
  <sheetFormatPr defaultColWidth="11.25" defaultRowHeight="15" customHeight="1"/>
  <cols>
    <col min="1" max="1" width="8.9140625" customWidth="1"/>
    <col min="2" max="2" width="12" customWidth="1"/>
    <col min="3" max="3" width="24.33203125" customWidth="1"/>
    <col min="4" max="4" width="18.25" customWidth="1"/>
    <col min="5" max="5" width="10.4140625" customWidth="1"/>
    <col min="6" max="6" width="7.75" customWidth="1"/>
    <col min="7" max="7" width="10.6640625" customWidth="1"/>
    <col min="8" max="8" width="7.75" customWidth="1"/>
    <col min="9" max="9" width="8.25" bestFit="1" customWidth="1"/>
    <col min="10" max="18" width="6.9140625" customWidth="1"/>
  </cols>
  <sheetData>
    <row r="1" spans="1:1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/>
      <c r="J1" s="4"/>
      <c r="K1" s="4"/>
    </row>
    <row r="2" spans="1:11" ht="15.75" customHeight="1">
      <c r="A2" s="1">
        <v>2022</v>
      </c>
      <c r="B2" s="1" t="s">
        <v>220</v>
      </c>
      <c r="C2" s="1" t="s">
        <v>648</v>
      </c>
      <c r="D2" s="1" t="s">
        <v>479</v>
      </c>
      <c r="E2" s="1">
        <v>2</v>
      </c>
      <c r="F2" s="1">
        <v>4</v>
      </c>
      <c r="G2" s="1" t="s">
        <v>21</v>
      </c>
      <c r="H2" s="1" t="s">
        <v>199</v>
      </c>
      <c r="J2" s="5"/>
    </row>
    <row r="3" spans="1:11" ht="15.75" customHeight="1">
      <c r="A3" s="1">
        <v>2022</v>
      </c>
      <c r="B3" s="1" t="s">
        <v>220</v>
      </c>
      <c r="C3" s="1" t="s">
        <v>627</v>
      </c>
      <c r="D3" s="1" t="s">
        <v>479</v>
      </c>
      <c r="E3" s="1">
        <v>2</v>
      </c>
      <c r="F3" s="1">
        <v>4</v>
      </c>
      <c r="G3" s="1" t="s">
        <v>21</v>
      </c>
      <c r="H3" s="1" t="s">
        <v>199</v>
      </c>
    </row>
    <row r="4" spans="1:11" ht="15.75" customHeight="1">
      <c r="A4" s="1">
        <v>2022</v>
      </c>
      <c r="B4" s="1" t="s">
        <v>220</v>
      </c>
      <c r="C4" s="1" t="s">
        <v>627</v>
      </c>
      <c r="D4" s="1" t="s">
        <v>479</v>
      </c>
      <c r="E4" s="1">
        <v>2</v>
      </c>
      <c r="F4" s="1">
        <v>4</v>
      </c>
      <c r="G4" s="1" t="s">
        <v>21</v>
      </c>
      <c r="H4" s="1" t="s">
        <v>363</v>
      </c>
    </row>
    <row r="5" spans="1:11" ht="15.75" customHeight="1">
      <c r="A5" s="1">
        <v>2022</v>
      </c>
      <c r="B5" s="1" t="s">
        <v>220</v>
      </c>
      <c r="C5" s="1" t="s">
        <v>648</v>
      </c>
      <c r="D5" s="1" t="s">
        <v>479</v>
      </c>
      <c r="E5" s="1">
        <v>2.5</v>
      </c>
      <c r="F5" s="1">
        <v>4</v>
      </c>
      <c r="G5" s="1" t="s">
        <v>347</v>
      </c>
      <c r="H5" s="1" t="s">
        <v>199</v>
      </c>
    </row>
    <row r="6" spans="1:11" ht="15.75" customHeight="1">
      <c r="A6" s="1">
        <v>2022</v>
      </c>
      <c r="B6" s="1" t="s">
        <v>220</v>
      </c>
      <c r="C6" s="1" t="s">
        <v>622</v>
      </c>
      <c r="D6" s="1" t="s">
        <v>479</v>
      </c>
      <c r="E6" s="1">
        <v>2</v>
      </c>
      <c r="F6" s="1">
        <v>4</v>
      </c>
      <c r="G6" s="1" t="s">
        <v>21</v>
      </c>
      <c r="H6" s="1" t="s">
        <v>199</v>
      </c>
    </row>
    <row r="7" spans="1:11" ht="15.75" customHeight="1">
      <c r="A7" s="1">
        <v>2022</v>
      </c>
      <c r="B7" s="1" t="s">
        <v>220</v>
      </c>
      <c r="C7" s="1" t="s">
        <v>574</v>
      </c>
      <c r="D7" s="1" t="s">
        <v>479</v>
      </c>
      <c r="E7" s="1">
        <v>2</v>
      </c>
      <c r="F7" s="1">
        <v>4</v>
      </c>
      <c r="G7" s="1" t="s">
        <v>21</v>
      </c>
      <c r="H7" s="1" t="s">
        <v>199</v>
      </c>
    </row>
    <row r="8" spans="1:11" ht="15.75" customHeight="1">
      <c r="A8" s="1">
        <v>2022</v>
      </c>
      <c r="B8" s="1" t="s">
        <v>220</v>
      </c>
      <c r="C8" s="1" t="s">
        <v>574</v>
      </c>
      <c r="D8" s="1" t="s">
        <v>479</v>
      </c>
      <c r="E8" s="1">
        <v>2</v>
      </c>
      <c r="F8" s="1">
        <v>4</v>
      </c>
      <c r="G8" s="1" t="s">
        <v>21</v>
      </c>
      <c r="H8" s="1" t="s">
        <v>363</v>
      </c>
    </row>
    <row r="9" spans="1:11" ht="15.75" customHeight="1">
      <c r="A9" s="1">
        <v>2022</v>
      </c>
      <c r="B9" s="1" t="s">
        <v>220</v>
      </c>
      <c r="C9" s="1" t="s">
        <v>622</v>
      </c>
      <c r="D9" s="1" t="s">
        <v>479</v>
      </c>
      <c r="E9" s="1">
        <v>2.5</v>
      </c>
      <c r="F9" s="1">
        <v>4</v>
      </c>
      <c r="G9" s="1" t="s">
        <v>347</v>
      </c>
      <c r="H9" s="1" t="s">
        <v>199</v>
      </c>
    </row>
    <row r="10" spans="1:11" ht="15.75" customHeight="1">
      <c r="A10" s="1">
        <v>2022</v>
      </c>
      <c r="B10" s="1" t="s">
        <v>59</v>
      </c>
      <c r="C10" s="1" t="s">
        <v>527</v>
      </c>
      <c r="D10" s="1" t="s">
        <v>479</v>
      </c>
      <c r="E10" s="1">
        <v>2</v>
      </c>
      <c r="F10" s="1">
        <v>4</v>
      </c>
      <c r="G10" s="1" t="s">
        <v>61</v>
      </c>
      <c r="H10" s="1" t="s">
        <v>12</v>
      </c>
    </row>
    <row r="11" spans="1:11" ht="15.75" customHeight="1">
      <c r="A11" s="1">
        <v>2022</v>
      </c>
      <c r="B11" s="1" t="s">
        <v>59</v>
      </c>
      <c r="C11" s="1" t="s">
        <v>517</v>
      </c>
      <c r="D11" s="1" t="s">
        <v>479</v>
      </c>
      <c r="E11" s="1">
        <v>2</v>
      </c>
      <c r="F11" s="1">
        <v>4</v>
      </c>
      <c r="G11" s="1" t="s">
        <v>61</v>
      </c>
      <c r="H11" s="1" t="s">
        <v>12</v>
      </c>
    </row>
    <row r="12" spans="1:11" ht="15.75" customHeight="1">
      <c r="A12" s="1">
        <v>2022</v>
      </c>
      <c r="B12" s="1" t="s">
        <v>59</v>
      </c>
      <c r="C12" s="1" t="s">
        <v>478</v>
      </c>
      <c r="D12" s="1" t="s">
        <v>479</v>
      </c>
      <c r="E12" s="1">
        <v>2</v>
      </c>
      <c r="F12" s="1">
        <v>4</v>
      </c>
      <c r="G12" s="1" t="s">
        <v>61</v>
      </c>
      <c r="H12" s="1" t="s">
        <v>12</v>
      </c>
    </row>
    <row r="13" spans="1:11" ht="15.75" customHeight="1">
      <c r="A13" s="1">
        <v>2022</v>
      </c>
      <c r="B13" s="1" t="s">
        <v>207</v>
      </c>
      <c r="C13" s="1" t="s">
        <v>600</v>
      </c>
      <c r="D13" s="1" t="s">
        <v>479</v>
      </c>
      <c r="E13" s="1">
        <v>2.4</v>
      </c>
      <c r="F13" s="1">
        <v>4</v>
      </c>
      <c r="G13" s="1" t="s">
        <v>61</v>
      </c>
      <c r="H13" s="1" t="s">
        <v>199</v>
      </c>
    </row>
    <row r="14" spans="1:11" ht="15.75" customHeight="1"/>
    <row r="15" spans="1:11" ht="15.75" customHeight="1"/>
    <row r="16" spans="1:1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3" xr:uid="{00000000-0009-0000-0000-000004000000}"/>
  <phoneticPr fontId="5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H134"/>
  <sheetViews>
    <sheetView workbookViewId="0">
      <selection activeCell="D1" sqref="D1:D1048576"/>
    </sheetView>
  </sheetViews>
  <sheetFormatPr defaultColWidth="11.25" defaultRowHeight="15" customHeight="1"/>
  <cols>
    <col min="1" max="1" width="8.9140625" customWidth="1"/>
    <col min="2" max="2" width="7.9140625" customWidth="1"/>
    <col min="3" max="3" width="35.08203125" customWidth="1"/>
    <col min="4" max="4" width="17.25" customWidth="1"/>
    <col min="5" max="5" width="10.4140625" customWidth="1"/>
    <col min="6" max="6" width="7.75" customWidth="1"/>
    <col min="7" max="7" width="10.6640625" customWidth="1"/>
    <col min="8" max="8" width="7.75" customWidth="1"/>
    <col min="9" max="16" width="6.9140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1">
        <v>2022</v>
      </c>
      <c r="B2" s="1" t="s">
        <v>241</v>
      </c>
      <c r="C2" s="1" t="s">
        <v>680</v>
      </c>
      <c r="D2" s="1" t="s">
        <v>464</v>
      </c>
      <c r="E2" s="1">
        <v>2.5</v>
      </c>
      <c r="F2" s="1">
        <v>4</v>
      </c>
      <c r="G2" s="1" t="s">
        <v>362</v>
      </c>
      <c r="H2" s="1" t="s">
        <v>199</v>
      </c>
    </row>
    <row r="3" spans="1:8" ht="15.75" customHeight="1">
      <c r="A3" s="1">
        <v>2022</v>
      </c>
      <c r="B3" s="1" t="s">
        <v>241</v>
      </c>
      <c r="C3" s="1" t="s">
        <v>680</v>
      </c>
      <c r="D3" s="1" t="s">
        <v>464</v>
      </c>
      <c r="E3" s="1">
        <v>2.8</v>
      </c>
      <c r="F3" s="1">
        <v>4</v>
      </c>
      <c r="G3" s="1" t="s">
        <v>362</v>
      </c>
      <c r="H3" s="1" t="s">
        <v>152</v>
      </c>
    </row>
    <row r="4" spans="1:8" ht="15.75" customHeight="1">
      <c r="A4" s="1">
        <v>2022</v>
      </c>
      <c r="B4" s="1" t="s">
        <v>241</v>
      </c>
      <c r="C4" s="1" t="s">
        <v>680</v>
      </c>
      <c r="D4" s="1" t="s">
        <v>464</v>
      </c>
      <c r="E4" s="1">
        <v>3.6</v>
      </c>
      <c r="F4" s="1">
        <v>6</v>
      </c>
      <c r="G4" s="1" t="s">
        <v>35</v>
      </c>
      <c r="H4" s="1" t="s">
        <v>199</v>
      </c>
    </row>
    <row r="5" spans="1:8" ht="15.75" customHeight="1">
      <c r="A5" s="1">
        <v>2022</v>
      </c>
      <c r="B5" s="1" t="s">
        <v>241</v>
      </c>
      <c r="C5" s="1" t="s">
        <v>681</v>
      </c>
      <c r="D5" s="1" t="s">
        <v>464</v>
      </c>
      <c r="E5" s="1">
        <v>2.5</v>
      </c>
      <c r="F5" s="1">
        <v>4</v>
      </c>
      <c r="G5" s="1" t="s">
        <v>362</v>
      </c>
      <c r="H5" s="1" t="s">
        <v>199</v>
      </c>
    </row>
    <row r="6" spans="1:8" ht="15.75" customHeight="1">
      <c r="A6" s="1">
        <v>2022</v>
      </c>
      <c r="B6" s="1" t="s">
        <v>241</v>
      </c>
      <c r="C6" s="1" t="s">
        <v>681</v>
      </c>
      <c r="D6" s="1" t="s">
        <v>464</v>
      </c>
      <c r="E6" s="1">
        <v>2.8</v>
      </c>
      <c r="F6" s="1">
        <v>4</v>
      </c>
      <c r="G6" s="1" t="s">
        <v>362</v>
      </c>
      <c r="H6" s="1" t="s">
        <v>152</v>
      </c>
    </row>
    <row r="7" spans="1:8" ht="15.75" customHeight="1">
      <c r="A7" s="1">
        <v>2022</v>
      </c>
      <c r="B7" s="1" t="s">
        <v>241</v>
      </c>
      <c r="C7" s="1" t="s">
        <v>681</v>
      </c>
      <c r="D7" s="1" t="s">
        <v>464</v>
      </c>
      <c r="E7" s="1">
        <v>3.6</v>
      </c>
      <c r="F7" s="1">
        <v>6</v>
      </c>
      <c r="G7" s="1" t="s">
        <v>35</v>
      </c>
      <c r="H7" s="1" t="s">
        <v>199</v>
      </c>
    </row>
    <row r="8" spans="1:8" ht="15.75" customHeight="1">
      <c r="A8" s="1">
        <v>2022</v>
      </c>
      <c r="B8" s="1" t="s">
        <v>241</v>
      </c>
      <c r="C8" s="1" t="s">
        <v>463</v>
      </c>
      <c r="D8" s="1" t="s">
        <v>464</v>
      </c>
      <c r="E8" s="1">
        <v>2.8</v>
      </c>
      <c r="F8" s="1">
        <v>4</v>
      </c>
      <c r="G8" s="1" t="s">
        <v>362</v>
      </c>
      <c r="H8" s="1" t="s">
        <v>152</v>
      </c>
    </row>
    <row r="9" spans="1:8" ht="15.75" customHeight="1">
      <c r="A9" s="1">
        <v>2022</v>
      </c>
      <c r="B9" s="1" t="s">
        <v>241</v>
      </c>
      <c r="C9" s="1" t="s">
        <v>463</v>
      </c>
      <c r="D9" s="1" t="s">
        <v>464</v>
      </c>
      <c r="E9" s="1">
        <v>3.6</v>
      </c>
      <c r="F9" s="1">
        <v>6</v>
      </c>
      <c r="G9" s="1" t="s">
        <v>35</v>
      </c>
      <c r="H9" s="1" t="s">
        <v>199</v>
      </c>
    </row>
    <row r="10" spans="1:8" ht="15.75" customHeight="1">
      <c r="A10" s="1">
        <v>2022</v>
      </c>
      <c r="B10" s="1" t="s">
        <v>241</v>
      </c>
      <c r="C10" s="1" t="s">
        <v>399</v>
      </c>
      <c r="D10" s="1" t="s">
        <v>209</v>
      </c>
      <c r="E10" s="1">
        <v>2.7</v>
      </c>
      <c r="F10" s="1">
        <v>4</v>
      </c>
      <c r="G10" s="1" t="s">
        <v>35</v>
      </c>
      <c r="H10" s="1" t="s">
        <v>199</v>
      </c>
    </row>
    <row r="11" spans="1:8" ht="15.75" customHeight="1">
      <c r="A11" s="1">
        <v>2022</v>
      </c>
      <c r="B11" s="1" t="s">
        <v>241</v>
      </c>
      <c r="C11" s="1" t="s">
        <v>399</v>
      </c>
      <c r="D11" s="1" t="s">
        <v>209</v>
      </c>
      <c r="E11" s="1">
        <v>3</v>
      </c>
      <c r="F11" s="1">
        <v>6</v>
      </c>
      <c r="G11" s="1" t="s">
        <v>151</v>
      </c>
      <c r="H11" s="1" t="s">
        <v>152</v>
      </c>
    </row>
    <row r="12" spans="1:8" ht="15.75" customHeight="1">
      <c r="A12" s="1">
        <v>2022</v>
      </c>
      <c r="B12" s="1" t="s">
        <v>241</v>
      </c>
      <c r="C12" s="1" t="s">
        <v>398</v>
      </c>
      <c r="D12" s="1" t="s">
        <v>209</v>
      </c>
      <c r="E12" s="1">
        <v>5.3</v>
      </c>
      <c r="F12" s="1">
        <v>8</v>
      </c>
      <c r="G12" s="1" t="s">
        <v>362</v>
      </c>
      <c r="H12" s="1" t="s">
        <v>199</v>
      </c>
    </row>
    <row r="13" spans="1:8" ht="15.75" customHeight="1">
      <c r="A13" s="1">
        <v>2022</v>
      </c>
      <c r="B13" s="1" t="s">
        <v>241</v>
      </c>
      <c r="C13" s="1" t="s">
        <v>398</v>
      </c>
      <c r="D13" s="1" t="s">
        <v>209</v>
      </c>
      <c r="E13" s="1">
        <v>5.3</v>
      </c>
      <c r="F13" s="1">
        <v>8</v>
      </c>
      <c r="G13" s="1" t="s">
        <v>362</v>
      </c>
      <c r="H13" s="1" t="s">
        <v>363</v>
      </c>
    </row>
    <row r="14" spans="1:8" ht="15.75" customHeight="1">
      <c r="A14" s="1">
        <v>2022</v>
      </c>
      <c r="B14" s="1" t="s">
        <v>241</v>
      </c>
      <c r="C14" s="1" t="s">
        <v>399</v>
      </c>
      <c r="D14" s="1" t="s">
        <v>209</v>
      </c>
      <c r="E14" s="1">
        <v>5.3</v>
      </c>
      <c r="F14" s="1">
        <v>8</v>
      </c>
      <c r="G14" s="1" t="s">
        <v>35</v>
      </c>
      <c r="H14" s="1" t="s">
        <v>199</v>
      </c>
    </row>
    <row r="15" spans="1:8" ht="15.75" customHeight="1">
      <c r="A15" s="1">
        <v>2022</v>
      </c>
      <c r="B15" s="1" t="s">
        <v>241</v>
      </c>
      <c r="C15" s="1" t="s">
        <v>399</v>
      </c>
      <c r="D15" s="1" t="s">
        <v>209</v>
      </c>
      <c r="E15" s="1">
        <v>5.3</v>
      </c>
      <c r="F15" s="1">
        <v>8</v>
      </c>
      <c r="G15" s="1" t="s">
        <v>151</v>
      </c>
      <c r="H15" s="1" t="s">
        <v>199</v>
      </c>
    </row>
    <row r="16" spans="1:8" ht="15.75" customHeight="1">
      <c r="A16" s="1">
        <v>2022</v>
      </c>
      <c r="B16" s="1" t="s">
        <v>241</v>
      </c>
      <c r="C16" s="1" t="s">
        <v>278</v>
      </c>
      <c r="D16" s="1" t="s">
        <v>209</v>
      </c>
      <c r="E16" s="1">
        <v>2.7</v>
      </c>
      <c r="F16" s="1">
        <v>4</v>
      </c>
      <c r="G16" s="1" t="s">
        <v>35</v>
      </c>
      <c r="H16" s="1" t="s">
        <v>199</v>
      </c>
    </row>
    <row r="17" spans="1:8" ht="15.75" customHeight="1">
      <c r="A17" s="1">
        <v>2022</v>
      </c>
      <c r="B17" s="1" t="s">
        <v>241</v>
      </c>
      <c r="C17" s="1" t="s">
        <v>281</v>
      </c>
      <c r="D17" s="1" t="s">
        <v>209</v>
      </c>
      <c r="E17" s="1">
        <v>2.7</v>
      </c>
      <c r="F17" s="1">
        <v>4</v>
      </c>
      <c r="G17" s="1" t="s">
        <v>35</v>
      </c>
      <c r="H17" s="1" t="s">
        <v>199</v>
      </c>
    </row>
    <row r="18" spans="1:8" ht="15.75" customHeight="1">
      <c r="A18" s="1">
        <v>2022</v>
      </c>
      <c r="B18" s="1" t="s">
        <v>241</v>
      </c>
      <c r="C18" s="1" t="s">
        <v>278</v>
      </c>
      <c r="D18" s="1" t="s">
        <v>209</v>
      </c>
      <c r="E18" s="1">
        <v>3</v>
      </c>
      <c r="F18" s="1">
        <v>6</v>
      </c>
      <c r="G18" s="1" t="s">
        <v>151</v>
      </c>
      <c r="H18" s="1" t="s">
        <v>152</v>
      </c>
    </row>
    <row r="19" spans="1:8" ht="15.75" customHeight="1">
      <c r="A19" s="1">
        <v>2022</v>
      </c>
      <c r="B19" s="1" t="s">
        <v>241</v>
      </c>
      <c r="C19" s="1" t="s">
        <v>327</v>
      </c>
      <c r="D19" s="1" t="s">
        <v>209</v>
      </c>
      <c r="E19" s="1">
        <v>3</v>
      </c>
      <c r="F19" s="1">
        <v>6</v>
      </c>
      <c r="G19" s="1" t="s">
        <v>151</v>
      </c>
      <c r="H19" s="1" t="s">
        <v>152</v>
      </c>
    </row>
    <row r="20" spans="1:8" ht="15.75" customHeight="1">
      <c r="A20" s="1">
        <v>2022</v>
      </c>
      <c r="B20" s="1" t="s">
        <v>241</v>
      </c>
      <c r="C20" s="1" t="s">
        <v>281</v>
      </c>
      <c r="D20" s="1" t="s">
        <v>209</v>
      </c>
      <c r="E20" s="1">
        <v>3</v>
      </c>
      <c r="F20" s="1">
        <v>6</v>
      </c>
      <c r="G20" s="1" t="s">
        <v>151</v>
      </c>
      <c r="H20" s="1" t="s">
        <v>152</v>
      </c>
    </row>
    <row r="21" spans="1:8" ht="15.75" customHeight="1">
      <c r="A21" s="1">
        <v>2022</v>
      </c>
      <c r="B21" s="1" t="s">
        <v>241</v>
      </c>
      <c r="C21" s="1" t="s">
        <v>375</v>
      </c>
      <c r="D21" s="1" t="s">
        <v>209</v>
      </c>
      <c r="E21" s="1">
        <v>5.3</v>
      </c>
      <c r="F21" s="1">
        <v>8</v>
      </c>
      <c r="G21" s="1" t="s">
        <v>362</v>
      </c>
      <c r="H21" s="1" t="s">
        <v>199</v>
      </c>
    </row>
    <row r="22" spans="1:8" ht="15.75" customHeight="1">
      <c r="A22" s="1">
        <v>2022</v>
      </c>
      <c r="B22" s="1" t="s">
        <v>241</v>
      </c>
      <c r="C22" s="1" t="s">
        <v>375</v>
      </c>
      <c r="D22" s="1" t="s">
        <v>209</v>
      </c>
      <c r="E22" s="1">
        <v>5.3</v>
      </c>
      <c r="F22" s="1">
        <v>8</v>
      </c>
      <c r="G22" s="1" t="s">
        <v>362</v>
      </c>
      <c r="H22" s="1" t="s">
        <v>363</v>
      </c>
    </row>
    <row r="23" spans="1:8" ht="15.75" customHeight="1">
      <c r="A23" s="1">
        <v>2022</v>
      </c>
      <c r="B23" s="1" t="s">
        <v>241</v>
      </c>
      <c r="C23" s="1" t="s">
        <v>361</v>
      </c>
      <c r="D23" s="1" t="s">
        <v>209</v>
      </c>
      <c r="E23" s="1">
        <v>5.3</v>
      </c>
      <c r="F23" s="1">
        <v>8</v>
      </c>
      <c r="G23" s="1" t="s">
        <v>362</v>
      </c>
      <c r="H23" s="1" t="s">
        <v>199</v>
      </c>
    </row>
    <row r="24" spans="1:8" ht="15.75" customHeight="1">
      <c r="A24" s="1">
        <v>2022</v>
      </c>
      <c r="B24" s="1" t="s">
        <v>241</v>
      </c>
      <c r="C24" s="1" t="s">
        <v>361</v>
      </c>
      <c r="D24" s="1" t="s">
        <v>209</v>
      </c>
      <c r="E24" s="1">
        <v>5.3</v>
      </c>
      <c r="F24" s="1">
        <v>8</v>
      </c>
      <c r="G24" s="1" t="s">
        <v>362</v>
      </c>
      <c r="H24" s="1" t="s">
        <v>363</v>
      </c>
    </row>
    <row r="25" spans="1:8" ht="15.75" customHeight="1">
      <c r="A25" s="1">
        <v>2022</v>
      </c>
      <c r="B25" s="1" t="s">
        <v>241</v>
      </c>
      <c r="C25" s="1" t="s">
        <v>278</v>
      </c>
      <c r="D25" s="1" t="s">
        <v>209</v>
      </c>
      <c r="E25" s="1">
        <v>5.3</v>
      </c>
      <c r="F25" s="1">
        <v>8</v>
      </c>
      <c r="G25" s="1" t="s">
        <v>35</v>
      </c>
      <c r="H25" s="1" t="s">
        <v>199</v>
      </c>
    </row>
    <row r="26" spans="1:8" ht="15.75" customHeight="1">
      <c r="A26" s="1">
        <v>2022</v>
      </c>
      <c r="B26" s="1" t="s">
        <v>241</v>
      </c>
      <c r="C26" s="1" t="s">
        <v>281</v>
      </c>
      <c r="D26" s="1" t="s">
        <v>209</v>
      </c>
      <c r="E26" s="1">
        <v>5.3</v>
      </c>
      <c r="F26" s="1">
        <v>8</v>
      </c>
      <c r="G26" s="1" t="s">
        <v>35</v>
      </c>
      <c r="H26" s="1" t="s">
        <v>199</v>
      </c>
    </row>
    <row r="27" spans="1:8" ht="15.75" customHeight="1">
      <c r="A27" s="1">
        <v>2022</v>
      </c>
      <c r="B27" s="1" t="s">
        <v>241</v>
      </c>
      <c r="C27" s="1" t="s">
        <v>278</v>
      </c>
      <c r="D27" s="1" t="s">
        <v>209</v>
      </c>
      <c r="E27" s="1">
        <v>5.3</v>
      </c>
      <c r="F27" s="1">
        <v>8</v>
      </c>
      <c r="G27" s="1" t="s">
        <v>151</v>
      </c>
      <c r="H27" s="1" t="s">
        <v>199</v>
      </c>
    </row>
    <row r="28" spans="1:8" ht="15.75" customHeight="1">
      <c r="A28" s="1">
        <v>2022</v>
      </c>
      <c r="B28" s="1" t="s">
        <v>241</v>
      </c>
      <c r="C28" s="1" t="s">
        <v>326</v>
      </c>
      <c r="D28" s="1" t="s">
        <v>209</v>
      </c>
      <c r="E28" s="1">
        <v>5.3</v>
      </c>
      <c r="F28" s="1">
        <v>8</v>
      </c>
      <c r="G28" s="1" t="s">
        <v>151</v>
      </c>
      <c r="H28" s="1" t="s">
        <v>199</v>
      </c>
    </row>
    <row r="29" spans="1:8" ht="15.75" customHeight="1">
      <c r="A29" s="1">
        <v>2022</v>
      </c>
      <c r="B29" s="1" t="s">
        <v>241</v>
      </c>
      <c r="C29" s="1" t="s">
        <v>327</v>
      </c>
      <c r="D29" s="1" t="s">
        <v>209</v>
      </c>
      <c r="E29" s="1">
        <v>5.3</v>
      </c>
      <c r="F29" s="1">
        <v>8</v>
      </c>
      <c r="G29" s="1" t="s">
        <v>151</v>
      </c>
      <c r="H29" s="1" t="s">
        <v>199</v>
      </c>
    </row>
    <row r="30" spans="1:8" ht="15.75" customHeight="1">
      <c r="A30" s="1">
        <v>2022</v>
      </c>
      <c r="B30" s="1" t="s">
        <v>241</v>
      </c>
      <c r="C30" s="1" t="s">
        <v>279</v>
      </c>
      <c r="D30" s="1" t="s">
        <v>209</v>
      </c>
      <c r="E30" s="1">
        <v>5.3</v>
      </c>
      <c r="F30" s="1">
        <v>8</v>
      </c>
      <c r="G30" s="1" t="s">
        <v>151</v>
      </c>
      <c r="H30" s="1" t="s">
        <v>199</v>
      </c>
    </row>
    <row r="31" spans="1:8" ht="15.75" customHeight="1">
      <c r="A31" s="1">
        <v>2022</v>
      </c>
      <c r="B31" s="1" t="s">
        <v>241</v>
      </c>
      <c r="C31" s="1" t="s">
        <v>281</v>
      </c>
      <c r="D31" s="1" t="s">
        <v>209</v>
      </c>
      <c r="E31" s="1">
        <v>5.3</v>
      </c>
      <c r="F31" s="1">
        <v>8</v>
      </c>
      <c r="G31" s="1" t="s">
        <v>151</v>
      </c>
      <c r="H31" s="1" t="s">
        <v>199</v>
      </c>
    </row>
    <row r="32" spans="1:8" ht="15.75" customHeight="1">
      <c r="A32" s="1">
        <v>2022</v>
      </c>
      <c r="B32" s="1" t="s">
        <v>241</v>
      </c>
      <c r="C32" s="1" t="s">
        <v>282</v>
      </c>
      <c r="D32" s="1" t="s">
        <v>209</v>
      </c>
      <c r="E32" s="1">
        <v>5.3</v>
      </c>
      <c r="F32" s="1">
        <v>8</v>
      </c>
      <c r="G32" s="1" t="s">
        <v>151</v>
      </c>
      <c r="H32" s="1" t="s">
        <v>199</v>
      </c>
    </row>
    <row r="33" spans="1:8" ht="15.75" customHeight="1">
      <c r="A33" s="1">
        <v>2022</v>
      </c>
      <c r="B33" s="1" t="s">
        <v>241</v>
      </c>
      <c r="C33" s="1" t="s">
        <v>315</v>
      </c>
      <c r="D33" s="1" t="s">
        <v>209</v>
      </c>
      <c r="E33" s="1">
        <v>5.3</v>
      </c>
      <c r="F33" s="1">
        <v>8</v>
      </c>
      <c r="G33" s="1" t="s">
        <v>151</v>
      </c>
      <c r="H33" s="1" t="s">
        <v>199</v>
      </c>
    </row>
    <row r="34" spans="1:8" ht="15.75" customHeight="1">
      <c r="A34" s="1">
        <v>2022</v>
      </c>
      <c r="B34" s="1" t="s">
        <v>241</v>
      </c>
      <c r="C34" s="1" t="s">
        <v>278</v>
      </c>
      <c r="D34" s="1" t="s">
        <v>209</v>
      </c>
      <c r="E34" s="1">
        <v>6.2</v>
      </c>
      <c r="F34" s="1">
        <v>8</v>
      </c>
      <c r="G34" s="1" t="s">
        <v>151</v>
      </c>
      <c r="H34" s="1" t="s">
        <v>12</v>
      </c>
    </row>
    <row r="35" spans="1:8" ht="15.75" customHeight="1">
      <c r="A35" s="1">
        <v>2022</v>
      </c>
      <c r="B35" s="1" t="s">
        <v>241</v>
      </c>
      <c r="C35" s="1" t="s">
        <v>279</v>
      </c>
      <c r="D35" s="1" t="s">
        <v>209</v>
      </c>
      <c r="E35" s="1">
        <v>6.2</v>
      </c>
      <c r="F35" s="1">
        <v>8</v>
      </c>
      <c r="G35" s="1" t="s">
        <v>151</v>
      </c>
      <c r="H35" s="1" t="s">
        <v>12</v>
      </c>
    </row>
    <row r="36" spans="1:8" ht="15.75" customHeight="1">
      <c r="A36" s="1">
        <v>2022</v>
      </c>
      <c r="B36" s="1" t="s">
        <v>241</v>
      </c>
      <c r="C36" s="1" t="s">
        <v>280</v>
      </c>
      <c r="D36" s="1" t="s">
        <v>209</v>
      </c>
      <c r="E36" s="1">
        <v>6.2</v>
      </c>
      <c r="F36" s="1">
        <v>8</v>
      </c>
      <c r="G36" s="1" t="s">
        <v>151</v>
      </c>
      <c r="H36" s="1" t="s">
        <v>12</v>
      </c>
    </row>
    <row r="37" spans="1:8" ht="15.75" customHeight="1">
      <c r="A37" s="1">
        <v>2022</v>
      </c>
      <c r="B37" s="1" t="s">
        <v>241</v>
      </c>
      <c r="C37" s="1" t="s">
        <v>281</v>
      </c>
      <c r="D37" s="1" t="s">
        <v>209</v>
      </c>
      <c r="E37" s="1">
        <v>6.2</v>
      </c>
      <c r="F37" s="1">
        <v>8</v>
      </c>
      <c r="G37" s="1" t="s">
        <v>151</v>
      </c>
      <c r="H37" s="1" t="s">
        <v>12</v>
      </c>
    </row>
    <row r="38" spans="1:8" ht="15.75" customHeight="1">
      <c r="A38" s="1">
        <v>2022</v>
      </c>
      <c r="B38" s="1" t="s">
        <v>241</v>
      </c>
      <c r="C38" s="1" t="s">
        <v>282</v>
      </c>
      <c r="D38" s="1" t="s">
        <v>209</v>
      </c>
      <c r="E38" s="1">
        <v>6.2</v>
      </c>
      <c r="F38" s="1">
        <v>8</v>
      </c>
      <c r="G38" s="1" t="s">
        <v>151</v>
      </c>
      <c r="H38" s="1" t="s">
        <v>12</v>
      </c>
    </row>
    <row r="39" spans="1:8" ht="15.75" customHeight="1">
      <c r="A39" s="1">
        <v>2022</v>
      </c>
      <c r="B39" s="1" t="s">
        <v>241</v>
      </c>
      <c r="C39" s="1" t="s">
        <v>283</v>
      </c>
      <c r="D39" s="1" t="s">
        <v>209</v>
      </c>
      <c r="E39" s="1">
        <v>6.2</v>
      </c>
      <c r="F39" s="1">
        <v>8</v>
      </c>
      <c r="G39" s="1" t="s">
        <v>151</v>
      </c>
      <c r="H39" s="1" t="s">
        <v>12</v>
      </c>
    </row>
    <row r="40" spans="1:8" ht="15.75" customHeight="1">
      <c r="A40" s="1">
        <v>2022</v>
      </c>
      <c r="B40" s="1" t="s">
        <v>220</v>
      </c>
      <c r="C40" s="1" t="s">
        <v>578</v>
      </c>
      <c r="D40" s="1" t="s">
        <v>209</v>
      </c>
      <c r="E40" s="1">
        <v>2.7</v>
      </c>
      <c r="F40" s="1">
        <v>6</v>
      </c>
      <c r="G40" s="1" t="s">
        <v>128</v>
      </c>
      <c r="H40" s="1" t="s">
        <v>199</v>
      </c>
    </row>
    <row r="41" spans="1:8" ht="15.75" customHeight="1">
      <c r="A41" s="1">
        <v>2022</v>
      </c>
      <c r="B41" s="1" t="s">
        <v>220</v>
      </c>
      <c r="C41" s="1" t="s">
        <v>524</v>
      </c>
      <c r="D41" s="1" t="s">
        <v>209</v>
      </c>
      <c r="E41" s="1">
        <v>2.7</v>
      </c>
      <c r="F41" s="1">
        <v>6</v>
      </c>
      <c r="G41" s="1" t="s">
        <v>128</v>
      </c>
      <c r="H41" s="1" t="s">
        <v>199</v>
      </c>
    </row>
    <row r="42" spans="1:8" ht="15.75" customHeight="1">
      <c r="A42" s="1">
        <v>2022</v>
      </c>
      <c r="B42" s="1" t="s">
        <v>220</v>
      </c>
      <c r="C42" s="1" t="s">
        <v>585</v>
      </c>
      <c r="D42" s="1" t="s">
        <v>209</v>
      </c>
      <c r="E42" s="1">
        <v>3.3</v>
      </c>
      <c r="F42" s="1">
        <v>6</v>
      </c>
      <c r="G42" s="1" t="s">
        <v>128</v>
      </c>
      <c r="H42" s="1" t="s">
        <v>199</v>
      </c>
    </row>
    <row r="43" spans="1:8" ht="15.75" customHeight="1">
      <c r="A43" s="1">
        <v>2022</v>
      </c>
      <c r="B43" s="1" t="s">
        <v>220</v>
      </c>
      <c r="C43" s="1" t="s">
        <v>585</v>
      </c>
      <c r="D43" s="1" t="s">
        <v>209</v>
      </c>
      <c r="E43" s="1">
        <v>3.3</v>
      </c>
      <c r="F43" s="1">
        <v>6</v>
      </c>
      <c r="G43" s="1" t="s">
        <v>128</v>
      </c>
      <c r="H43" s="1" t="s">
        <v>363</v>
      </c>
    </row>
    <row r="44" spans="1:8" ht="15.75" customHeight="1">
      <c r="A44" s="1">
        <v>2022</v>
      </c>
      <c r="B44" s="1" t="s">
        <v>220</v>
      </c>
      <c r="C44" s="1" t="s">
        <v>578</v>
      </c>
      <c r="D44" s="1" t="s">
        <v>209</v>
      </c>
      <c r="E44" s="1">
        <v>3.5</v>
      </c>
      <c r="F44" s="1">
        <v>6</v>
      </c>
      <c r="G44" s="1" t="s">
        <v>128</v>
      </c>
      <c r="H44" s="1" t="s">
        <v>199</v>
      </c>
    </row>
    <row r="45" spans="1:8" ht="15.75" customHeight="1">
      <c r="A45" s="1">
        <v>2022</v>
      </c>
      <c r="B45" s="1" t="s">
        <v>220</v>
      </c>
      <c r="C45" s="1" t="s">
        <v>524</v>
      </c>
      <c r="D45" s="1" t="s">
        <v>209</v>
      </c>
      <c r="E45" s="1">
        <v>3.5</v>
      </c>
      <c r="F45" s="1">
        <v>6</v>
      </c>
      <c r="G45" s="1" t="s">
        <v>128</v>
      </c>
      <c r="H45" s="1" t="s">
        <v>199</v>
      </c>
    </row>
    <row r="46" spans="1:8" ht="15.75" customHeight="1">
      <c r="A46" s="1">
        <v>2022</v>
      </c>
      <c r="B46" s="1" t="s">
        <v>220</v>
      </c>
      <c r="C46" s="1" t="s">
        <v>585</v>
      </c>
      <c r="D46" s="1" t="s">
        <v>209</v>
      </c>
      <c r="E46" s="1">
        <v>5</v>
      </c>
      <c r="F46" s="1">
        <v>8</v>
      </c>
      <c r="G46" s="1" t="s">
        <v>128</v>
      </c>
      <c r="H46" s="1" t="s">
        <v>199</v>
      </c>
    </row>
    <row r="47" spans="1:8" ht="15.75" customHeight="1">
      <c r="A47" s="1">
        <v>2022</v>
      </c>
      <c r="B47" s="1" t="s">
        <v>220</v>
      </c>
      <c r="C47" s="1" t="s">
        <v>585</v>
      </c>
      <c r="D47" s="1" t="s">
        <v>209</v>
      </c>
      <c r="E47" s="1">
        <v>5</v>
      </c>
      <c r="F47" s="1">
        <v>8</v>
      </c>
      <c r="G47" s="1" t="s">
        <v>128</v>
      </c>
      <c r="H47" s="1" t="s">
        <v>363</v>
      </c>
    </row>
    <row r="48" spans="1:8" ht="15.75" customHeight="1">
      <c r="A48" s="1">
        <v>2022</v>
      </c>
      <c r="B48" s="1" t="s">
        <v>220</v>
      </c>
      <c r="C48" s="1" t="s">
        <v>598</v>
      </c>
      <c r="D48" s="1" t="s">
        <v>209</v>
      </c>
      <c r="E48" s="1">
        <v>5</v>
      </c>
      <c r="F48" s="1">
        <v>8</v>
      </c>
      <c r="G48" s="1" t="s">
        <v>128</v>
      </c>
      <c r="H48" s="1" t="s">
        <v>199</v>
      </c>
    </row>
    <row r="49" spans="1:8" ht="15.75" customHeight="1">
      <c r="A49" s="1">
        <v>2022</v>
      </c>
      <c r="B49" s="1" t="s">
        <v>220</v>
      </c>
      <c r="C49" s="1" t="s">
        <v>598</v>
      </c>
      <c r="D49" s="1" t="s">
        <v>209</v>
      </c>
      <c r="E49" s="1">
        <v>5</v>
      </c>
      <c r="F49" s="1">
        <v>8</v>
      </c>
      <c r="G49" s="1" t="s">
        <v>128</v>
      </c>
      <c r="H49" s="1" t="s">
        <v>363</v>
      </c>
    </row>
    <row r="50" spans="1:8" ht="15.75" customHeight="1">
      <c r="A50" s="1">
        <v>2022</v>
      </c>
      <c r="B50" s="1" t="s">
        <v>220</v>
      </c>
      <c r="C50" s="1" t="s">
        <v>394</v>
      </c>
      <c r="D50" s="1" t="s">
        <v>209</v>
      </c>
      <c r="E50" s="1">
        <v>2.7</v>
      </c>
      <c r="F50" s="1">
        <v>6</v>
      </c>
      <c r="G50" s="1" t="s">
        <v>128</v>
      </c>
      <c r="H50" s="1" t="s">
        <v>199</v>
      </c>
    </row>
    <row r="51" spans="1:8" ht="15.75" customHeight="1">
      <c r="A51" s="1">
        <v>2022</v>
      </c>
      <c r="B51" s="1" t="s">
        <v>220</v>
      </c>
      <c r="C51" s="1" t="s">
        <v>415</v>
      </c>
      <c r="D51" s="1" t="s">
        <v>209</v>
      </c>
      <c r="E51" s="1">
        <v>3.3</v>
      </c>
      <c r="F51" s="1">
        <v>6</v>
      </c>
      <c r="G51" s="1" t="s">
        <v>128</v>
      </c>
      <c r="H51" s="1" t="s">
        <v>199</v>
      </c>
    </row>
    <row r="52" spans="1:8" ht="15.75" customHeight="1">
      <c r="A52" s="1">
        <v>2022</v>
      </c>
      <c r="B52" s="1" t="s">
        <v>220</v>
      </c>
      <c r="C52" s="1" t="s">
        <v>415</v>
      </c>
      <c r="D52" s="1" t="s">
        <v>209</v>
      </c>
      <c r="E52" s="1">
        <v>3.3</v>
      </c>
      <c r="F52" s="1">
        <v>6</v>
      </c>
      <c r="G52" s="1" t="s">
        <v>128</v>
      </c>
      <c r="H52" s="1" t="s">
        <v>363</v>
      </c>
    </row>
    <row r="53" spans="1:8" ht="15.75" customHeight="1">
      <c r="A53" s="1">
        <v>2022</v>
      </c>
      <c r="B53" s="1" t="s">
        <v>220</v>
      </c>
      <c r="C53" s="1" t="s">
        <v>394</v>
      </c>
      <c r="D53" s="1" t="s">
        <v>209</v>
      </c>
      <c r="E53" s="1">
        <v>3.5</v>
      </c>
      <c r="F53" s="1">
        <v>6</v>
      </c>
      <c r="G53" s="1" t="s">
        <v>128</v>
      </c>
      <c r="H53" s="1" t="s">
        <v>199</v>
      </c>
    </row>
    <row r="54" spans="1:8" ht="15.75" customHeight="1">
      <c r="A54" s="1">
        <v>2022</v>
      </c>
      <c r="B54" s="1" t="s">
        <v>220</v>
      </c>
      <c r="C54" s="1" t="s">
        <v>436</v>
      </c>
      <c r="D54" s="1" t="s">
        <v>209</v>
      </c>
      <c r="E54" s="1">
        <v>3.5</v>
      </c>
      <c r="F54" s="1">
        <v>6</v>
      </c>
      <c r="G54" s="1" t="s">
        <v>128</v>
      </c>
      <c r="H54" s="1" t="s">
        <v>199</v>
      </c>
    </row>
    <row r="55" spans="1:8" ht="15.75" customHeight="1">
      <c r="A55" s="1">
        <v>2022</v>
      </c>
      <c r="B55" s="1" t="s">
        <v>220</v>
      </c>
      <c r="C55" s="1" t="s">
        <v>415</v>
      </c>
      <c r="D55" s="1" t="s">
        <v>209</v>
      </c>
      <c r="E55" s="1">
        <v>5</v>
      </c>
      <c r="F55" s="1">
        <v>8</v>
      </c>
      <c r="G55" s="1" t="s">
        <v>128</v>
      </c>
      <c r="H55" s="1" t="s">
        <v>199</v>
      </c>
    </row>
    <row r="56" spans="1:8" ht="15.75" customHeight="1">
      <c r="A56" s="1">
        <v>2022</v>
      </c>
      <c r="B56" s="1" t="s">
        <v>220</v>
      </c>
      <c r="C56" s="1" t="s">
        <v>415</v>
      </c>
      <c r="D56" s="1" t="s">
        <v>209</v>
      </c>
      <c r="E56" s="1">
        <v>5</v>
      </c>
      <c r="F56" s="1">
        <v>8</v>
      </c>
      <c r="G56" s="1" t="s">
        <v>128</v>
      </c>
      <c r="H56" s="1" t="s">
        <v>363</v>
      </c>
    </row>
    <row r="57" spans="1:8" ht="15.75" customHeight="1">
      <c r="A57" s="1">
        <v>2022</v>
      </c>
      <c r="B57" s="1" t="s">
        <v>220</v>
      </c>
      <c r="C57" s="1" t="s">
        <v>495</v>
      </c>
      <c r="D57" s="1" t="s">
        <v>209</v>
      </c>
      <c r="E57" s="1">
        <v>5</v>
      </c>
      <c r="F57" s="1">
        <v>8</v>
      </c>
      <c r="G57" s="1" t="s">
        <v>128</v>
      </c>
      <c r="H57" s="1" t="s">
        <v>199</v>
      </c>
    </row>
    <row r="58" spans="1:8" ht="15.75" customHeight="1">
      <c r="A58" s="1">
        <v>2022</v>
      </c>
      <c r="B58" s="1" t="s">
        <v>220</v>
      </c>
      <c r="C58" s="1" t="s">
        <v>495</v>
      </c>
      <c r="D58" s="1" t="s">
        <v>209</v>
      </c>
      <c r="E58" s="1">
        <v>5</v>
      </c>
      <c r="F58" s="1">
        <v>8</v>
      </c>
      <c r="G58" s="1" t="s">
        <v>128</v>
      </c>
      <c r="H58" s="1" t="s">
        <v>363</v>
      </c>
    </row>
    <row r="59" spans="1:8" ht="15.75" customHeight="1">
      <c r="A59" s="1">
        <v>2022</v>
      </c>
      <c r="B59" s="1" t="s">
        <v>220</v>
      </c>
      <c r="C59" s="1" t="s">
        <v>256</v>
      </c>
      <c r="D59" s="1" t="s">
        <v>209</v>
      </c>
      <c r="E59" s="1">
        <v>3.5</v>
      </c>
      <c r="F59" s="1">
        <v>6</v>
      </c>
      <c r="G59" s="1" t="s">
        <v>128</v>
      </c>
      <c r="H59" s="1" t="s">
        <v>199</v>
      </c>
    </row>
    <row r="60" spans="1:8" ht="15.75" customHeight="1">
      <c r="A60" s="1">
        <v>2022</v>
      </c>
      <c r="B60" s="1" t="s">
        <v>220</v>
      </c>
      <c r="C60" s="1" t="s">
        <v>265</v>
      </c>
      <c r="D60" s="1" t="s">
        <v>209</v>
      </c>
      <c r="E60" s="1">
        <v>3.5</v>
      </c>
      <c r="F60" s="1">
        <v>6</v>
      </c>
      <c r="G60" s="1" t="s">
        <v>128</v>
      </c>
      <c r="H60" s="1" t="s">
        <v>199</v>
      </c>
    </row>
    <row r="61" spans="1:8" ht="15.75" customHeight="1">
      <c r="A61" s="1">
        <v>2022</v>
      </c>
      <c r="B61" s="1" t="s">
        <v>220</v>
      </c>
      <c r="C61" s="1" t="s">
        <v>229</v>
      </c>
      <c r="D61" s="1" t="s">
        <v>209</v>
      </c>
      <c r="E61" s="1">
        <v>3.5</v>
      </c>
      <c r="F61" s="1">
        <v>6</v>
      </c>
      <c r="G61" s="1" t="s">
        <v>128</v>
      </c>
      <c r="H61" s="1" t="s">
        <v>199</v>
      </c>
    </row>
    <row r="62" spans="1:8" ht="15.75" customHeight="1">
      <c r="A62" s="1">
        <v>2022</v>
      </c>
      <c r="B62" s="1" t="s">
        <v>220</v>
      </c>
      <c r="C62" s="1" t="s">
        <v>240</v>
      </c>
      <c r="D62" s="1" t="s">
        <v>209</v>
      </c>
      <c r="E62" s="1">
        <v>3.5</v>
      </c>
      <c r="F62" s="1">
        <v>6</v>
      </c>
      <c r="G62" s="1" t="s">
        <v>128</v>
      </c>
      <c r="H62" s="1" t="s">
        <v>199</v>
      </c>
    </row>
    <row r="63" spans="1:8" ht="15.75" customHeight="1">
      <c r="A63" s="1">
        <v>2022</v>
      </c>
      <c r="B63" s="1" t="s">
        <v>220</v>
      </c>
      <c r="C63" s="1" t="s">
        <v>350</v>
      </c>
      <c r="D63" s="1" t="s">
        <v>209</v>
      </c>
      <c r="E63" s="1">
        <v>3.5</v>
      </c>
      <c r="F63" s="1">
        <v>6</v>
      </c>
      <c r="G63" s="1" t="s">
        <v>128</v>
      </c>
      <c r="H63" s="1" t="s">
        <v>199</v>
      </c>
    </row>
    <row r="64" spans="1:8" ht="15.75" customHeight="1">
      <c r="A64" s="1">
        <v>2022</v>
      </c>
      <c r="B64" s="1" t="s">
        <v>220</v>
      </c>
      <c r="C64" s="1" t="s">
        <v>371</v>
      </c>
      <c r="D64" s="1" t="s">
        <v>209</v>
      </c>
      <c r="E64" s="1">
        <v>3.5</v>
      </c>
      <c r="F64" s="1">
        <v>6</v>
      </c>
      <c r="G64" s="1" t="s">
        <v>128</v>
      </c>
      <c r="H64" s="1" t="s">
        <v>199</v>
      </c>
    </row>
    <row r="65" spans="1:8" ht="15.75" customHeight="1">
      <c r="A65" s="1">
        <v>2022</v>
      </c>
      <c r="B65" s="1" t="s">
        <v>220</v>
      </c>
      <c r="C65" s="1" t="s">
        <v>511</v>
      </c>
      <c r="D65" s="1" t="s">
        <v>209</v>
      </c>
      <c r="E65" s="1">
        <v>3.5</v>
      </c>
      <c r="F65" s="1">
        <v>6</v>
      </c>
      <c r="G65" s="1" t="s">
        <v>128</v>
      </c>
      <c r="H65" s="1" t="s">
        <v>199</v>
      </c>
    </row>
    <row r="66" spans="1:8" ht="15.75" customHeight="1">
      <c r="A66" s="1">
        <v>2022</v>
      </c>
      <c r="B66" s="1" t="s">
        <v>220</v>
      </c>
      <c r="C66" s="1" t="s">
        <v>437</v>
      </c>
      <c r="D66" s="1" t="s">
        <v>209</v>
      </c>
      <c r="E66" s="1">
        <v>3.5</v>
      </c>
      <c r="F66" s="1">
        <v>6</v>
      </c>
      <c r="G66" s="1" t="s">
        <v>128</v>
      </c>
      <c r="H66" s="1" t="s">
        <v>199</v>
      </c>
    </row>
    <row r="67" spans="1:8" ht="15.75" customHeight="1">
      <c r="A67" s="1">
        <v>2022</v>
      </c>
      <c r="B67" s="1" t="s">
        <v>220</v>
      </c>
      <c r="C67" s="1" t="s">
        <v>783</v>
      </c>
      <c r="D67" s="1" t="s">
        <v>464</v>
      </c>
      <c r="E67" s="1">
        <v>2</v>
      </c>
      <c r="F67" s="1">
        <v>4</v>
      </c>
      <c r="G67" s="1" t="s">
        <v>35</v>
      </c>
      <c r="H67" s="1" t="s">
        <v>199</v>
      </c>
    </row>
    <row r="68" spans="1:8" ht="15.75" customHeight="1">
      <c r="A68" s="1">
        <v>2022</v>
      </c>
      <c r="B68" s="1" t="s">
        <v>220</v>
      </c>
      <c r="C68" s="1" t="s">
        <v>710</v>
      </c>
      <c r="D68" s="1" t="s">
        <v>464</v>
      </c>
      <c r="E68" s="1">
        <v>2.5</v>
      </c>
      <c r="F68" s="1">
        <v>4</v>
      </c>
      <c r="G68" s="1" t="s">
        <v>424</v>
      </c>
      <c r="H68" s="1" t="s">
        <v>199</v>
      </c>
    </row>
    <row r="69" spans="1:8" ht="15.75" customHeight="1">
      <c r="A69" s="1">
        <v>2022</v>
      </c>
      <c r="B69" s="1" t="s">
        <v>220</v>
      </c>
      <c r="C69" s="1" t="s">
        <v>677</v>
      </c>
      <c r="D69" s="1" t="s">
        <v>209</v>
      </c>
      <c r="E69" s="1">
        <v>2.2999999999999998</v>
      </c>
      <c r="F69" s="1">
        <v>4</v>
      </c>
      <c r="G69" s="1" t="s">
        <v>128</v>
      </c>
      <c r="H69" s="1" t="s">
        <v>199</v>
      </c>
    </row>
    <row r="70" spans="1:8" ht="15.75" customHeight="1">
      <c r="A70" s="1">
        <v>2022</v>
      </c>
      <c r="B70" s="1" t="s">
        <v>220</v>
      </c>
      <c r="C70" s="1" t="s">
        <v>678</v>
      </c>
      <c r="D70" s="1" t="s">
        <v>209</v>
      </c>
      <c r="E70" s="1">
        <v>2.2999999999999998</v>
      </c>
      <c r="F70" s="1">
        <v>4</v>
      </c>
      <c r="G70" s="1" t="s">
        <v>128</v>
      </c>
      <c r="H70" s="1" t="s">
        <v>199</v>
      </c>
    </row>
    <row r="71" spans="1:8" ht="15.75" customHeight="1">
      <c r="A71" s="1">
        <v>2022</v>
      </c>
      <c r="B71" s="1" t="s">
        <v>220</v>
      </c>
      <c r="C71" s="1" t="s">
        <v>652</v>
      </c>
      <c r="D71" s="1" t="s">
        <v>209</v>
      </c>
      <c r="E71" s="1">
        <v>2.2999999999999998</v>
      </c>
      <c r="F71" s="1">
        <v>4</v>
      </c>
      <c r="G71" s="1" t="s">
        <v>128</v>
      </c>
      <c r="H71" s="1" t="s">
        <v>199</v>
      </c>
    </row>
    <row r="72" spans="1:8" ht="15.75" customHeight="1">
      <c r="A72" s="1">
        <v>2022</v>
      </c>
      <c r="B72" s="1" t="s">
        <v>243</v>
      </c>
      <c r="C72" s="1" t="s">
        <v>665</v>
      </c>
      <c r="D72" s="1" t="s">
        <v>464</v>
      </c>
      <c r="E72" s="1">
        <v>2.5</v>
      </c>
      <c r="F72" s="1">
        <v>4</v>
      </c>
      <c r="G72" s="1" t="s">
        <v>362</v>
      </c>
      <c r="H72" s="1" t="s">
        <v>199</v>
      </c>
    </row>
    <row r="73" spans="1:8" ht="15.75" customHeight="1">
      <c r="A73" s="1">
        <v>2022</v>
      </c>
      <c r="B73" s="1" t="s">
        <v>243</v>
      </c>
      <c r="C73" s="1" t="s">
        <v>665</v>
      </c>
      <c r="D73" s="1" t="s">
        <v>464</v>
      </c>
      <c r="E73" s="1">
        <v>2.8</v>
      </c>
      <c r="F73" s="1">
        <v>4</v>
      </c>
      <c r="G73" s="1" t="s">
        <v>362</v>
      </c>
      <c r="H73" s="1" t="s">
        <v>152</v>
      </c>
    </row>
    <row r="74" spans="1:8" ht="15.75" customHeight="1">
      <c r="A74" s="1">
        <v>2022</v>
      </c>
      <c r="B74" s="1" t="s">
        <v>243</v>
      </c>
      <c r="C74" s="1" t="s">
        <v>665</v>
      </c>
      <c r="D74" s="1" t="s">
        <v>464</v>
      </c>
      <c r="E74" s="1">
        <v>3.6</v>
      </c>
      <c r="F74" s="1">
        <v>6</v>
      </c>
      <c r="G74" s="1" t="s">
        <v>35</v>
      </c>
      <c r="H74" s="1" t="s">
        <v>199</v>
      </c>
    </row>
    <row r="75" spans="1:8" ht="15.75" customHeight="1">
      <c r="A75" s="1">
        <v>2022</v>
      </c>
      <c r="B75" s="1" t="s">
        <v>243</v>
      </c>
      <c r="C75" s="1" t="s">
        <v>666</v>
      </c>
      <c r="D75" s="1" t="s">
        <v>464</v>
      </c>
      <c r="E75" s="1">
        <v>2.5</v>
      </c>
      <c r="F75" s="1">
        <v>4</v>
      </c>
      <c r="G75" s="1" t="s">
        <v>362</v>
      </c>
      <c r="H75" s="1" t="s">
        <v>199</v>
      </c>
    </row>
    <row r="76" spans="1:8" ht="15.75" customHeight="1">
      <c r="A76" s="1">
        <v>2022</v>
      </c>
      <c r="B76" s="1" t="s">
        <v>243</v>
      </c>
      <c r="C76" s="1" t="s">
        <v>666</v>
      </c>
      <c r="D76" s="1" t="s">
        <v>464</v>
      </c>
      <c r="E76" s="1">
        <v>2.8</v>
      </c>
      <c r="F76" s="1">
        <v>4</v>
      </c>
      <c r="G76" s="1" t="s">
        <v>362</v>
      </c>
      <c r="H76" s="1" t="s">
        <v>152</v>
      </c>
    </row>
    <row r="77" spans="1:8" ht="15.75" customHeight="1">
      <c r="A77" s="1">
        <v>2022</v>
      </c>
      <c r="B77" s="1" t="s">
        <v>243</v>
      </c>
      <c r="C77" s="1" t="s">
        <v>666</v>
      </c>
      <c r="D77" s="1" t="s">
        <v>464</v>
      </c>
      <c r="E77" s="1">
        <v>3.6</v>
      </c>
      <c r="F77" s="1">
        <v>6</v>
      </c>
      <c r="G77" s="1" t="s">
        <v>35</v>
      </c>
      <c r="H77" s="1" t="s">
        <v>199</v>
      </c>
    </row>
    <row r="78" spans="1:8" ht="15.75" customHeight="1">
      <c r="A78" s="1">
        <v>2022</v>
      </c>
      <c r="B78" s="1" t="s">
        <v>243</v>
      </c>
      <c r="C78" s="1" t="s">
        <v>302</v>
      </c>
      <c r="D78" s="1" t="s">
        <v>209</v>
      </c>
      <c r="E78" s="1">
        <v>2.7</v>
      </c>
      <c r="F78" s="1">
        <v>4</v>
      </c>
      <c r="G78" s="1" t="s">
        <v>35</v>
      </c>
      <c r="H78" s="1" t="s">
        <v>199</v>
      </c>
    </row>
    <row r="79" spans="1:8" ht="15.75" customHeight="1">
      <c r="A79" s="1">
        <v>2022</v>
      </c>
      <c r="B79" s="1" t="s">
        <v>243</v>
      </c>
      <c r="C79" s="1" t="s">
        <v>302</v>
      </c>
      <c r="D79" s="1" t="s">
        <v>209</v>
      </c>
      <c r="E79" s="1">
        <v>3</v>
      </c>
      <c r="F79" s="1">
        <v>6</v>
      </c>
      <c r="G79" s="1" t="s">
        <v>151</v>
      </c>
      <c r="H79" s="1" t="s">
        <v>152</v>
      </c>
    </row>
    <row r="80" spans="1:8" ht="15.75" customHeight="1">
      <c r="A80" s="1">
        <v>2022</v>
      </c>
      <c r="B80" s="1" t="s">
        <v>243</v>
      </c>
      <c r="C80" s="1" t="s">
        <v>385</v>
      </c>
      <c r="D80" s="1" t="s">
        <v>209</v>
      </c>
      <c r="E80" s="1">
        <v>5.3</v>
      </c>
      <c r="F80" s="1">
        <v>8</v>
      </c>
      <c r="G80" s="1" t="s">
        <v>362</v>
      </c>
      <c r="H80" s="1" t="s">
        <v>199</v>
      </c>
    </row>
    <row r="81" spans="1:8" ht="15.75" customHeight="1">
      <c r="A81" s="1">
        <v>2022</v>
      </c>
      <c r="B81" s="1" t="s">
        <v>243</v>
      </c>
      <c r="C81" s="1" t="s">
        <v>385</v>
      </c>
      <c r="D81" s="1" t="s">
        <v>209</v>
      </c>
      <c r="E81" s="1">
        <v>5.3</v>
      </c>
      <c r="F81" s="1">
        <v>8</v>
      </c>
      <c r="G81" s="1" t="s">
        <v>362</v>
      </c>
      <c r="H81" s="1" t="s">
        <v>363</v>
      </c>
    </row>
    <row r="82" spans="1:8" ht="15.75" customHeight="1">
      <c r="A82" s="1">
        <v>2022</v>
      </c>
      <c r="B82" s="1" t="s">
        <v>243</v>
      </c>
      <c r="C82" s="1" t="s">
        <v>302</v>
      </c>
      <c r="D82" s="1" t="s">
        <v>209</v>
      </c>
      <c r="E82" s="1">
        <v>5.3</v>
      </c>
      <c r="F82" s="1">
        <v>8</v>
      </c>
      <c r="G82" s="1" t="s">
        <v>35</v>
      </c>
      <c r="H82" s="1" t="s">
        <v>199</v>
      </c>
    </row>
    <row r="83" spans="1:8" ht="15.75" customHeight="1">
      <c r="A83" s="1">
        <v>2022</v>
      </c>
      <c r="B83" s="1" t="s">
        <v>243</v>
      </c>
      <c r="C83" s="1" t="s">
        <v>302</v>
      </c>
      <c r="D83" s="1" t="s">
        <v>209</v>
      </c>
      <c r="E83" s="1">
        <v>5.3</v>
      </c>
      <c r="F83" s="1">
        <v>8</v>
      </c>
      <c r="G83" s="1" t="s">
        <v>151</v>
      </c>
      <c r="H83" s="1" t="s">
        <v>199</v>
      </c>
    </row>
    <row r="84" spans="1:8" ht="15.75" customHeight="1">
      <c r="A84" s="1">
        <v>2022</v>
      </c>
      <c r="B84" s="1" t="s">
        <v>243</v>
      </c>
      <c r="C84" s="1" t="s">
        <v>343</v>
      </c>
      <c r="D84" s="1" t="s">
        <v>209</v>
      </c>
      <c r="E84" s="1">
        <v>2.7</v>
      </c>
      <c r="F84" s="1">
        <v>4</v>
      </c>
      <c r="G84" s="1" t="s">
        <v>35</v>
      </c>
      <c r="H84" s="1" t="s">
        <v>199</v>
      </c>
    </row>
    <row r="85" spans="1:8" ht="15.75" customHeight="1">
      <c r="A85" s="1">
        <v>2022</v>
      </c>
      <c r="B85" s="1" t="s">
        <v>243</v>
      </c>
      <c r="C85" s="1" t="s">
        <v>332</v>
      </c>
      <c r="D85" s="1" t="s">
        <v>209</v>
      </c>
      <c r="E85" s="1">
        <v>2.7</v>
      </c>
      <c r="F85" s="1">
        <v>4</v>
      </c>
      <c r="G85" s="1" t="s">
        <v>35</v>
      </c>
      <c r="H85" s="1" t="s">
        <v>199</v>
      </c>
    </row>
    <row r="86" spans="1:8" ht="15.75" customHeight="1">
      <c r="A86" s="1">
        <v>2022</v>
      </c>
      <c r="B86" s="1" t="s">
        <v>243</v>
      </c>
      <c r="C86" s="1" t="s">
        <v>343</v>
      </c>
      <c r="D86" s="1" t="s">
        <v>209</v>
      </c>
      <c r="E86" s="1">
        <v>3</v>
      </c>
      <c r="F86" s="1">
        <v>6</v>
      </c>
      <c r="G86" s="1" t="s">
        <v>151</v>
      </c>
      <c r="H86" s="1" t="s">
        <v>152</v>
      </c>
    </row>
    <row r="87" spans="1:8" ht="15.75" customHeight="1">
      <c r="A87" s="1">
        <v>2022</v>
      </c>
      <c r="B87" s="1" t="s">
        <v>243</v>
      </c>
      <c r="C87" s="1" t="s">
        <v>332</v>
      </c>
      <c r="D87" s="1" t="s">
        <v>209</v>
      </c>
      <c r="E87" s="1">
        <v>3</v>
      </c>
      <c r="F87" s="1">
        <v>6</v>
      </c>
      <c r="G87" s="1" t="s">
        <v>151</v>
      </c>
      <c r="H87" s="1" t="s">
        <v>152</v>
      </c>
    </row>
    <row r="88" spans="1:8" ht="15.75" customHeight="1">
      <c r="A88" s="1">
        <v>2022</v>
      </c>
      <c r="B88" s="1" t="s">
        <v>243</v>
      </c>
      <c r="C88" s="1" t="s">
        <v>419</v>
      </c>
      <c r="D88" s="1" t="s">
        <v>209</v>
      </c>
      <c r="E88" s="1">
        <v>5.3</v>
      </c>
      <c r="F88" s="1">
        <v>8</v>
      </c>
      <c r="G88" s="1" t="s">
        <v>362</v>
      </c>
      <c r="H88" s="1" t="s">
        <v>199</v>
      </c>
    </row>
    <row r="89" spans="1:8" ht="15.75" customHeight="1">
      <c r="A89" s="1">
        <v>2022</v>
      </c>
      <c r="B89" s="1" t="s">
        <v>243</v>
      </c>
      <c r="C89" s="1" t="s">
        <v>419</v>
      </c>
      <c r="D89" s="1" t="s">
        <v>209</v>
      </c>
      <c r="E89" s="1">
        <v>5.3</v>
      </c>
      <c r="F89" s="1">
        <v>8</v>
      </c>
      <c r="G89" s="1" t="s">
        <v>362</v>
      </c>
      <c r="H89" s="1" t="s">
        <v>363</v>
      </c>
    </row>
    <row r="90" spans="1:8" ht="15.75" customHeight="1">
      <c r="A90" s="1">
        <v>2022</v>
      </c>
      <c r="B90" s="1" t="s">
        <v>243</v>
      </c>
      <c r="C90" s="1" t="s">
        <v>406</v>
      </c>
      <c r="D90" s="1" t="s">
        <v>209</v>
      </c>
      <c r="E90" s="1">
        <v>5.3</v>
      </c>
      <c r="F90" s="1">
        <v>8</v>
      </c>
      <c r="G90" s="1" t="s">
        <v>362</v>
      </c>
      <c r="H90" s="1" t="s">
        <v>199</v>
      </c>
    </row>
    <row r="91" spans="1:8" ht="15.75" customHeight="1">
      <c r="A91" s="1">
        <v>2022</v>
      </c>
      <c r="B91" s="1" t="s">
        <v>243</v>
      </c>
      <c r="C91" s="1" t="s">
        <v>406</v>
      </c>
      <c r="D91" s="1" t="s">
        <v>209</v>
      </c>
      <c r="E91" s="1">
        <v>5.3</v>
      </c>
      <c r="F91" s="1">
        <v>8</v>
      </c>
      <c r="G91" s="1" t="s">
        <v>362</v>
      </c>
      <c r="H91" s="1" t="s">
        <v>363</v>
      </c>
    </row>
    <row r="92" spans="1:8" ht="15.75" customHeight="1">
      <c r="A92" s="1">
        <v>2022</v>
      </c>
      <c r="B92" s="1" t="s">
        <v>243</v>
      </c>
      <c r="C92" s="1" t="s">
        <v>343</v>
      </c>
      <c r="D92" s="1" t="s">
        <v>209</v>
      </c>
      <c r="E92" s="1">
        <v>5.3</v>
      </c>
      <c r="F92" s="1">
        <v>8</v>
      </c>
      <c r="G92" s="1" t="s">
        <v>35</v>
      </c>
      <c r="H92" s="1" t="s">
        <v>199</v>
      </c>
    </row>
    <row r="93" spans="1:8" ht="15.75" customHeight="1">
      <c r="A93" s="1">
        <v>2022</v>
      </c>
      <c r="B93" s="1" t="s">
        <v>243</v>
      </c>
      <c r="C93" s="1" t="s">
        <v>332</v>
      </c>
      <c r="D93" s="1" t="s">
        <v>209</v>
      </c>
      <c r="E93" s="1">
        <v>5.3</v>
      </c>
      <c r="F93" s="1">
        <v>8</v>
      </c>
      <c r="G93" s="1" t="s">
        <v>35</v>
      </c>
      <c r="H93" s="1" t="s">
        <v>199</v>
      </c>
    </row>
    <row r="94" spans="1:8" ht="15.75" customHeight="1">
      <c r="A94" s="1">
        <v>2022</v>
      </c>
      <c r="B94" s="1" t="s">
        <v>243</v>
      </c>
      <c r="C94" s="1" t="s">
        <v>343</v>
      </c>
      <c r="D94" s="1" t="s">
        <v>209</v>
      </c>
      <c r="E94" s="1">
        <v>5.3</v>
      </c>
      <c r="F94" s="1">
        <v>8</v>
      </c>
      <c r="G94" s="1" t="s">
        <v>151</v>
      </c>
      <c r="H94" s="1" t="s">
        <v>199</v>
      </c>
    </row>
    <row r="95" spans="1:8" ht="15.75" customHeight="1">
      <c r="A95" s="1">
        <v>2022</v>
      </c>
      <c r="B95" s="1" t="s">
        <v>243</v>
      </c>
      <c r="C95" s="1" t="s">
        <v>470</v>
      </c>
      <c r="D95" s="1" t="s">
        <v>209</v>
      </c>
      <c r="E95" s="1">
        <v>5.3</v>
      </c>
      <c r="F95" s="1">
        <v>8</v>
      </c>
      <c r="G95" s="1" t="s">
        <v>151</v>
      </c>
      <c r="H95" s="1" t="s">
        <v>199</v>
      </c>
    </row>
    <row r="96" spans="1:8" ht="15.75" customHeight="1">
      <c r="A96" s="1">
        <v>2022</v>
      </c>
      <c r="B96" s="1" t="s">
        <v>243</v>
      </c>
      <c r="C96" s="1" t="s">
        <v>431</v>
      </c>
      <c r="D96" s="1" t="s">
        <v>209</v>
      </c>
      <c r="E96" s="1">
        <v>5.3</v>
      </c>
      <c r="F96" s="1">
        <v>8</v>
      </c>
      <c r="G96" s="1" t="s">
        <v>151</v>
      </c>
      <c r="H96" s="1" t="s">
        <v>199</v>
      </c>
    </row>
    <row r="97" spans="1:8" ht="15.75" customHeight="1">
      <c r="A97" s="1">
        <v>2022</v>
      </c>
      <c r="B97" s="1" t="s">
        <v>243</v>
      </c>
      <c r="C97" s="1" t="s">
        <v>354</v>
      </c>
      <c r="D97" s="1" t="s">
        <v>209</v>
      </c>
      <c r="E97" s="1">
        <v>5.3</v>
      </c>
      <c r="F97" s="1">
        <v>8</v>
      </c>
      <c r="G97" s="1" t="s">
        <v>151</v>
      </c>
      <c r="H97" s="1" t="s">
        <v>199</v>
      </c>
    </row>
    <row r="98" spans="1:8" ht="15.75" customHeight="1">
      <c r="A98" s="1">
        <v>2022</v>
      </c>
      <c r="B98" s="1" t="s">
        <v>243</v>
      </c>
      <c r="C98" s="1" t="s">
        <v>332</v>
      </c>
      <c r="D98" s="1" t="s">
        <v>209</v>
      </c>
      <c r="E98" s="1">
        <v>5.3</v>
      </c>
      <c r="F98" s="1">
        <v>8</v>
      </c>
      <c r="G98" s="1" t="s">
        <v>151</v>
      </c>
      <c r="H98" s="1" t="s">
        <v>199</v>
      </c>
    </row>
    <row r="99" spans="1:8" ht="15.75" customHeight="1">
      <c r="A99" s="1">
        <v>2022</v>
      </c>
      <c r="B99" s="1" t="s">
        <v>243</v>
      </c>
      <c r="C99" s="1" t="s">
        <v>462</v>
      </c>
      <c r="D99" s="1" t="s">
        <v>209</v>
      </c>
      <c r="E99" s="1">
        <v>5.3</v>
      </c>
      <c r="F99" s="1">
        <v>8</v>
      </c>
      <c r="G99" s="1" t="s">
        <v>151</v>
      </c>
      <c r="H99" s="1" t="s">
        <v>199</v>
      </c>
    </row>
    <row r="100" spans="1:8" ht="15.75" customHeight="1">
      <c r="A100" s="1">
        <v>2022</v>
      </c>
      <c r="B100" s="1" t="s">
        <v>243</v>
      </c>
      <c r="C100" s="1" t="s">
        <v>343</v>
      </c>
      <c r="D100" s="1" t="s">
        <v>209</v>
      </c>
      <c r="E100" s="1">
        <v>6.2</v>
      </c>
      <c r="F100" s="1">
        <v>8</v>
      </c>
      <c r="G100" s="1" t="s">
        <v>151</v>
      </c>
      <c r="H100" s="1" t="s">
        <v>12</v>
      </c>
    </row>
    <row r="101" spans="1:8" ht="15.75" customHeight="1">
      <c r="A101" s="1">
        <v>2022</v>
      </c>
      <c r="B101" s="1" t="s">
        <v>243</v>
      </c>
      <c r="C101" s="1" t="s">
        <v>354</v>
      </c>
      <c r="D101" s="1" t="s">
        <v>209</v>
      </c>
      <c r="E101" s="1">
        <v>6.2</v>
      </c>
      <c r="F101" s="1">
        <v>8</v>
      </c>
      <c r="G101" s="1" t="s">
        <v>151</v>
      </c>
      <c r="H101" s="1" t="s">
        <v>12</v>
      </c>
    </row>
    <row r="102" spans="1:8" ht="15.75" customHeight="1">
      <c r="A102" s="1">
        <v>2022</v>
      </c>
      <c r="B102" s="1" t="s">
        <v>243</v>
      </c>
      <c r="C102" s="1" t="s">
        <v>332</v>
      </c>
      <c r="D102" s="1" t="s">
        <v>209</v>
      </c>
      <c r="E102" s="1">
        <v>6.2</v>
      </c>
      <c r="F102" s="1">
        <v>8</v>
      </c>
      <c r="G102" s="1" t="s">
        <v>151</v>
      </c>
      <c r="H102" s="1" t="s">
        <v>12</v>
      </c>
    </row>
    <row r="103" spans="1:8" ht="15.75" customHeight="1">
      <c r="A103" s="1">
        <v>2022</v>
      </c>
      <c r="B103" s="1" t="s">
        <v>243</v>
      </c>
      <c r="C103" s="1" t="s">
        <v>342</v>
      </c>
      <c r="D103" s="1" t="s">
        <v>209</v>
      </c>
      <c r="E103" s="1">
        <v>6.2</v>
      </c>
      <c r="F103" s="1">
        <v>8</v>
      </c>
      <c r="G103" s="1" t="s">
        <v>151</v>
      </c>
      <c r="H103" s="1" t="s">
        <v>12</v>
      </c>
    </row>
    <row r="104" spans="1:8" ht="15.75" customHeight="1">
      <c r="A104" s="1">
        <v>2022</v>
      </c>
      <c r="B104" s="1" t="s">
        <v>466</v>
      </c>
      <c r="C104" s="1" t="s">
        <v>545</v>
      </c>
      <c r="D104" s="1" t="s">
        <v>209</v>
      </c>
      <c r="E104" s="1">
        <v>3.5</v>
      </c>
      <c r="F104" s="1">
        <v>6</v>
      </c>
      <c r="G104" s="1" t="s">
        <v>396</v>
      </c>
      <c r="H104" s="1" t="s">
        <v>199</v>
      </c>
    </row>
    <row r="105" spans="1:8" ht="15.75" customHeight="1">
      <c r="A105" s="1">
        <v>2022</v>
      </c>
      <c r="B105" s="1" t="s">
        <v>518</v>
      </c>
      <c r="C105" s="1" t="s">
        <v>738</v>
      </c>
      <c r="D105" s="1" t="s">
        <v>464</v>
      </c>
      <c r="E105" s="1">
        <v>2.5</v>
      </c>
      <c r="F105" s="1">
        <v>4</v>
      </c>
      <c r="G105" s="1" t="s">
        <v>39</v>
      </c>
      <c r="H105" s="1" t="s">
        <v>199</v>
      </c>
    </row>
    <row r="106" spans="1:8" ht="15.75" customHeight="1">
      <c r="A106" s="1">
        <v>2022</v>
      </c>
      <c r="B106" s="1" t="s">
        <v>173</v>
      </c>
      <c r="C106" s="1" t="s">
        <v>468</v>
      </c>
      <c r="D106" s="1" t="s">
        <v>209</v>
      </c>
      <c r="E106" s="1">
        <v>3</v>
      </c>
      <c r="F106" s="1">
        <v>6</v>
      </c>
      <c r="G106" s="1" t="s">
        <v>35</v>
      </c>
      <c r="H106" s="1" t="s">
        <v>152</v>
      </c>
    </row>
    <row r="107" spans="1:8" ht="15.75" customHeight="1">
      <c r="A107" s="1">
        <v>2022</v>
      </c>
      <c r="B107" s="1" t="s">
        <v>173</v>
      </c>
      <c r="C107" s="1" t="s">
        <v>413</v>
      </c>
      <c r="D107" s="1" t="s">
        <v>209</v>
      </c>
      <c r="E107" s="1">
        <v>3</v>
      </c>
      <c r="F107" s="1">
        <v>6</v>
      </c>
      <c r="G107" s="1" t="s">
        <v>35</v>
      </c>
      <c r="H107" s="1" t="s">
        <v>152</v>
      </c>
    </row>
    <row r="108" spans="1:8" ht="15.75" customHeight="1">
      <c r="A108" s="1">
        <v>2022</v>
      </c>
      <c r="B108" s="1" t="s">
        <v>173</v>
      </c>
      <c r="C108" s="1" t="s">
        <v>560</v>
      </c>
      <c r="D108" s="1" t="s">
        <v>209</v>
      </c>
      <c r="E108" s="1">
        <v>3.6</v>
      </c>
      <c r="F108" s="1">
        <v>6</v>
      </c>
      <c r="G108" s="1" t="s">
        <v>35</v>
      </c>
      <c r="H108" s="1" t="s">
        <v>199</v>
      </c>
    </row>
    <row r="109" spans="1:8" ht="15.75" customHeight="1">
      <c r="A109" s="1">
        <v>2022</v>
      </c>
      <c r="B109" s="1" t="s">
        <v>173</v>
      </c>
      <c r="C109" s="1" t="s">
        <v>560</v>
      </c>
      <c r="D109" s="1" t="s">
        <v>209</v>
      </c>
      <c r="E109" s="1">
        <v>3.6</v>
      </c>
      <c r="F109" s="1">
        <v>6</v>
      </c>
      <c r="G109" s="1" t="s">
        <v>72</v>
      </c>
      <c r="H109" s="1" t="s">
        <v>199</v>
      </c>
    </row>
    <row r="110" spans="1:8" ht="15.75" customHeight="1">
      <c r="A110" s="1">
        <v>2022</v>
      </c>
      <c r="B110" s="1" t="s">
        <v>407</v>
      </c>
      <c r="C110" s="1" t="s">
        <v>655</v>
      </c>
      <c r="D110" s="1" t="s">
        <v>209</v>
      </c>
      <c r="E110" s="1">
        <v>3.8</v>
      </c>
      <c r="F110" s="1">
        <v>6</v>
      </c>
      <c r="G110" s="1" t="s">
        <v>396</v>
      </c>
      <c r="H110" s="1" t="s">
        <v>199</v>
      </c>
    </row>
    <row r="111" spans="1:8" ht="15.75" customHeight="1">
      <c r="A111" s="1">
        <v>2022</v>
      </c>
      <c r="B111" s="1" t="s">
        <v>407</v>
      </c>
      <c r="C111" s="1" t="s">
        <v>656</v>
      </c>
      <c r="D111" s="1" t="s">
        <v>209</v>
      </c>
      <c r="E111" s="1">
        <v>3.8</v>
      </c>
      <c r="F111" s="1">
        <v>6</v>
      </c>
      <c r="G111" s="1" t="s">
        <v>396</v>
      </c>
      <c r="H111" s="1" t="s">
        <v>199</v>
      </c>
    </row>
    <row r="112" spans="1:8" ht="15.75" customHeight="1">
      <c r="A112" s="1">
        <v>2022</v>
      </c>
      <c r="B112" s="1" t="s">
        <v>207</v>
      </c>
      <c r="C112" s="1" t="s">
        <v>307</v>
      </c>
      <c r="D112" s="1" t="s">
        <v>209</v>
      </c>
      <c r="E112" s="1">
        <v>3</v>
      </c>
      <c r="F112" s="1">
        <v>6</v>
      </c>
      <c r="G112" s="1" t="s">
        <v>35</v>
      </c>
      <c r="H112" s="1" t="s">
        <v>152</v>
      </c>
    </row>
    <row r="113" spans="1:8" ht="15.75" customHeight="1">
      <c r="A113" s="1">
        <v>2022</v>
      </c>
      <c r="B113" s="1" t="s">
        <v>207</v>
      </c>
      <c r="C113" s="1" t="s">
        <v>432</v>
      </c>
      <c r="D113" s="1" t="s">
        <v>209</v>
      </c>
      <c r="E113" s="1">
        <v>3</v>
      </c>
      <c r="F113" s="1">
        <v>6</v>
      </c>
      <c r="G113" s="1" t="s">
        <v>35</v>
      </c>
      <c r="H113" s="1" t="s">
        <v>152</v>
      </c>
    </row>
    <row r="114" spans="1:8" ht="15.75" customHeight="1">
      <c r="A114" s="1">
        <v>2022</v>
      </c>
      <c r="B114" s="1" t="s">
        <v>207</v>
      </c>
      <c r="C114" s="1" t="s">
        <v>526</v>
      </c>
      <c r="D114" s="1" t="s">
        <v>209</v>
      </c>
      <c r="E114" s="1">
        <v>3.6</v>
      </c>
      <c r="F114" s="1">
        <v>6</v>
      </c>
      <c r="G114" s="1" t="s">
        <v>35</v>
      </c>
      <c r="H114" s="1" t="s">
        <v>199</v>
      </c>
    </row>
    <row r="115" spans="1:8" ht="15.75" customHeight="1">
      <c r="A115" s="1">
        <v>2022</v>
      </c>
      <c r="B115" s="1" t="s">
        <v>207</v>
      </c>
      <c r="C115" s="1" t="s">
        <v>538</v>
      </c>
      <c r="D115" s="1" t="s">
        <v>209</v>
      </c>
      <c r="E115" s="1">
        <v>3.6</v>
      </c>
      <c r="F115" s="1">
        <v>6</v>
      </c>
      <c r="G115" s="1" t="s">
        <v>35</v>
      </c>
      <c r="H115" s="1" t="s">
        <v>199</v>
      </c>
    </row>
    <row r="116" spans="1:8" ht="15.75" customHeight="1">
      <c r="A116" s="1">
        <v>2022</v>
      </c>
      <c r="B116" s="1" t="s">
        <v>207</v>
      </c>
      <c r="C116" s="1">
        <v>1500</v>
      </c>
      <c r="D116" s="1" t="s">
        <v>209</v>
      </c>
      <c r="E116" s="1">
        <v>5.7</v>
      </c>
      <c r="F116" s="1">
        <v>8</v>
      </c>
      <c r="G116" s="1" t="s">
        <v>35</v>
      </c>
      <c r="H116" s="1" t="s">
        <v>199</v>
      </c>
    </row>
    <row r="117" spans="1:8" ht="15.75" customHeight="1">
      <c r="A117" s="1">
        <v>2022</v>
      </c>
      <c r="B117" s="1" t="s">
        <v>207</v>
      </c>
      <c r="C117" s="1" t="s">
        <v>526</v>
      </c>
      <c r="D117" s="1" t="s">
        <v>209</v>
      </c>
      <c r="E117" s="1">
        <v>5.7</v>
      </c>
      <c r="F117" s="1">
        <v>8</v>
      </c>
      <c r="G117" s="1" t="s">
        <v>35</v>
      </c>
      <c r="H117" s="1" t="s">
        <v>199</v>
      </c>
    </row>
    <row r="118" spans="1:8" ht="15.75" customHeight="1">
      <c r="A118" s="1">
        <v>2022</v>
      </c>
      <c r="B118" s="1" t="s">
        <v>207</v>
      </c>
      <c r="C118" s="1" t="s">
        <v>481</v>
      </c>
      <c r="D118" s="1" t="s">
        <v>209</v>
      </c>
      <c r="E118" s="1">
        <v>3</v>
      </c>
      <c r="F118" s="1">
        <v>6</v>
      </c>
      <c r="G118" s="1" t="s">
        <v>35</v>
      </c>
      <c r="H118" s="1" t="s">
        <v>152</v>
      </c>
    </row>
    <row r="119" spans="1:8" ht="15.75" customHeight="1">
      <c r="A119" s="1">
        <v>2022</v>
      </c>
      <c r="B119" s="1" t="s">
        <v>207</v>
      </c>
      <c r="C119" s="1" t="s">
        <v>513</v>
      </c>
      <c r="D119" s="1" t="s">
        <v>209</v>
      </c>
      <c r="E119" s="1">
        <v>3.6</v>
      </c>
      <c r="F119" s="1">
        <v>6</v>
      </c>
      <c r="G119" s="1" t="s">
        <v>35</v>
      </c>
      <c r="H119" s="1" t="s">
        <v>199</v>
      </c>
    </row>
    <row r="120" spans="1:8" ht="15.75" customHeight="1">
      <c r="A120" s="1">
        <v>2022</v>
      </c>
      <c r="B120" s="1" t="s">
        <v>207</v>
      </c>
      <c r="C120" s="1" t="s">
        <v>514</v>
      </c>
      <c r="D120" s="1" t="s">
        <v>209</v>
      </c>
      <c r="E120" s="1">
        <v>5.7</v>
      </c>
      <c r="F120" s="1">
        <v>8</v>
      </c>
      <c r="G120" s="1" t="s">
        <v>35</v>
      </c>
      <c r="H120" s="1" t="s">
        <v>199</v>
      </c>
    </row>
    <row r="121" spans="1:8" ht="15.75" customHeight="1">
      <c r="A121" s="1">
        <v>2022</v>
      </c>
      <c r="B121" s="1" t="s">
        <v>207</v>
      </c>
      <c r="C121" s="1" t="s">
        <v>513</v>
      </c>
      <c r="D121" s="1" t="s">
        <v>209</v>
      </c>
      <c r="E121" s="1">
        <v>5.7</v>
      </c>
      <c r="F121" s="1">
        <v>8</v>
      </c>
      <c r="G121" s="1" t="s">
        <v>35</v>
      </c>
      <c r="H121" s="1" t="s">
        <v>199</v>
      </c>
    </row>
    <row r="122" spans="1:8" ht="15.75" customHeight="1">
      <c r="A122" s="1">
        <v>2022</v>
      </c>
      <c r="B122" s="1" t="s">
        <v>207</v>
      </c>
      <c r="C122" s="1" t="s">
        <v>208</v>
      </c>
      <c r="D122" s="1" t="s">
        <v>209</v>
      </c>
      <c r="E122" s="1">
        <v>6.2</v>
      </c>
      <c r="F122" s="1">
        <v>8</v>
      </c>
      <c r="G122" s="1" t="s">
        <v>35</v>
      </c>
      <c r="H122" s="1" t="s">
        <v>12</v>
      </c>
    </row>
    <row r="123" spans="1:8" ht="15.75" customHeight="1">
      <c r="A123" s="1">
        <v>2022</v>
      </c>
      <c r="B123" s="1" t="s">
        <v>207</v>
      </c>
      <c r="C123" s="1" t="s">
        <v>650</v>
      </c>
      <c r="D123" s="1" t="s">
        <v>209</v>
      </c>
      <c r="E123" s="1">
        <v>3.6</v>
      </c>
      <c r="F123" s="1">
        <v>6</v>
      </c>
      <c r="G123" s="1" t="s">
        <v>35</v>
      </c>
      <c r="H123" s="1" t="s">
        <v>199</v>
      </c>
    </row>
    <row r="124" spans="1:8" ht="15.75" customHeight="1">
      <c r="A124" s="1">
        <v>2022</v>
      </c>
      <c r="B124" s="1" t="s">
        <v>207</v>
      </c>
      <c r="C124" s="1" t="s">
        <v>650</v>
      </c>
      <c r="D124" s="1" t="s">
        <v>209</v>
      </c>
      <c r="E124" s="1">
        <v>5.7</v>
      </c>
      <c r="F124" s="1">
        <v>8</v>
      </c>
      <c r="G124" s="1" t="s">
        <v>35</v>
      </c>
      <c r="H124" s="1" t="s">
        <v>199</v>
      </c>
    </row>
    <row r="125" spans="1:8" ht="15.75" customHeight="1">
      <c r="A125" s="1">
        <v>2022</v>
      </c>
      <c r="B125" s="1" t="s">
        <v>207</v>
      </c>
      <c r="C125" s="1" t="s">
        <v>475</v>
      </c>
      <c r="D125" s="1" t="s">
        <v>209</v>
      </c>
      <c r="E125" s="1">
        <v>3.6</v>
      </c>
      <c r="F125" s="1">
        <v>6</v>
      </c>
      <c r="G125" s="1" t="s">
        <v>35</v>
      </c>
      <c r="H125" s="1" t="s">
        <v>199</v>
      </c>
    </row>
    <row r="126" spans="1:8" ht="15.75" customHeight="1">
      <c r="A126" s="1">
        <v>2022</v>
      </c>
      <c r="B126" s="1" t="s">
        <v>207</v>
      </c>
      <c r="C126" s="1" t="s">
        <v>475</v>
      </c>
      <c r="D126" s="1" t="s">
        <v>209</v>
      </c>
      <c r="E126" s="1">
        <v>5.7</v>
      </c>
      <c r="F126" s="1">
        <v>8</v>
      </c>
      <c r="G126" s="1" t="s">
        <v>35</v>
      </c>
      <c r="H126" s="1" t="s">
        <v>199</v>
      </c>
    </row>
    <row r="127" spans="1:8" ht="15.75" customHeight="1">
      <c r="A127" s="1">
        <v>2022</v>
      </c>
      <c r="B127" s="1" t="s">
        <v>284</v>
      </c>
      <c r="C127" s="1" t="s">
        <v>704</v>
      </c>
      <c r="D127" s="1" t="s">
        <v>464</v>
      </c>
      <c r="E127" s="1">
        <v>3.5</v>
      </c>
      <c r="F127" s="1">
        <v>6</v>
      </c>
      <c r="G127" s="1" t="s">
        <v>347</v>
      </c>
      <c r="H127" s="1" t="s">
        <v>199</v>
      </c>
    </row>
    <row r="128" spans="1:8" ht="15.75" customHeight="1">
      <c r="A128" s="1">
        <v>2022</v>
      </c>
      <c r="B128" s="1" t="s">
        <v>284</v>
      </c>
      <c r="C128" s="1" t="s">
        <v>704</v>
      </c>
      <c r="D128" s="1" t="s">
        <v>464</v>
      </c>
      <c r="E128" s="1">
        <v>3.5</v>
      </c>
      <c r="F128" s="1">
        <v>6</v>
      </c>
      <c r="G128" s="1" t="s">
        <v>72</v>
      </c>
      <c r="H128" s="1" t="s">
        <v>199</v>
      </c>
    </row>
    <row r="129" spans="1:8" ht="15.75" customHeight="1">
      <c r="A129" s="1">
        <v>2022</v>
      </c>
      <c r="B129" s="1" t="s">
        <v>284</v>
      </c>
      <c r="C129" s="1" t="s">
        <v>536</v>
      </c>
      <c r="D129" s="1" t="s">
        <v>464</v>
      </c>
      <c r="E129" s="1">
        <v>3.5</v>
      </c>
      <c r="F129" s="1">
        <v>6</v>
      </c>
      <c r="G129" s="1" t="s">
        <v>72</v>
      </c>
      <c r="H129" s="1" t="s">
        <v>199</v>
      </c>
    </row>
    <row r="130" spans="1:8" ht="15.75" customHeight="1">
      <c r="A130" s="1">
        <v>2022</v>
      </c>
      <c r="B130" s="1" t="s">
        <v>284</v>
      </c>
      <c r="C130" s="1" t="s">
        <v>576</v>
      </c>
      <c r="D130" s="1" t="s">
        <v>209</v>
      </c>
      <c r="E130" s="1">
        <v>3.4</v>
      </c>
      <c r="F130" s="1">
        <v>6</v>
      </c>
      <c r="G130" s="1" t="s">
        <v>128</v>
      </c>
      <c r="H130" s="1" t="s">
        <v>199</v>
      </c>
    </row>
    <row r="131" spans="1:8" ht="15.75" customHeight="1">
      <c r="A131" s="1">
        <v>2022</v>
      </c>
      <c r="B131" s="1" t="s">
        <v>284</v>
      </c>
      <c r="C131" s="1" t="s">
        <v>577</v>
      </c>
      <c r="D131" s="1" t="s">
        <v>209</v>
      </c>
      <c r="E131" s="1">
        <v>3.4</v>
      </c>
      <c r="F131" s="1">
        <v>6</v>
      </c>
      <c r="G131" s="1" t="s">
        <v>128</v>
      </c>
      <c r="H131" s="1" t="s">
        <v>199</v>
      </c>
    </row>
    <row r="132" spans="1:8" ht="15.75" customHeight="1">
      <c r="A132" s="1">
        <v>2022</v>
      </c>
      <c r="B132" s="1" t="s">
        <v>284</v>
      </c>
      <c r="C132" s="1" t="s">
        <v>454</v>
      </c>
      <c r="D132" s="1" t="s">
        <v>209</v>
      </c>
      <c r="E132" s="1">
        <v>3.4</v>
      </c>
      <c r="F132" s="1">
        <v>6</v>
      </c>
      <c r="G132" s="1" t="s">
        <v>128</v>
      </c>
      <c r="H132" s="1" t="s">
        <v>199</v>
      </c>
    </row>
    <row r="133" spans="1:8" ht="15.75" customHeight="1">
      <c r="A133" s="1">
        <v>2022</v>
      </c>
      <c r="B133" s="1" t="s">
        <v>284</v>
      </c>
      <c r="C133" s="1" t="s">
        <v>379</v>
      </c>
      <c r="D133" s="1" t="s">
        <v>209</v>
      </c>
      <c r="E133" s="1">
        <v>3.4</v>
      </c>
      <c r="F133" s="1">
        <v>6</v>
      </c>
      <c r="G133" s="1" t="s">
        <v>128</v>
      </c>
      <c r="H133" s="1" t="s">
        <v>199</v>
      </c>
    </row>
    <row r="134" spans="1:8" ht="15.75" customHeight="1">
      <c r="A134" s="1">
        <v>2022</v>
      </c>
      <c r="B134" s="1" t="s">
        <v>284</v>
      </c>
      <c r="C134" s="1" t="s">
        <v>285</v>
      </c>
      <c r="D134" s="1" t="s">
        <v>209</v>
      </c>
      <c r="E134" s="1">
        <v>3.4</v>
      </c>
      <c r="F134" s="1">
        <v>6</v>
      </c>
      <c r="G134" s="1" t="s">
        <v>128</v>
      </c>
      <c r="H134" s="1" t="s">
        <v>199</v>
      </c>
    </row>
  </sheetData>
  <autoFilter ref="A1:H134" xr:uid="{00000000-0001-0000-0600-000000000000}"/>
  <phoneticPr fontId="5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J1000"/>
  <sheetViews>
    <sheetView workbookViewId="0">
      <selection activeCell="I9" sqref="I9"/>
    </sheetView>
  </sheetViews>
  <sheetFormatPr defaultColWidth="11.25" defaultRowHeight="15" customHeight="1"/>
  <cols>
    <col min="1" max="1" width="8.4140625" customWidth="1"/>
    <col min="2" max="2" width="7.08203125" customWidth="1"/>
    <col min="3" max="3" width="21.58203125" customWidth="1"/>
    <col min="4" max="4" width="9.9140625" customWidth="1"/>
    <col min="5" max="5" width="10.08203125" customWidth="1"/>
    <col min="6" max="6" width="6.9140625" customWidth="1"/>
    <col min="7" max="7" width="9.6640625" customWidth="1"/>
    <col min="8" max="8" width="7.08203125" customWidth="1"/>
    <col min="9" max="9" width="8.25" bestFit="1" customWidth="1"/>
    <col min="10" max="18" width="6.9140625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5.75" customHeight="1">
      <c r="A2" s="1">
        <v>2022</v>
      </c>
      <c r="B2" s="1" t="s">
        <v>74</v>
      </c>
      <c r="C2" s="1" t="s">
        <v>368</v>
      </c>
      <c r="D2" s="1" t="s">
        <v>10</v>
      </c>
      <c r="E2" s="1">
        <v>2</v>
      </c>
      <c r="F2" s="1">
        <v>4</v>
      </c>
      <c r="G2" s="1" t="s">
        <v>11</v>
      </c>
      <c r="H2" s="1" t="s">
        <v>199</v>
      </c>
      <c r="J2" s="5"/>
    </row>
    <row r="3" spans="1:10" ht="15.75" customHeight="1">
      <c r="A3" s="1">
        <v>2022</v>
      </c>
      <c r="B3" s="1" t="s">
        <v>80</v>
      </c>
      <c r="C3" s="1" t="s">
        <v>405</v>
      </c>
      <c r="D3" s="1" t="s">
        <v>10</v>
      </c>
      <c r="E3" s="1">
        <v>2</v>
      </c>
      <c r="F3" s="1">
        <v>4</v>
      </c>
      <c r="G3" s="1" t="s">
        <v>21</v>
      </c>
      <c r="H3" s="1" t="s">
        <v>12</v>
      </c>
    </row>
    <row r="4" spans="1:10" ht="15.75" customHeight="1">
      <c r="A4" s="1">
        <v>2022</v>
      </c>
      <c r="B4" s="1" t="s">
        <v>80</v>
      </c>
      <c r="C4" s="1" t="s">
        <v>297</v>
      </c>
      <c r="D4" s="1" t="s">
        <v>10</v>
      </c>
      <c r="E4" s="1">
        <v>3</v>
      </c>
      <c r="F4" s="1">
        <v>6</v>
      </c>
      <c r="G4" s="1" t="s">
        <v>21</v>
      </c>
      <c r="H4" s="1" t="s">
        <v>12</v>
      </c>
    </row>
    <row r="5" spans="1:10" ht="15.75" customHeight="1">
      <c r="A5" s="1">
        <v>2022</v>
      </c>
      <c r="B5" s="1" t="s">
        <v>241</v>
      </c>
      <c r="C5" s="1" t="s">
        <v>277</v>
      </c>
      <c r="D5" s="1" t="s">
        <v>10</v>
      </c>
      <c r="E5" s="1">
        <v>6.2</v>
      </c>
      <c r="F5" s="1">
        <v>8</v>
      </c>
      <c r="G5" s="1" t="s">
        <v>21</v>
      </c>
      <c r="H5" s="1" t="s">
        <v>12</v>
      </c>
    </row>
    <row r="6" spans="1:10" ht="15.75" customHeight="1">
      <c r="A6" s="1">
        <v>2022</v>
      </c>
      <c r="B6" s="1" t="s">
        <v>220</v>
      </c>
      <c r="C6" s="1" t="s">
        <v>548</v>
      </c>
      <c r="D6" s="1" t="s">
        <v>10</v>
      </c>
      <c r="E6" s="1">
        <v>3.5</v>
      </c>
      <c r="F6" s="1">
        <v>6</v>
      </c>
      <c r="G6" s="1" t="s">
        <v>11</v>
      </c>
      <c r="H6" s="1" t="s">
        <v>12</v>
      </c>
    </row>
    <row r="7" spans="1:10" ht="15.75" customHeight="1">
      <c r="A7" s="1">
        <v>2022</v>
      </c>
      <c r="B7" s="1" t="s">
        <v>146</v>
      </c>
      <c r="C7" s="1" t="s">
        <v>254</v>
      </c>
      <c r="D7" s="1" t="s">
        <v>10</v>
      </c>
      <c r="E7" s="1">
        <v>5</v>
      </c>
      <c r="F7" s="1">
        <v>8</v>
      </c>
      <c r="G7" s="1" t="s">
        <v>21</v>
      </c>
      <c r="H7" s="1" t="s">
        <v>12</v>
      </c>
    </row>
    <row r="8" spans="1:10" ht="15.75" customHeight="1">
      <c r="A8" s="1">
        <v>2022</v>
      </c>
      <c r="B8" s="1" t="s">
        <v>146</v>
      </c>
      <c r="C8" s="1" t="s">
        <v>211</v>
      </c>
      <c r="D8" s="1" t="s">
        <v>10</v>
      </c>
      <c r="E8" s="1">
        <v>5</v>
      </c>
      <c r="F8" s="1">
        <v>8</v>
      </c>
      <c r="G8" s="1" t="s">
        <v>21</v>
      </c>
      <c r="H8" s="1" t="s">
        <v>12</v>
      </c>
    </row>
    <row r="9" spans="1:10" ht="15.75" customHeight="1">
      <c r="A9" s="1">
        <v>2022</v>
      </c>
      <c r="B9" s="1" t="s">
        <v>146</v>
      </c>
      <c r="C9" s="1" t="s">
        <v>269</v>
      </c>
      <c r="D9" s="1" t="s">
        <v>10</v>
      </c>
      <c r="E9" s="1">
        <v>5</v>
      </c>
      <c r="F9" s="1">
        <v>8</v>
      </c>
      <c r="G9" s="1" t="s">
        <v>21</v>
      </c>
      <c r="H9" s="1" t="s">
        <v>12</v>
      </c>
    </row>
    <row r="10" spans="1:10" ht="15.75" customHeight="1">
      <c r="A10" s="1">
        <v>2022</v>
      </c>
      <c r="B10" s="1" t="s">
        <v>146</v>
      </c>
      <c r="C10" s="1" t="s">
        <v>217</v>
      </c>
      <c r="D10" s="1" t="s">
        <v>10</v>
      </c>
      <c r="E10" s="1">
        <v>5</v>
      </c>
      <c r="F10" s="1">
        <v>8</v>
      </c>
      <c r="G10" s="1" t="s">
        <v>21</v>
      </c>
      <c r="H10" s="1" t="s">
        <v>12</v>
      </c>
    </row>
    <row r="11" spans="1:10" ht="15.75" customHeight="1">
      <c r="A11" s="1">
        <v>2022</v>
      </c>
      <c r="B11" s="1" t="s">
        <v>566</v>
      </c>
      <c r="C11" s="1" t="s">
        <v>679</v>
      </c>
      <c r="D11" s="1" t="s">
        <v>10</v>
      </c>
      <c r="E11" s="1">
        <v>2</v>
      </c>
      <c r="F11" s="1">
        <v>4</v>
      </c>
      <c r="G11" s="1" t="s">
        <v>347</v>
      </c>
      <c r="H11" s="1" t="s">
        <v>12</v>
      </c>
    </row>
    <row r="12" spans="1:10" ht="15.75" customHeight="1">
      <c r="A12" s="1">
        <v>2022</v>
      </c>
      <c r="B12" s="1" t="s">
        <v>566</v>
      </c>
      <c r="C12" s="1" t="s">
        <v>635</v>
      </c>
      <c r="D12" s="1" t="s">
        <v>10</v>
      </c>
      <c r="E12" s="1">
        <v>2</v>
      </c>
      <c r="F12" s="1">
        <v>4</v>
      </c>
      <c r="G12" s="1" t="s">
        <v>72</v>
      </c>
      <c r="H12" s="1" t="s">
        <v>12</v>
      </c>
    </row>
    <row r="13" spans="1:10" ht="15.75" customHeight="1">
      <c r="A13" s="1">
        <v>2022</v>
      </c>
      <c r="B13" s="1" t="s">
        <v>284</v>
      </c>
      <c r="C13" s="1" t="s">
        <v>483</v>
      </c>
      <c r="D13" s="1" t="s">
        <v>10</v>
      </c>
      <c r="E13" s="1">
        <v>2</v>
      </c>
      <c r="F13" s="1">
        <v>4</v>
      </c>
      <c r="G13" s="1" t="s">
        <v>21</v>
      </c>
      <c r="H13" s="1" t="s">
        <v>12</v>
      </c>
    </row>
    <row r="14" spans="1:10" ht="15.75" customHeight="1">
      <c r="A14" s="1">
        <v>2022</v>
      </c>
      <c r="B14" s="1" t="s">
        <v>284</v>
      </c>
      <c r="C14" s="1" t="s">
        <v>390</v>
      </c>
      <c r="D14" s="1" t="s">
        <v>10</v>
      </c>
      <c r="E14" s="1">
        <v>3</v>
      </c>
      <c r="F14" s="1">
        <v>6</v>
      </c>
      <c r="G14" s="1" t="s">
        <v>21</v>
      </c>
      <c r="H14" s="1" t="s">
        <v>12</v>
      </c>
    </row>
    <row r="15" spans="1:10" ht="15.75" customHeight="1">
      <c r="J15" t="str">
        <f t="shared" ref="J15:J46" si="0">B15&amp;C15&amp;D15&amp;E15&amp;F15&amp;G15</f>
        <v/>
      </c>
    </row>
    <row r="16" spans="1:10" ht="15.75" customHeight="1">
      <c r="J16" t="str">
        <f t="shared" si="0"/>
        <v/>
      </c>
    </row>
    <row r="17" spans="10:10" ht="15.75" customHeight="1">
      <c r="J17" t="str">
        <f t="shared" si="0"/>
        <v/>
      </c>
    </row>
    <row r="18" spans="10:10" ht="15.75" customHeight="1">
      <c r="J18" t="str">
        <f t="shared" si="0"/>
        <v/>
      </c>
    </row>
    <row r="19" spans="10:10" ht="15.75" customHeight="1">
      <c r="J19" t="str">
        <f t="shared" si="0"/>
        <v/>
      </c>
    </row>
    <row r="20" spans="10:10" ht="15.75" customHeight="1">
      <c r="J20" t="str">
        <f t="shared" si="0"/>
        <v/>
      </c>
    </row>
    <row r="21" spans="10:10" ht="15.75" customHeight="1">
      <c r="J21" t="str">
        <f t="shared" si="0"/>
        <v/>
      </c>
    </row>
    <row r="22" spans="10:10" ht="15.75" customHeight="1">
      <c r="J22" t="str">
        <f t="shared" si="0"/>
        <v/>
      </c>
    </row>
    <row r="23" spans="10:10" ht="15.75" customHeight="1">
      <c r="J23" t="str">
        <f t="shared" si="0"/>
        <v/>
      </c>
    </row>
    <row r="24" spans="10:10" ht="15.75" customHeight="1">
      <c r="J24" t="str">
        <f t="shared" si="0"/>
        <v/>
      </c>
    </row>
    <row r="25" spans="10:10" ht="15.75" customHeight="1">
      <c r="J25" t="str">
        <f t="shared" si="0"/>
        <v/>
      </c>
    </row>
    <row r="26" spans="10:10" ht="15.75" customHeight="1">
      <c r="J26" t="str">
        <f t="shared" si="0"/>
        <v/>
      </c>
    </row>
    <row r="27" spans="10:10" ht="15.75" customHeight="1">
      <c r="J27" t="str">
        <f t="shared" si="0"/>
        <v/>
      </c>
    </row>
    <row r="28" spans="10:10" ht="15.75" customHeight="1">
      <c r="J28" t="str">
        <f t="shared" si="0"/>
        <v/>
      </c>
    </row>
    <row r="29" spans="10:10" ht="15.75" customHeight="1">
      <c r="J29" t="str">
        <f t="shared" si="0"/>
        <v/>
      </c>
    </row>
    <row r="30" spans="10:10" ht="15.75" customHeight="1">
      <c r="J30" t="str">
        <f t="shared" si="0"/>
        <v/>
      </c>
    </row>
    <row r="31" spans="10:10" ht="15.75" customHeight="1">
      <c r="J31" t="str">
        <f t="shared" si="0"/>
        <v/>
      </c>
    </row>
    <row r="32" spans="10:10" ht="15.75" customHeight="1">
      <c r="J32" t="str">
        <f t="shared" si="0"/>
        <v/>
      </c>
    </row>
    <row r="33" spans="10:10" ht="15.75" customHeight="1">
      <c r="J33" t="str">
        <f t="shared" si="0"/>
        <v/>
      </c>
    </row>
    <row r="34" spans="10:10" ht="15.75" customHeight="1">
      <c r="J34" t="str">
        <f t="shared" si="0"/>
        <v/>
      </c>
    </row>
    <row r="35" spans="10:10" ht="15.75" customHeight="1">
      <c r="J35" t="str">
        <f t="shared" si="0"/>
        <v/>
      </c>
    </row>
    <row r="36" spans="10:10" ht="15.75" customHeight="1">
      <c r="J36" t="str">
        <f t="shared" si="0"/>
        <v/>
      </c>
    </row>
    <row r="37" spans="10:10" ht="15.75" customHeight="1">
      <c r="J37" t="str">
        <f t="shared" si="0"/>
        <v/>
      </c>
    </row>
    <row r="38" spans="10:10" ht="15.75" customHeight="1">
      <c r="J38" t="str">
        <f t="shared" si="0"/>
        <v/>
      </c>
    </row>
    <row r="39" spans="10:10" ht="15.75" customHeight="1">
      <c r="J39" t="str">
        <f t="shared" si="0"/>
        <v/>
      </c>
    </row>
    <row r="40" spans="10:10" ht="15.75" customHeight="1">
      <c r="J40" t="str">
        <f t="shared" si="0"/>
        <v/>
      </c>
    </row>
    <row r="41" spans="10:10" ht="15.75" customHeight="1">
      <c r="J41" t="str">
        <f t="shared" si="0"/>
        <v/>
      </c>
    </row>
    <row r="42" spans="10:10" ht="15.75" customHeight="1">
      <c r="J42" t="str">
        <f t="shared" si="0"/>
        <v/>
      </c>
    </row>
    <row r="43" spans="10:10" ht="15.75" customHeight="1">
      <c r="J43" t="str">
        <f t="shared" si="0"/>
        <v/>
      </c>
    </row>
    <row r="44" spans="10:10" ht="15.75" customHeight="1">
      <c r="J44" t="str">
        <f t="shared" si="0"/>
        <v/>
      </c>
    </row>
    <row r="45" spans="10:10" ht="15.75" customHeight="1">
      <c r="J45" t="str">
        <f t="shared" si="0"/>
        <v/>
      </c>
    </row>
    <row r="46" spans="10:10" ht="15.75" customHeight="1">
      <c r="J46" t="str">
        <f t="shared" si="0"/>
        <v/>
      </c>
    </row>
    <row r="47" spans="10:10" ht="15.75" customHeight="1">
      <c r="J47" t="str">
        <f t="shared" ref="J47:J78" si="1">B47&amp;C47&amp;D47&amp;E47&amp;F47&amp;G47</f>
        <v/>
      </c>
    </row>
    <row r="48" spans="10:10" ht="15.75" customHeight="1">
      <c r="J48" t="str">
        <f t="shared" si="1"/>
        <v/>
      </c>
    </row>
    <row r="49" spans="10:10" ht="15.75" customHeight="1">
      <c r="J49" t="str">
        <f t="shared" si="1"/>
        <v/>
      </c>
    </row>
    <row r="50" spans="10:10" ht="15.75" customHeight="1">
      <c r="J50" t="str">
        <f t="shared" si="1"/>
        <v/>
      </c>
    </row>
    <row r="51" spans="10:10" ht="15.75" customHeight="1">
      <c r="J51" t="str">
        <f t="shared" si="1"/>
        <v/>
      </c>
    </row>
    <row r="52" spans="10:10" ht="15.75" customHeight="1">
      <c r="J52" t="str">
        <f t="shared" si="1"/>
        <v/>
      </c>
    </row>
    <row r="53" spans="10:10" ht="15.75" customHeight="1">
      <c r="J53" t="str">
        <f t="shared" si="1"/>
        <v/>
      </c>
    </row>
    <row r="54" spans="10:10" ht="15.75" customHeight="1">
      <c r="J54" t="str">
        <f t="shared" si="1"/>
        <v/>
      </c>
    </row>
    <row r="55" spans="10:10" ht="15.75" customHeight="1">
      <c r="J55" t="str">
        <f t="shared" si="1"/>
        <v/>
      </c>
    </row>
    <row r="56" spans="10:10" ht="15.75" customHeight="1">
      <c r="J56" t="str">
        <f t="shared" si="1"/>
        <v/>
      </c>
    </row>
    <row r="57" spans="10:10" ht="15.75" customHeight="1">
      <c r="J57" t="str">
        <f t="shared" si="1"/>
        <v/>
      </c>
    </row>
    <row r="58" spans="10:10" ht="15.75" customHeight="1">
      <c r="J58" t="str">
        <f t="shared" si="1"/>
        <v/>
      </c>
    </row>
    <row r="59" spans="10:10" ht="15.75" customHeight="1">
      <c r="J59" t="str">
        <f t="shared" si="1"/>
        <v/>
      </c>
    </row>
    <row r="60" spans="10:10" ht="15.75" customHeight="1">
      <c r="J60" t="str">
        <f t="shared" si="1"/>
        <v/>
      </c>
    </row>
    <row r="61" spans="10:10" ht="15.75" customHeight="1">
      <c r="J61" t="str">
        <f t="shared" si="1"/>
        <v/>
      </c>
    </row>
    <row r="62" spans="10:10" ht="15.75" customHeight="1">
      <c r="J62" t="str">
        <f t="shared" si="1"/>
        <v/>
      </c>
    </row>
    <row r="63" spans="10:10" ht="15.75" customHeight="1">
      <c r="J63" t="str">
        <f t="shared" si="1"/>
        <v/>
      </c>
    </row>
    <row r="64" spans="10:10" ht="15.75" customHeight="1">
      <c r="J64" t="str">
        <f t="shared" si="1"/>
        <v/>
      </c>
    </row>
    <row r="65" spans="10:10" ht="15.75" customHeight="1">
      <c r="J65" t="str">
        <f t="shared" si="1"/>
        <v/>
      </c>
    </row>
    <row r="66" spans="10:10" ht="15.75" customHeight="1">
      <c r="J66" t="str">
        <f t="shared" si="1"/>
        <v/>
      </c>
    </row>
    <row r="67" spans="10:10" ht="15.75" customHeight="1">
      <c r="J67" t="str">
        <f t="shared" si="1"/>
        <v/>
      </c>
    </row>
    <row r="68" spans="10:10" ht="15.75" customHeight="1">
      <c r="J68" t="str">
        <f t="shared" si="1"/>
        <v/>
      </c>
    </row>
    <row r="69" spans="10:10" ht="15.75" customHeight="1">
      <c r="J69" t="str">
        <f t="shared" si="1"/>
        <v/>
      </c>
    </row>
    <row r="70" spans="10:10" ht="15.75" customHeight="1">
      <c r="J70" t="str">
        <f t="shared" si="1"/>
        <v/>
      </c>
    </row>
    <row r="71" spans="10:10" ht="15.75" customHeight="1">
      <c r="J71" t="str">
        <f t="shared" si="1"/>
        <v/>
      </c>
    </row>
    <row r="72" spans="10:10" ht="15.75" customHeight="1">
      <c r="J72" t="str">
        <f t="shared" si="1"/>
        <v/>
      </c>
    </row>
    <row r="73" spans="10:10" ht="15.75" customHeight="1">
      <c r="J73" t="str">
        <f t="shared" si="1"/>
        <v/>
      </c>
    </row>
    <row r="74" spans="10:10" ht="15.75" customHeight="1">
      <c r="J74" t="str">
        <f t="shared" si="1"/>
        <v/>
      </c>
    </row>
    <row r="75" spans="10:10" ht="15.75" customHeight="1">
      <c r="J75" t="str">
        <f t="shared" si="1"/>
        <v/>
      </c>
    </row>
    <row r="76" spans="10:10" ht="15.75" customHeight="1">
      <c r="J76" t="str">
        <f t="shared" si="1"/>
        <v/>
      </c>
    </row>
    <row r="77" spans="10:10" ht="15.75" customHeight="1">
      <c r="J77" t="str">
        <f t="shared" si="1"/>
        <v/>
      </c>
    </row>
    <row r="78" spans="10:10" ht="15.75" customHeight="1">
      <c r="J78" t="str">
        <f t="shared" si="1"/>
        <v/>
      </c>
    </row>
    <row r="79" spans="10:10" ht="15.75" customHeight="1">
      <c r="J79" t="str">
        <f t="shared" ref="J79:J110" si="2">B79&amp;C79&amp;D79&amp;E79&amp;F79&amp;G79</f>
        <v/>
      </c>
    </row>
    <row r="80" spans="10:10" ht="15.75" customHeight="1">
      <c r="J80" t="str">
        <f t="shared" si="2"/>
        <v/>
      </c>
    </row>
    <row r="81" spans="10:10" ht="15.75" customHeight="1">
      <c r="J81" t="str">
        <f t="shared" si="2"/>
        <v/>
      </c>
    </row>
    <row r="82" spans="10:10" ht="15.75" customHeight="1">
      <c r="J82" t="str">
        <f t="shared" si="2"/>
        <v/>
      </c>
    </row>
    <row r="83" spans="10:10" ht="15.75" customHeight="1">
      <c r="J83" t="str">
        <f t="shared" si="2"/>
        <v/>
      </c>
    </row>
    <row r="84" spans="10:10" ht="15.75" customHeight="1">
      <c r="J84" t="str">
        <f t="shared" si="2"/>
        <v/>
      </c>
    </row>
    <row r="85" spans="10:10" ht="15.75" customHeight="1">
      <c r="J85" t="str">
        <f t="shared" si="2"/>
        <v/>
      </c>
    </row>
    <row r="86" spans="10:10" ht="15.75" customHeight="1">
      <c r="J86" t="str">
        <f t="shared" si="2"/>
        <v/>
      </c>
    </row>
    <row r="87" spans="10:10" ht="15.75" customHeight="1">
      <c r="J87" t="str">
        <f t="shared" si="2"/>
        <v/>
      </c>
    </row>
    <row r="88" spans="10:10" ht="15.75" customHeight="1">
      <c r="J88" t="str">
        <f t="shared" si="2"/>
        <v/>
      </c>
    </row>
    <row r="89" spans="10:10" ht="15.75" customHeight="1">
      <c r="J89" t="str">
        <f t="shared" si="2"/>
        <v/>
      </c>
    </row>
    <row r="90" spans="10:10" ht="15.75" customHeight="1">
      <c r="J90" t="str">
        <f t="shared" si="2"/>
        <v/>
      </c>
    </row>
    <row r="91" spans="10:10" ht="15.75" customHeight="1">
      <c r="J91" t="str">
        <f t="shared" si="2"/>
        <v/>
      </c>
    </row>
    <row r="92" spans="10:10" ht="15.75" customHeight="1">
      <c r="J92" t="str">
        <f t="shared" si="2"/>
        <v/>
      </c>
    </row>
    <row r="93" spans="10:10" ht="15.75" customHeight="1">
      <c r="J93" t="str">
        <f t="shared" si="2"/>
        <v/>
      </c>
    </row>
    <row r="94" spans="10:10" ht="15.75" customHeight="1">
      <c r="J94" t="str">
        <f t="shared" si="2"/>
        <v/>
      </c>
    </row>
    <row r="95" spans="10:10" ht="15.75" customHeight="1">
      <c r="J95" t="str">
        <f t="shared" si="2"/>
        <v/>
      </c>
    </row>
    <row r="96" spans="10:10" ht="15.75" customHeight="1">
      <c r="J96" t="str">
        <f t="shared" si="2"/>
        <v/>
      </c>
    </row>
    <row r="97" spans="10:10" ht="15.75" customHeight="1">
      <c r="J97" t="str">
        <f t="shared" si="2"/>
        <v/>
      </c>
    </row>
    <row r="98" spans="10:10" ht="15.75" customHeight="1">
      <c r="J98" t="str">
        <f t="shared" si="2"/>
        <v/>
      </c>
    </row>
    <row r="99" spans="10:10" ht="15.75" customHeight="1">
      <c r="J99" t="str">
        <f t="shared" si="2"/>
        <v/>
      </c>
    </row>
    <row r="100" spans="10:10" ht="15.75" customHeight="1">
      <c r="J100" t="str">
        <f t="shared" si="2"/>
        <v/>
      </c>
    </row>
    <row r="101" spans="10:10" ht="15.75" customHeight="1">
      <c r="J101" t="str">
        <f t="shared" si="2"/>
        <v/>
      </c>
    </row>
    <row r="102" spans="10:10" ht="15.75" customHeight="1">
      <c r="J102" t="str">
        <f t="shared" si="2"/>
        <v/>
      </c>
    </row>
    <row r="103" spans="10:10" ht="15.75" customHeight="1">
      <c r="J103" t="str">
        <f t="shared" si="2"/>
        <v/>
      </c>
    </row>
    <row r="104" spans="10:10" ht="15.75" customHeight="1">
      <c r="J104" t="str">
        <f t="shared" si="2"/>
        <v/>
      </c>
    </row>
    <row r="105" spans="10:10" ht="15.75" customHeight="1">
      <c r="J105" t="str">
        <f t="shared" si="2"/>
        <v/>
      </c>
    </row>
    <row r="106" spans="10:10" ht="15.75" customHeight="1">
      <c r="J106" t="str">
        <f t="shared" si="2"/>
        <v/>
      </c>
    </row>
    <row r="107" spans="10:10" ht="15.75" customHeight="1">
      <c r="J107" t="str">
        <f t="shared" si="2"/>
        <v/>
      </c>
    </row>
    <row r="108" spans="10:10" ht="15.75" customHeight="1">
      <c r="J108" t="str">
        <f t="shared" si="2"/>
        <v/>
      </c>
    </row>
    <row r="109" spans="10:10" ht="15.75" customHeight="1">
      <c r="J109" t="str">
        <f t="shared" si="2"/>
        <v/>
      </c>
    </row>
    <row r="110" spans="10:10" ht="15.75" customHeight="1">
      <c r="J110" t="str">
        <f t="shared" si="2"/>
        <v/>
      </c>
    </row>
    <row r="111" spans="10:10" ht="15.75" customHeight="1">
      <c r="J111" t="str">
        <f t="shared" ref="J111:J142" si="3">B111&amp;C111&amp;D111&amp;E111&amp;F111&amp;G111</f>
        <v/>
      </c>
    </row>
    <row r="112" spans="10:10" ht="15.75" customHeight="1">
      <c r="J112" t="str">
        <f t="shared" si="3"/>
        <v/>
      </c>
    </row>
    <row r="113" spans="10:10" ht="15.75" customHeight="1">
      <c r="J113" t="str">
        <f t="shared" si="3"/>
        <v/>
      </c>
    </row>
    <row r="114" spans="10:10" ht="15.75" customHeight="1">
      <c r="J114" t="str">
        <f t="shared" si="3"/>
        <v/>
      </c>
    </row>
    <row r="115" spans="10:10" ht="15.75" customHeight="1">
      <c r="J115" t="str">
        <f t="shared" si="3"/>
        <v/>
      </c>
    </row>
    <row r="116" spans="10:10" ht="15.75" customHeight="1">
      <c r="J116" t="str">
        <f t="shared" si="3"/>
        <v/>
      </c>
    </row>
    <row r="117" spans="10:10" ht="15.75" customHeight="1">
      <c r="J117" t="str">
        <f t="shared" si="3"/>
        <v/>
      </c>
    </row>
    <row r="118" spans="10:10" ht="15.75" customHeight="1">
      <c r="J118" t="str">
        <f t="shared" si="3"/>
        <v/>
      </c>
    </row>
    <row r="119" spans="10:10" ht="15.75" customHeight="1">
      <c r="J119" t="str">
        <f t="shared" si="3"/>
        <v/>
      </c>
    </row>
    <row r="120" spans="10:10" ht="15.75" customHeight="1">
      <c r="J120" t="str">
        <f t="shared" si="3"/>
        <v/>
      </c>
    </row>
    <row r="121" spans="10:10" ht="15.75" customHeight="1">
      <c r="J121" t="str">
        <f t="shared" si="3"/>
        <v/>
      </c>
    </row>
    <row r="122" spans="10:10" ht="15.75" customHeight="1">
      <c r="J122" t="str">
        <f t="shared" si="3"/>
        <v/>
      </c>
    </row>
    <row r="123" spans="10:10" ht="15.75" customHeight="1">
      <c r="J123" t="str">
        <f t="shared" si="3"/>
        <v/>
      </c>
    </row>
    <row r="124" spans="10:10" ht="15.75" customHeight="1">
      <c r="J124" t="str">
        <f t="shared" si="3"/>
        <v/>
      </c>
    </row>
    <row r="125" spans="10:10" ht="15.75" customHeight="1">
      <c r="J125" t="str">
        <f t="shared" si="3"/>
        <v/>
      </c>
    </row>
    <row r="126" spans="10:10" ht="15.75" customHeight="1">
      <c r="J126" t="str">
        <f t="shared" si="3"/>
        <v/>
      </c>
    </row>
    <row r="127" spans="10:10" ht="15.75" customHeight="1">
      <c r="J127" t="str">
        <f t="shared" si="3"/>
        <v/>
      </c>
    </row>
    <row r="128" spans="10:10" ht="15.75" customHeight="1">
      <c r="J128" t="str">
        <f t="shared" si="3"/>
        <v/>
      </c>
    </row>
    <row r="129" spans="10:10" ht="15.75" customHeight="1">
      <c r="J129" t="str">
        <f t="shared" si="3"/>
        <v/>
      </c>
    </row>
    <row r="130" spans="10:10" ht="15.75" customHeight="1">
      <c r="J130" t="str">
        <f t="shared" si="3"/>
        <v/>
      </c>
    </row>
    <row r="131" spans="10:10" ht="15.75" customHeight="1">
      <c r="J131" t="str">
        <f t="shared" si="3"/>
        <v/>
      </c>
    </row>
    <row r="132" spans="10:10" ht="15.75" customHeight="1">
      <c r="J132" t="str">
        <f t="shared" si="3"/>
        <v/>
      </c>
    </row>
    <row r="133" spans="10:10" ht="15.75" customHeight="1">
      <c r="J133" t="str">
        <f t="shared" si="3"/>
        <v/>
      </c>
    </row>
    <row r="134" spans="10:10" ht="15.75" customHeight="1">
      <c r="J134" t="str">
        <f t="shared" si="3"/>
        <v/>
      </c>
    </row>
    <row r="135" spans="10:10" ht="15.75" customHeight="1">
      <c r="J135" t="str">
        <f t="shared" si="3"/>
        <v/>
      </c>
    </row>
    <row r="136" spans="10:10" ht="15.75" customHeight="1">
      <c r="J136" t="str">
        <f t="shared" si="3"/>
        <v/>
      </c>
    </row>
    <row r="137" spans="10:10" ht="15.75" customHeight="1">
      <c r="J137" t="str">
        <f t="shared" si="3"/>
        <v/>
      </c>
    </row>
    <row r="138" spans="10:10" ht="15.75" customHeight="1">
      <c r="J138" t="str">
        <f t="shared" si="3"/>
        <v/>
      </c>
    </row>
    <row r="139" spans="10:10" ht="15.75" customHeight="1">
      <c r="J139" t="str">
        <f t="shared" si="3"/>
        <v/>
      </c>
    </row>
    <row r="140" spans="10:10" ht="15.75" customHeight="1">
      <c r="J140" t="str">
        <f t="shared" si="3"/>
        <v/>
      </c>
    </row>
    <row r="141" spans="10:10" ht="15.75" customHeight="1">
      <c r="J141" t="str">
        <f t="shared" si="3"/>
        <v/>
      </c>
    </row>
    <row r="142" spans="10:10" ht="15.75" customHeight="1">
      <c r="J142" t="str">
        <f t="shared" si="3"/>
        <v/>
      </c>
    </row>
    <row r="143" spans="10:10" ht="15.75" customHeight="1">
      <c r="J143" t="str">
        <f t="shared" ref="J143:J165" si="4">B143&amp;C143&amp;D143&amp;E143&amp;F143&amp;G143</f>
        <v/>
      </c>
    </row>
    <row r="144" spans="10:10" ht="15.75" customHeight="1">
      <c r="J144" t="str">
        <f t="shared" si="4"/>
        <v/>
      </c>
    </row>
    <row r="145" spans="10:10" ht="15.75" customHeight="1">
      <c r="J145" t="str">
        <f t="shared" si="4"/>
        <v/>
      </c>
    </row>
    <row r="146" spans="10:10" ht="15.75" customHeight="1">
      <c r="J146" t="str">
        <f t="shared" si="4"/>
        <v/>
      </c>
    </row>
    <row r="147" spans="10:10" ht="15.75" customHeight="1">
      <c r="J147" t="str">
        <f t="shared" si="4"/>
        <v/>
      </c>
    </row>
    <row r="148" spans="10:10" ht="15.75" customHeight="1">
      <c r="J148" t="str">
        <f t="shared" si="4"/>
        <v/>
      </c>
    </row>
    <row r="149" spans="10:10" ht="15.75" customHeight="1">
      <c r="J149" t="str">
        <f t="shared" si="4"/>
        <v/>
      </c>
    </row>
    <row r="150" spans="10:10" ht="15.75" customHeight="1">
      <c r="J150" t="str">
        <f t="shared" si="4"/>
        <v/>
      </c>
    </row>
    <row r="151" spans="10:10" ht="15.75" customHeight="1">
      <c r="J151" t="str">
        <f t="shared" si="4"/>
        <v/>
      </c>
    </row>
    <row r="152" spans="10:10" ht="15.75" customHeight="1">
      <c r="J152" t="str">
        <f t="shared" si="4"/>
        <v/>
      </c>
    </row>
    <row r="153" spans="10:10" ht="15.75" customHeight="1">
      <c r="J153" t="str">
        <f t="shared" si="4"/>
        <v/>
      </c>
    </row>
    <row r="154" spans="10:10" ht="15.75" customHeight="1">
      <c r="J154" t="str">
        <f t="shared" si="4"/>
        <v/>
      </c>
    </row>
    <row r="155" spans="10:10" ht="15.75" customHeight="1">
      <c r="J155" t="str">
        <f t="shared" si="4"/>
        <v/>
      </c>
    </row>
    <row r="156" spans="10:10" ht="15.75" customHeight="1">
      <c r="J156" t="str">
        <f t="shared" si="4"/>
        <v/>
      </c>
    </row>
    <row r="157" spans="10:10" ht="15.75" customHeight="1">
      <c r="J157" t="str">
        <f t="shared" si="4"/>
        <v/>
      </c>
    </row>
    <row r="158" spans="10:10" ht="15.75" customHeight="1">
      <c r="J158" t="str">
        <f t="shared" si="4"/>
        <v/>
      </c>
    </row>
    <row r="159" spans="10:10" ht="15.75" customHeight="1">
      <c r="J159" t="str">
        <f t="shared" si="4"/>
        <v/>
      </c>
    </row>
    <row r="160" spans="10:10" ht="15.75" customHeight="1">
      <c r="J160" t="str">
        <f t="shared" si="4"/>
        <v/>
      </c>
    </row>
    <row r="161" spans="10:10" ht="15.75" customHeight="1">
      <c r="J161" t="str">
        <f t="shared" si="4"/>
        <v/>
      </c>
    </row>
    <row r="162" spans="10:10" ht="15.75" customHeight="1">
      <c r="J162" t="str">
        <f t="shared" si="4"/>
        <v/>
      </c>
    </row>
    <row r="163" spans="10:10" ht="15.75" customHeight="1">
      <c r="J163" t="str">
        <f t="shared" si="4"/>
        <v/>
      </c>
    </row>
    <row r="164" spans="10:10" ht="15.75" customHeight="1">
      <c r="J164" t="str">
        <f t="shared" si="4"/>
        <v/>
      </c>
    </row>
    <row r="165" spans="10:10" ht="15.75" customHeight="1">
      <c r="J165" t="str">
        <f t="shared" si="4"/>
        <v/>
      </c>
    </row>
    <row r="166" spans="10:10" ht="15.75" customHeight="1"/>
    <row r="167" spans="10:10" ht="15.75" customHeight="1"/>
    <row r="168" spans="10:10" ht="15.75" customHeight="1"/>
    <row r="169" spans="10:10" ht="15.75" customHeight="1"/>
    <row r="170" spans="10:10" ht="15.75" customHeight="1"/>
    <row r="171" spans="10:10" ht="15.75" customHeight="1"/>
    <row r="172" spans="10:10" ht="15.75" customHeight="1"/>
    <row r="173" spans="10:10" ht="15.75" customHeight="1"/>
    <row r="174" spans="10:10" ht="15.75" customHeight="1"/>
    <row r="175" spans="10:10" ht="15.75" customHeight="1"/>
    <row r="176" spans="10:10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J165" xr:uid="{00000000-0001-0000-0500-000000000000}"/>
  <phoneticPr fontId="5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H1000"/>
  <sheetViews>
    <sheetView workbookViewId="0">
      <selection activeCell="I1" sqref="I1"/>
    </sheetView>
  </sheetViews>
  <sheetFormatPr defaultColWidth="11.25" defaultRowHeight="15" customHeight="1"/>
  <cols>
    <col min="1" max="1" width="8.4140625" customWidth="1"/>
    <col min="2" max="2" width="9.4140625" customWidth="1"/>
    <col min="3" max="3" width="23.9140625" customWidth="1"/>
    <col min="4" max="4" width="17.08203125" customWidth="1"/>
    <col min="5" max="5" width="10.08203125" customWidth="1"/>
    <col min="6" max="6" width="6.9140625" customWidth="1"/>
    <col min="7" max="7" width="9.6640625" customWidth="1"/>
    <col min="8" max="8" width="7.08203125" customWidth="1"/>
    <col min="9" max="18" width="6.9140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1">
        <v>2022</v>
      </c>
      <c r="B2" s="1" t="s">
        <v>32</v>
      </c>
      <c r="C2" s="1" t="s">
        <v>55</v>
      </c>
      <c r="D2" s="1" t="s">
        <v>34</v>
      </c>
      <c r="E2" s="1">
        <v>4</v>
      </c>
      <c r="F2" s="1">
        <v>8</v>
      </c>
      <c r="G2" s="1" t="s">
        <v>35</v>
      </c>
      <c r="H2" s="1" t="s">
        <v>12</v>
      </c>
    </row>
    <row r="3" spans="1:8" ht="15.75" customHeight="1">
      <c r="A3" s="1">
        <v>2022</v>
      </c>
      <c r="B3" s="1" t="s">
        <v>32</v>
      </c>
      <c r="C3" s="1" t="s">
        <v>56</v>
      </c>
      <c r="D3" s="1" t="s">
        <v>34</v>
      </c>
      <c r="E3" s="1">
        <v>5.2</v>
      </c>
      <c r="F3" s="1">
        <v>12</v>
      </c>
      <c r="G3" s="1" t="s">
        <v>35</v>
      </c>
      <c r="H3" s="1" t="s">
        <v>12</v>
      </c>
    </row>
    <row r="4" spans="1:8" ht="15.75" customHeight="1">
      <c r="A4" s="1">
        <v>2022</v>
      </c>
      <c r="B4" s="1" t="s">
        <v>32</v>
      </c>
      <c r="C4" s="1" t="s">
        <v>33</v>
      </c>
      <c r="D4" s="1" t="s">
        <v>34</v>
      </c>
      <c r="E4" s="1">
        <v>5.2</v>
      </c>
      <c r="F4" s="1">
        <v>12</v>
      </c>
      <c r="G4" s="1" t="s">
        <v>35</v>
      </c>
      <c r="H4" s="1" t="s">
        <v>12</v>
      </c>
    </row>
    <row r="5" spans="1:8" ht="15.75" customHeight="1">
      <c r="A5" s="1">
        <v>2022</v>
      </c>
      <c r="B5" s="1" t="s">
        <v>32</v>
      </c>
      <c r="C5" s="1" t="s">
        <v>62</v>
      </c>
      <c r="D5" s="1" t="s">
        <v>43</v>
      </c>
      <c r="E5" s="1">
        <v>4</v>
      </c>
      <c r="F5" s="1">
        <v>8</v>
      </c>
      <c r="G5" s="1" t="s">
        <v>61</v>
      </c>
      <c r="H5" s="1" t="s">
        <v>12</v>
      </c>
    </row>
    <row r="6" spans="1:8" ht="15.75" customHeight="1">
      <c r="A6" s="1">
        <v>2022</v>
      </c>
      <c r="B6" s="1" t="s">
        <v>32</v>
      </c>
      <c r="C6" s="1" t="s">
        <v>88</v>
      </c>
      <c r="D6" s="1" t="s">
        <v>10</v>
      </c>
      <c r="E6" s="1">
        <v>4</v>
      </c>
      <c r="F6" s="1">
        <v>8</v>
      </c>
      <c r="G6" s="1" t="s">
        <v>35</v>
      </c>
      <c r="H6" s="1" t="s">
        <v>12</v>
      </c>
    </row>
    <row r="7" spans="1:8" ht="15.75" customHeight="1">
      <c r="A7" s="1">
        <v>2022</v>
      </c>
      <c r="B7" s="1" t="s">
        <v>74</v>
      </c>
      <c r="C7" s="1" t="s">
        <v>75</v>
      </c>
      <c r="D7" s="1" t="s">
        <v>10</v>
      </c>
      <c r="E7" s="1">
        <v>5.2</v>
      </c>
      <c r="F7" s="1">
        <v>10</v>
      </c>
      <c r="G7" s="1" t="s">
        <v>11</v>
      </c>
      <c r="H7" s="1" t="s">
        <v>12</v>
      </c>
    </row>
    <row r="8" spans="1:8" ht="15.75" customHeight="1">
      <c r="A8" s="1">
        <v>2022</v>
      </c>
      <c r="B8" s="1" t="s">
        <v>74</v>
      </c>
      <c r="C8" s="1" t="s">
        <v>76</v>
      </c>
      <c r="D8" s="1" t="s">
        <v>10</v>
      </c>
      <c r="E8" s="1">
        <v>5.2</v>
      </c>
      <c r="F8" s="1">
        <v>10</v>
      </c>
      <c r="G8" s="1" t="s">
        <v>11</v>
      </c>
      <c r="H8" s="1" t="s">
        <v>12</v>
      </c>
    </row>
    <row r="9" spans="1:8" ht="15.75" customHeight="1">
      <c r="A9" s="1">
        <v>2022</v>
      </c>
      <c r="B9" s="1" t="s">
        <v>74</v>
      </c>
      <c r="C9" s="1" t="s">
        <v>77</v>
      </c>
      <c r="D9" s="1" t="s">
        <v>10</v>
      </c>
      <c r="E9" s="1">
        <v>5.2</v>
      </c>
      <c r="F9" s="1">
        <v>10</v>
      </c>
      <c r="G9" s="1" t="s">
        <v>11</v>
      </c>
      <c r="H9" s="1" t="s">
        <v>12</v>
      </c>
    </row>
    <row r="10" spans="1:8" ht="15.75" customHeight="1">
      <c r="A10" s="1">
        <v>2022</v>
      </c>
      <c r="B10" s="1" t="s">
        <v>74</v>
      </c>
      <c r="C10" s="1" t="s">
        <v>78</v>
      </c>
      <c r="D10" s="1" t="s">
        <v>10</v>
      </c>
      <c r="E10" s="1">
        <v>5.2</v>
      </c>
      <c r="F10" s="1">
        <v>10</v>
      </c>
      <c r="G10" s="1" t="s">
        <v>11</v>
      </c>
      <c r="H10" s="1" t="s">
        <v>12</v>
      </c>
    </row>
    <row r="11" spans="1:8" ht="15.75" customHeight="1">
      <c r="A11" s="1">
        <v>2022</v>
      </c>
      <c r="B11" s="1" t="s">
        <v>36</v>
      </c>
      <c r="C11" s="1" t="s">
        <v>64</v>
      </c>
      <c r="D11" s="1" t="s">
        <v>43</v>
      </c>
      <c r="E11" s="1">
        <v>4</v>
      </c>
      <c r="F11" s="1">
        <v>8</v>
      </c>
      <c r="G11" s="1" t="s">
        <v>21</v>
      </c>
      <c r="H11" s="1" t="s">
        <v>12</v>
      </c>
    </row>
    <row r="12" spans="1:8" ht="15.75" customHeight="1">
      <c r="A12" s="1">
        <v>2022</v>
      </c>
      <c r="B12" s="1" t="s">
        <v>36</v>
      </c>
      <c r="C12" s="1" t="s">
        <v>42</v>
      </c>
      <c r="D12" s="1" t="s">
        <v>43</v>
      </c>
      <c r="E12" s="1">
        <v>6</v>
      </c>
      <c r="F12" s="1">
        <v>12</v>
      </c>
      <c r="G12" s="1" t="s">
        <v>21</v>
      </c>
      <c r="H12" s="1" t="s">
        <v>12</v>
      </c>
    </row>
    <row r="13" spans="1:8" ht="15.75" customHeight="1">
      <c r="A13" s="1">
        <v>2022</v>
      </c>
      <c r="B13" s="1" t="s">
        <v>36</v>
      </c>
      <c r="C13" s="1" t="s">
        <v>53</v>
      </c>
      <c r="D13" s="1" t="s">
        <v>38</v>
      </c>
      <c r="E13" s="1">
        <v>4</v>
      </c>
      <c r="F13" s="1">
        <v>8</v>
      </c>
      <c r="G13" s="1" t="s">
        <v>39</v>
      </c>
      <c r="H13" s="1" t="s">
        <v>12</v>
      </c>
    </row>
    <row r="14" spans="1:8" ht="15.75" customHeight="1">
      <c r="A14" s="1">
        <v>2022</v>
      </c>
      <c r="B14" s="1" t="s">
        <v>36</v>
      </c>
      <c r="C14" s="1" t="s">
        <v>37</v>
      </c>
      <c r="D14" s="1" t="s">
        <v>38</v>
      </c>
      <c r="E14" s="1">
        <v>6</v>
      </c>
      <c r="F14" s="1">
        <v>12</v>
      </c>
      <c r="G14" s="1" t="s">
        <v>39</v>
      </c>
      <c r="H14" s="1" t="s">
        <v>12</v>
      </c>
    </row>
    <row r="15" spans="1:8" ht="15.75" customHeight="1">
      <c r="A15" s="1">
        <v>2022</v>
      </c>
      <c r="B15" s="1" t="s">
        <v>36</v>
      </c>
      <c r="C15" s="1" t="s">
        <v>54</v>
      </c>
      <c r="D15" s="1" t="s">
        <v>34</v>
      </c>
      <c r="E15" s="1">
        <v>4</v>
      </c>
      <c r="F15" s="1">
        <v>8</v>
      </c>
      <c r="G15" s="1" t="s">
        <v>39</v>
      </c>
      <c r="H15" s="1" t="s">
        <v>12</v>
      </c>
    </row>
    <row r="16" spans="1:8" ht="15.75" customHeight="1">
      <c r="A16" s="1">
        <v>2022</v>
      </c>
      <c r="B16" s="1" t="s">
        <v>36</v>
      </c>
      <c r="C16" s="1" t="s">
        <v>40</v>
      </c>
      <c r="D16" s="1" t="s">
        <v>34</v>
      </c>
      <c r="E16" s="1">
        <v>6</v>
      </c>
      <c r="F16" s="1">
        <v>12</v>
      </c>
      <c r="G16" s="1" t="s">
        <v>39</v>
      </c>
      <c r="H16" s="1" t="s">
        <v>12</v>
      </c>
    </row>
    <row r="17" spans="1:8" ht="15.75" customHeight="1">
      <c r="A17" s="1">
        <v>2022</v>
      </c>
      <c r="B17" s="1" t="s">
        <v>36</v>
      </c>
      <c r="C17" s="1" t="s">
        <v>57</v>
      </c>
      <c r="D17" s="1" t="s">
        <v>58</v>
      </c>
      <c r="E17" s="1">
        <v>4</v>
      </c>
      <c r="F17" s="1">
        <v>8</v>
      </c>
      <c r="G17" s="1" t="s">
        <v>39</v>
      </c>
      <c r="H17" s="1" t="s">
        <v>12</v>
      </c>
    </row>
    <row r="18" spans="1:8" ht="15.75" customHeight="1">
      <c r="A18" s="1">
        <v>2022</v>
      </c>
      <c r="B18" s="1" t="s">
        <v>36</v>
      </c>
      <c r="C18" s="1" t="s">
        <v>57</v>
      </c>
      <c r="D18" s="1" t="s">
        <v>58</v>
      </c>
      <c r="E18" s="1">
        <v>6</v>
      </c>
      <c r="F18" s="1">
        <v>12</v>
      </c>
      <c r="G18" s="1" t="s">
        <v>39</v>
      </c>
      <c r="H18" s="1" t="s">
        <v>12</v>
      </c>
    </row>
    <row r="19" spans="1:8" ht="15.75" customHeight="1">
      <c r="A19" s="1">
        <v>2022</v>
      </c>
      <c r="B19" s="1" t="s">
        <v>13</v>
      </c>
      <c r="C19" s="1" t="s">
        <v>16</v>
      </c>
      <c r="D19" s="1" t="s">
        <v>10</v>
      </c>
      <c r="E19" s="1">
        <v>8</v>
      </c>
      <c r="F19" s="1">
        <v>16</v>
      </c>
      <c r="G19" s="1" t="s">
        <v>11</v>
      </c>
      <c r="H19" s="1" t="s">
        <v>12</v>
      </c>
    </row>
    <row r="20" spans="1:8" ht="15.75" customHeight="1">
      <c r="A20" s="1">
        <v>2022</v>
      </c>
      <c r="B20" s="1" t="s">
        <v>13</v>
      </c>
      <c r="C20" s="1" t="s">
        <v>15</v>
      </c>
      <c r="D20" s="1" t="s">
        <v>10</v>
      </c>
      <c r="E20" s="1">
        <v>8</v>
      </c>
      <c r="F20" s="1">
        <v>16</v>
      </c>
      <c r="G20" s="1" t="s">
        <v>11</v>
      </c>
      <c r="H20" s="1" t="s">
        <v>12</v>
      </c>
    </row>
    <row r="21" spans="1:8" ht="15.75" customHeight="1">
      <c r="A21" s="1">
        <v>2022</v>
      </c>
      <c r="B21" s="1" t="s">
        <v>13</v>
      </c>
      <c r="C21" s="1" t="s">
        <v>14</v>
      </c>
      <c r="D21" s="1" t="s">
        <v>10</v>
      </c>
      <c r="E21" s="1">
        <v>8</v>
      </c>
      <c r="F21" s="1">
        <v>16</v>
      </c>
      <c r="G21" s="1" t="s">
        <v>11</v>
      </c>
      <c r="H21" s="1" t="s">
        <v>12</v>
      </c>
    </row>
    <row r="22" spans="1:8" ht="15.75" customHeight="1">
      <c r="A22" s="1">
        <v>2022</v>
      </c>
      <c r="B22" s="1" t="s">
        <v>8</v>
      </c>
      <c r="C22" s="1" t="s">
        <v>17</v>
      </c>
      <c r="D22" s="1" t="s">
        <v>10</v>
      </c>
      <c r="E22" s="1">
        <v>6.5</v>
      </c>
      <c r="F22" s="1">
        <v>12</v>
      </c>
      <c r="G22" s="1" t="s">
        <v>11</v>
      </c>
      <c r="H22" s="1" t="s">
        <v>12</v>
      </c>
    </row>
    <row r="23" spans="1:8" ht="15.75" customHeight="1">
      <c r="A23" s="1">
        <v>2022</v>
      </c>
      <c r="B23" s="1" t="s">
        <v>8</v>
      </c>
      <c r="C23" s="1" t="s">
        <v>22</v>
      </c>
      <c r="D23" s="1" t="s">
        <v>10</v>
      </c>
      <c r="E23" s="1">
        <v>6.5</v>
      </c>
      <c r="F23" s="1">
        <v>12</v>
      </c>
      <c r="G23" s="1" t="s">
        <v>11</v>
      </c>
      <c r="H23" s="1" t="s">
        <v>12</v>
      </c>
    </row>
    <row r="24" spans="1:8" ht="15.75" customHeight="1">
      <c r="A24" s="1">
        <v>2022</v>
      </c>
      <c r="B24" s="1" t="s">
        <v>8</v>
      </c>
      <c r="C24" s="1" t="s">
        <v>25</v>
      </c>
      <c r="D24" s="1" t="s">
        <v>10</v>
      </c>
      <c r="E24" s="1">
        <v>6.5</v>
      </c>
      <c r="F24" s="1">
        <v>12</v>
      </c>
      <c r="G24" s="1" t="s">
        <v>11</v>
      </c>
      <c r="H24" s="1" t="s">
        <v>12</v>
      </c>
    </row>
    <row r="25" spans="1:8" ht="15.75" customHeight="1">
      <c r="A25" s="1">
        <v>2022</v>
      </c>
      <c r="B25" s="1" t="s">
        <v>8</v>
      </c>
      <c r="C25" s="1" t="s">
        <v>9</v>
      </c>
      <c r="D25" s="1" t="s">
        <v>10</v>
      </c>
      <c r="E25" s="1">
        <v>5.2</v>
      </c>
      <c r="F25" s="1">
        <v>10</v>
      </c>
      <c r="G25" s="1" t="s">
        <v>11</v>
      </c>
      <c r="H25" s="1" t="s">
        <v>12</v>
      </c>
    </row>
    <row r="26" spans="1:8" ht="15.75" customHeight="1">
      <c r="A26" s="1">
        <v>2022</v>
      </c>
      <c r="B26" s="1" t="s">
        <v>8</v>
      </c>
      <c r="C26" s="1" t="s">
        <v>24</v>
      </c>
      <c r="D26" s="1" t="s">
        <v>10</v>
      </c>
      <c r="E26" s="1">
        <v>5.2</v>
      </c>
      <c r="F26" s="1">
        <v>10</v>
      </c>
      <c r="G26" s="1" t="s">
        <v>11</v>
      </c>
      <c r="H26" s="1" t="s">
        <v>12</v>
      </c>
    </row>
    <row r="27" spans="1:8" ht="15.75" customHeight="1">
      <c r="A27" s="1">
        <v>2022</v>
      </c>
      <c r="B27" s="1" t="s">
        <v>8</v>
      </c>
      <c r="C27" s="1" t="s">
        <v>44</v>
      </c>
      <c r="D27" s="1" t="s">
        <v>10</v>
      </c>
      <c r="E27" s="1">
        <v>5.2</v>
      </c>
      <c r="F27" s="1">
        <v>10</v>
      </c>
      <c r="G27" s="1" t="s">
        <v>11</v>
      </c>
      <c r="H27" s="1" t="s">
        <v>12</v>
      </c>
    </row>
    <row r="28" spans="1:8" ht="15.75" customHeight="1">
      <c r="A28" s="1">
        <v>2022</v>
      </c>
      <c r="B28" s="1" t="s">
        <v>8</v>
      </c>
      <c r="C28" s="1" t="s">
        <v>41</v>
      </c>
      <c r="D28" s="1" t="s">
        <v>10</v>
      </c>
      <c r="E28" s="1">
        <v>5.2</v>
      </c>
      <c r="F28" s="1">
        <v>10</v>
      </c>
      <c r="G28" s="1" t="s">
        <v>11</v>
      </c>
      <c r="H28" s="1" t="s">
        <v>12</v>
      </c>
    </row>
    <row r="29" spans="1:8" ht="15.75" customHeight="1">
      <c r="A29" s="1">
        <v>2022</v>
      </c>
      <c r="B29" s="1" t="s">
        <v>8</v>
      </c>
      <c r="C29" s="1" t="s">
        <v>45</v>
      </c>
      <c r="D29" s="1" t="s">
        <v>43</v>
      </c>
      <c r="E29" s="1">
        <v>4</v>
      </c>
      <c r="F29" s="1">
        <v>8</v>
      </c>
      <c r="G29" s="1" t="s">
        <v>21</v>
      </c>
      <c r="H29" s="1" t="s">
        <v>12</v>
      </c>
    </row>
    <row r="30" spans="1:8" ht="15.75" customHeight="1">
      <c r="A30" s="1">
        <v>2022</v>
      </c>
      <c r="B30" s="1" t="s">
        <v>48</v>
      </c>
      <c r="C30" s="1" t="s">
        <v>237</v>
      </c>
      <c r="D30" s="1" t="s">
        <v>58</v>
      </c>
      <c r="E30" s="1">
        <v>3</v>
      </c>
      <c r="F30" s="1">
        <v>6</v>
      </c>
      <c r="G30" s="1" t="s">
        <v>35</v>
      </c>
      <c r="H30" s="1" t="s">
        <v>12</v>
      </c>
    </row>
    <row r="31" spans="1:8" ht="15.75" customHeight="1">
      <c r="A31" s="1">
        <v>2022</v>
      </c>
      <c r="B31" s="1" t="s">
        <v>48</v>
      </c>
      <c r="C31" s="1" t="s">
        <v>216</v>
      </c>
      <c r="D31" s="1" t="s">
        <v>58</v>
      </c>
      <c r="E31" s="1">
        <v>3</v>
      </c>
      <c r="F31" s="1">
        <v>6</v>
      </c>
      <c r="G31" s="1" t="s">
        <v>35</v>
      </c>
      <c r="H31" s="1" t="s">
        <v>12</v>
      </c>
    </row>
    <row r="32" spans="1:8" ht="15.75" customHeight="1">
      <c r="A32" s="1">
        <v>2022</v>
      </c>
      <c r="B32" s="1" t="s">
        <v>48</v>
      </c>
      <c r="C32" s="1" t="s">
        <v>210</v>
      </c>
      <c r="D32" s="1" t="s">
        <v>58</v>
      </c>
      <c r="E32" s="1">
        <v>3</v>
      </c>
      <c r="F32" s="1">
        <v>6</v>
      </c>
      <c r="G32" s="1" t="s">
        <v>35</v>
      </c>
      <c r="H32" s="1" t="s">
        <v>12</v>
      </c>
    </row>
    <row r="33" spans="1:8" ht="15.75" customHeight="1">
      <c r="A33" s="1">
        <v>2022</v>
      </c>
      <c r="B33" s="1" t="s">
        <v>48</v>
      </c>
      <c r="C33" s="1" t="s">
        <v>133</v>
      </c>
      <c r="D33" s="1" t="s">
        <v>58</v>
      </c>
      <c r="E33" s="1">
        <v>3.8</v>
      </c>
      <c r="F33" s="1">
        <v>8</v>
      </c>
      <c r="G33" s="1" t="s">
        <v>35</v>
      </c>
      <c r="H33" s="1" t="s">
        <v>12</v>
      </c>
    </row>
    <row r="34" spans="1:8" ht="15.75" customHeight="1">
      <c r="A34" s="1">
        <v>2022</v>
      </c>
      <c r="B34" s="1" t="s">
        <v>48</v>
      </c>
      <c r="C34" s="1" t="s">
        <v>224</v>
      </c>
      <c r="D34" s="1" t="s">
        <v>43</v>
      </c>
      <c r="E34" s="1">
        <v>3</v>
      </c>
      <c r="F34" s="1">
        <v>6</v>
      </c>
      <c r="G34" s="1" t="s">
        <v>35</v>
      </c>
      <c r="H34" s="1" t="s">
        <v>12</v>
      </c>
    </row>
    <row r="35" spans="1:8" ht="15.75" customHeight="1">
      <c r="A35" s="1">
        <v>2022</v>
      </c>
      <c r="B35" s="1" t="s">
        <v>48</v>
      </c>
      <c r="C35" s="1" t="s">
        <v>123</v>
      </c>
      <c r="D35" s="1" t="s">
        <v>43</v>
      </c>
      <c r="E35" s="1">
        <v>3</v>
      </c>
      <c r="F35" s="1">
        <v>6</v>
      </c>
      <c r="G35" s="1" t="s">
        <v>35</v>
      </c>
      <c r="H35" s="1" t="s">
        <v>12</v>
      </c>
    </row>
    <row r="36" spans="1:8" ht="15.75" customHeight="1">
      <c r="A36" s="1">
        <v>2022</v>
      </c>
      <c r="B36" s="1" t="s">
        <v>48</v>
      </c>
      <c r="C36" s="1" t="s">
        <v>177</v>
      </c>
      <c r="D36" s="1" t="s">
        <v>43</v>
      </c>
      <c r="E36" s="1">
        <v>3.8</v>
      </c>
      <c r="F36" s="1">
        <v>8</v>
      </c>
      <c r="G36" s="1" t="s">
        <v>35</v>
      </c>
      <c r="H36" s="1" t="s">
        <v>12</v>
      </c>
    </row>
    <row r="37" spans="1:8" ht="15.75" customHeight="1">
      <c r="A37" s="1">
        <v>2022</v>
      </c>
      <c r="B37" s="1" t="s">
        <v>48</v>
      </c>
      <c r="C37" s="1" t="s">
        <v>86</v>
      </c>
      <c r="D37" s="1" t="s">
        <v>43</v>
      </c>
      <c r="E37" s="1">
        <v>3.8</v>
      </c>
      <c r="F37" s="1">
        <v>8</v>
      </c>
      <c r="G37" s="1" t="s">
        <v>35</v>
      </c>
      <c r="H37" s="1" t="s">
        <v>12</v>
      </c>
    </row>
    <row r="38" spans="1:8" ht="15.75" customHeight="1">
      <c r="A38" s="1">
        <v>2022</v>
      </c>
      <c r="B38" s="1" t="s">
        <v>48</v>
      </c>
      <c r="C38" s="1" t="s">
        <v>49</v>
      </c>
      <c r="D38" s="1" t="s">
        <v>10</v>
      </c>
      <c r="E38" s="1">
        <v>3</v>
      </c>
      <c r="F38" s="1">
        <v>6</v>
      </c>
      <c r="G38" s="1" t="s">
        <v>21</v>
      </c>
      <c r="H38" s="1" t="s">
        <v>12</v>
      </c>
    </row>
    <row r="39" spans="1:8" ht="15.75" customHeight="1">
      <c r="A39" s="1">
        <v>2022</v>
      </c>
      <c r="B39" s="1" t="s">
        <v>48</v>
      </c>
      <c r="C39" s="1" t="s">
        <v>175</v>
      </c>
      <c r="D39" s="1" t="s">
        <v>20</v>
      </c>
      <c r="E39" s="1">
        <v>3</v>
      </c>
      <c r="F39" s="1">
        <v>6</v>
      </c>
      <c r="G39" s="1" t="s">
        <v>35</v>
      </c>
      <c r="H39" s="1" t="s">
        <v>12</v>
      </c>
    </row>
    <row r="40" spans="1:8" ht="15.75" customHeight="1">
      <c r="A40" s="1">
        <v>2022</v>
      </c>
      <c r="B40" s="1" t="s">
        <v>48</v>
      </c>
      <c r="C40" s="1" t="s">
        <v>148</v>
      </c>
      <c r="D40" s="1" t="s">
        <v>20</v>
      </c>
      <c r="E40" s="1">
        <v>3</v>
      </c>
      <c r="F40" s="1">
        <v>6</v>
      </c>
      <c r="G40" s="1" t="s">
        <v>35</v>
      </c>
      <c r="H40" s="1" t="s">
        <v>12</v>
      </c>
    </row>
    <row r="41" spans="1:8" ht="15.75" customHeight="1">
      <c r="A41" s="1">
        <v>2022</v>
      </c>
      <c r="B41" s="1" t="s">
        <v>48</v>
      </c>
      <c r="C41" s="1" t="s">
        <v>134</v>
      </c>
      <c r="D41" s="1" t="s">
        <v>20</v>
      </c>
      <c r="E41" s="1">
        <v>3</v>
      </c>
      <c r="F41" s="1">
        <v>6</v>
      </c>
      <c r="G41" s="1" t="s">
        <v>35</v>
      </c>
      <c r="H41" s="1" t="s">
        <v>12</v>
      </c>
    </row>
    <row r="42" spans="1:8" ht="15.75" customHeight="1">
      <c r="A42" s="1">
        <v>2022</v>
      </c>
      <c r="B42" s="1" t="s">
        <v>48</v>
      </c>
      <c r="C42" s="1" t="s">
        <v>92</v>
      </c>
      <c r="D42" s="1" t="s">
        <v>20</v>
      </c>
      <c r="E42" s="1">
        <v>3.8</v>
      </c>
      <c r="F42" s="1">
        <v>8</v>
      </c>
      <c r="G42" s="1" t="s">
        <v>35</v>
      </c>
      <c r="H42" s="1" t="s">
        <v>12</v>
      </c>
    </row>
    <row r="43" spans="1:8" ht="15.75" customHeight="1">
      <c r="A43" s="1">
        <v>2022</v>
      </c>
      <c r="B43" s="1" t="s">
        <v>46</v>
      </c>
      <c r="C43" s="1" t="s">
        <v>166</v>
      </c>
      <c r="D43" s="1" t="s">
        <v>10</v>
      </c>
      <c r="E43" s="1">
        <v>2</v>
      </c>
      <c r="F43" s="1">
        <v>4</v>
      </c>
      <c r="G43" s="1" t="s">
        <v>11</v>
      </c>
      <c r="H43" s="1" t="s">
        <v>12</v>
      </c>
    </row>
    <row r="44" spans="1:8" ht="15.75" customHeight="1">
      <c r="A44" s="1">
        <v>2022</v>
      </c>
      <c r="B44" s="1" t="s">
        <v>46</v>
      </c>
      <c r="C44" s="1" t="s">
        <v>166</v>
      </c>
      <c r="D44" s="1" t="s">
        <v>10</v>
      </c>
      <c r="E44" s="1">
        <v>2</v>
      </c>
      <c r="F44" s="1">
        <v>4</v>
      </c>
      <c r="G44" s="1" t="s">
        <v>72</v>
      </c>
      <c r="H44" s="1" t="s">
        <v>12</v>
      </c>
    </row>
    <row r="45" spans="1:8" ht="15.75" customHeight="1">
      <c r="A45" s="1">
        <v>2022</v>
      </c>
      <c r="B45" s="1" t="s">
        <v>46</v>
      </c>
      <c r="C45" s="1" t="s">
        <v>262</v>
      </c>
      <c r="D45" s="1" t="s">
        <v>10</v>
      </c>
      <c r="E45" s="1">
        <v>2</v>
      </c>
      <c r="F45" s="1">
        <v>4</v>
      </c>
      <c r="G45" s="1" t="s">
        <v>11</v>
      </c>
      <c r="H45" s="1" t="s">
        <v>12</v>
      </c>
    </row>
    <row r="46" spans="1:8" ht="15.75" customHeight="1">
      <c r="A46" s="1">
        <v>2022</v>
      </c>
      <c r="B46" s="1" t="s">
        <v>46</v>
      </c>
      <c r="C46" s="1" t="s">
        <v>262</v>
      </c>
      <c r="D46" s="1" t="s">
        <v>10</v>
      </c>
      <c r="E46" s="1">
        <v>2</v>
      </c>
      <c r="F46" s="1">
        <v>4</v>
      </c>
      <c r="G46" s="1" t="s">
        <v>72</v>
      </c>
      <c r="H46" s="1" t="s">
        <v>12</v>
      </c>
    </row>
    <row r="47" spans="1:8" ht="15.75" customHeight="1">
      <c r="A47" s="1">
        <v>2022</v>
      </c>
      <c r="B47" s="1" t="s">
        <v>46</v>
      </c>
      <c r="C47" s="1" t="s">
        <v>250</v>
      </c>
      <c r="D47" s="1" t="s">
        <v>10</v>
      </c>
      <c r="E47" s="1">
        <v>2.5</v>
      </c>
      <c r="F47" s="1">
        <v>4</v>
      </c>
      <c r="G47" s="1" t="s">
        <v>11</v>
      </c>
      <c r="H47" s="1" t="s">
        <v>12</v>
      </c>
    </row>
    <row r="48" spans="1:8" ht="15.75" customHeight="1">
      <c r="A48" s="1">
        <v>2022</v>
      </c>
      <c r="B48" s="1" t="s">
        <v>46</v>
      </c>
      <c r="C48" s="1" t="s">
        <v>250</v>
      </c>
      <c r="D48" s="1" t="s">
        <v>10</v>
      </c>
      <c r="E48" s="1">
        <v>2.5</v>
      </c>
      <c r="F48" s="1">
        <v>4</v>
      </c>
      <c r="G48" s="1" t="s">
        <v>72</v>
      </c>
      <c r="H48" s="1" t="s">
        <v>12</v>
      </c>
    </row>
    <row r="49" spans="1:8" ht="15.75" customHeight="1">
      <c r="A49" s="1">
        <v>2022</v>
      </c>
      <c r="B49" s="1" t="s">
        <v>46</v>
      </c>
      <c r="C49" s="1" t="s">
        <v>184</v>
      </c>
      <c r="D49" s="1" t="s">
        <v>10</v>
      </c>
      <c r="E49" s="1">
        <v>4</v>
      </c>
      <c r="F49" s="1">
        <v>6</v>
      </c>
      <c r="G49" s="1" t="s">
        <v>11</v>
      </c>
      <c r="H49" s="1" t="s">
        <v>12</v>
      </c>
    </row>
    <row r="50" spans="1:8" ht="15.75" customHeight="1">
      <c r="A50" s="1">
        <v>2022</v>
      </c>
      <c r="B50" s="1" t="s">
        <v>46</v>
      </c>
      <c r="C50" s="1" t="s">
        <v>184</v>
      </c>
      <c r="D50" s="1" t="s">
        <v>10</v>
      </c>
      <c r="E50" s="1">
        <v>4</v>
      </c>
      <c r="F50" s="1">
        <v>6</v>
      </c>
      <c r="G50" s="1" t="s">
        <v>72</v>
      </c>
      <c r="H50" s="1" t="s">
        <v>12</v>
      </c>
    </row>
    <row r="51" spans="1:8" ht="15.75" customHeight="1">
      <c r="A51" s="1">
        <v>2022</v>
      </c>
      <c r="B51" s="1" t="s">
        <v>46</v>
      </c>
      <c r="C51" s="1" t="s">
        <v>160</v>
      </c>
      <c r="D51" s="1" t="s">
        <v>10</v>
      </c>
      <c r="E51" s="1">
        <v>2</v>
      </c>
      <c r="F51" s="1">
        <v>4</v>
      </c>
      <c r="G51" s="1" t="s">
        <v>11</v>
      </c>
      <c r="H51" s="1" t="s">
        <v>12</v>
      </c>
    </row>
    <row r="52" spans="1:8" ht="15.75" customHeight="1">
      <c r="A52" s="1">
        <v>2022</v>
      </c>
      <c r="B52" s="1" t="s">
        <v>46</v>
      </c>
      <c r="C52" s="1" t="s">
        <v>160</v>
      </c>
      <c r="D52" s="1" t="s">
        <v>10</v>
      </c>
      <c r="E52" s="1">
        <v>2</v>
      </c>
      <c r="F52" s="1">
        <v>4</v>
      </c>
      <c r="G52" s="1" t="s">
        <v>72</v>
      </c>
      <c r="H52" s="1" t="s">
        <v>12</v>
      </c>
    </row>
    <row r="53" spans="1:8" ht="15.75" customHeight="1">
      <c r="A53" s="1">
        <v>2022</v>
      </c>
      <c r="B53" s="1" t="s">
        <v>46</v>
      </c>
      <c r="C53" s="1" t="s">
        <v>271</v>
      </c>
      <c r="D53" s="1" t="s">
        <v>10</v>
      </c>
      <c r="E53" s="1">
        <v>2</v>
      </c>
      <c r="F53" s="1">
        <v>4</v>
      </c>
      <c r="G53" s="1" t="s">
        <v>11</v>
      </c>
      <c r="H53" s="1" t="s">
        <v>12</v>
      </c>
    </row>
    <row r="54" spans="1:8" ht="15.75" customHeight="1">
      <c r="A54" s="1">
        <v>2022</v>
      </c>
      <c r="B54" s="1" t="s">
        <v>46</v>
      </c>
      <c r="C54" s="1" t="s">
        <v>271</v>
      </c>
      <c r="D54" s="1" t="s">
        <v>10</v>
      </c>
      <c r="E54" s="1">
        <v>2</v>
      </c>
      <c r="F54" s="1">
        <v>4</v>
      </c>
      <c r="G54" s="1" t="s">
        <v>72</v>
      </c>
      <c r="H54" s="1" t="s">
        <v>12</v>
      </c>
    </row>
    <row r="55" spans="1:8" ht="15.75" customHeight="1">
      <c r="A55" s="1">
        <v>2022</v>
      </c>
      <c r="B55" s="1" t="s">
        <v>46</v>
      </c>
      <c r="C55" s="1" t="s">
        <v>255</v>
      </c>
      <c r="D55" s="1" t="s">
        <v>10</v>
      </c>
      <c r="E55" s="1">
        <v>2.5</v>
      </c>
      <c r="F55" s="1">
        <v>4</v>
      </c>
      <c r="G55" s="1" t="s">
        <v>11</v>
      </c>
      <c r="H55" s="1" t="s">
        <v>12</v>
      </c>
    </row>
    <row r="56" spans="1:8" ht="15.75" customHeight="1">
      <c r="A56" s="1">
        <v>2022</v>
      </c>
      <c r="B56" s="1" t="s">
        <v>46</v>
      </c>
      <c r="C56" s="1" t="s">
        <v>255</v>
      </c>
      <c r="D56" s="1" t="s">
        <v>10</v>
      </c>
      <c r="E56" s="1">
        <v>2.5</v>
      </c>
      <c r="F56" s="1">
        <v>4</v>
      </c>
      <c r="G56" s="1" t="s">
        <v>72</v>
      </c>
      <c r="H56" s="1" t="s">
        <v>12</v>
      </c>
    </row>
    <row r="57" spans="1:8" ht="15.75" customHeight="1">
      <c r="A57" s="1">
        <v>2022</v>
      </c>
      <c r="B57" s="1" t="s">
        <v>46</v>
      </c>
      <c r="C57" s="1" t="s">
        <v>161</v>
      </c>
      <c r="D57" s="1" t="s">
        <v>10</v>
      </c>
      <c r="E57" s="1">
        <v>4</v>
      </c>
      <c r="F57" s="1">
        <v>6</v>
      </c>
      <c r="G57" s="1" t="s">
        <v>11</v>
      </c>
      <c r="H57" s="1" t="s">
        <v>12</v>
      </c>
    </row>
    <row r="58" spans="1:8" ht="15.75" customHeight="1">
      <c r="A58" s="1">
        <v>2022</v>
      </c>
      <c r="B58" s="1" t="s">
        <v>46</v>
      </c>
      <c r="C58" s="1" t="s">
        <v>161</v>
      </c>
      <c r="D58" s="1" t="s">
        <v>10</v>
      </c>
      <c r="E58" s="1">
        <v>4</v>
      </c>
      <c r="F58" s="1">
        <v>6</v>
      </c>
      <c r="G58" s="1" t="s">
        <v>72</v>
      </c>
      <c r="H58" s="1" t="s">
        <v>12</v>
      </c>
    </row>
    <row r="59" spans="1:8" ht="15.75" customHeight="1">
      <c r="A59" s="1">
        <v>2022</v>
      </c>
      <c r="B59" s="1" t="s">
        <v>46</v>
      </c>
      <c r="C59" s="1" t="s">
        <v>188</v>
      </c>
      <c r="D59" s="1" t="s">
        <v>10</v>
      </c>
      <c r="E59" s="1">
        <v>4</v>
      </c>
      <c r="F59" s="1">
        <v>6</v>
      </c>
      <c r="G59" s="1" t="s">
        <v>11</v>
      </c>
      <c r="H59" s="1" t="s">
        <v>12</v>
      </c>
    </row>
    <row r="60" spans="1:8" ht="15.75" customHeight="1">
      <c r="A60" s="1">
        <v>2022</v>
      </c>
      <c r="B60" s="1" t="s">
        <v>46</v>
      </c>
      <c r="C60" s="1" t="s">
        <v>188</v>
      </c>
      <c r="D60" s="1" t="s">
        <v>10</v>
      </c>
      <c r="E60" s="1">
        <v>4</v>
      </c>
      <c r="F60" s="1">
        <v>6</v>
      </c>
      <c r="G60" s="1" t="s">
        <v>72</v>
      </c>
      <c r="H60" s="1" t="s">
        <v>12</v>
      </c>
    </row>
    <row r="61" spans="1:8" ht="15.75" customHeight="1">
      <c r="A61" s="1">
        <v>2022</v>
      </c>
      <c r="B61" s="1" t="s">
        <v>46</v>
      </c>
      <c r="C61" s="1" t="s">
        <v>171</v>
      </c>
      <c r="D61" s="1" t="s">
        <v>10</v>
      </c>
      <c r="E61" s="1">
        <v>4</v>
      </c>
      <c r="F61" s="1">
        <v>6</v>
      </c>
      <c r="G61" s="1" t="s">
        <v>11</v>
      </c>
      <c r="H61" s="1" t="s">
        <v>12</v>
      </c>
    </row>
    <row r="62" spans="1:8" ht="15.75" customHeight="1">
      <c r="A62" s="1">
        <v>2022</v>
      </c>
      <c r="B62" s="1" t="s">
        <v>46</v>
      </c>
      <c r="C62" s="1" t="s">
        <v>171</v>
      </c>
      <c r="D62" s="1" t="s">
        <v>10</v>
      </c>
      <c r="E62" s="1">
        <v>4</v>
      </c>
      <c r="F62" s="1">
        <v>6</v>
      </c>
      <c r="G62" s="1" t="s">
        <v>72</v>
      </c>
      <c r="H62" s="1" t="s">
        <v>12</v>
      </c>
    </row>
    <row r="63" spans="1:8" ht="15.75" customHeight="1">
      <c r="A63" s="1">
        <v>2022</v>
      </c>
      <c r="B63" s="1" t="s">
        <v>46</v>
      </c>
      <c r="C63" s="1" t="s">
        <v>162</v>
      </c>
      <c r="D63" s="1" t="s">
        <v>34</v>
      </c>
      <c r="E63" s="1">
        <v>3</v>
      </c>
      <c r="F63" s="1">
        <v>6</v>
      </c>
      <c r="G63" s="1" t="s">
        <v>39</v>
      </c>
      <c r="H63" s="1" t="s">
        <v>12</v>
      </c>
    </row>
    <row r="64" spans="1:8" ht="15.75" customHeight="1">
      <c r="A64" s="1">
        <v>2022</v>
      </c>
      <c r="B64" s="1" t="s">
        <v>46</v>
      </c>
      <c r="C64" s="1" t="s">
        <v>163</v>
      </c>
      <c r="D64" s="1" t="s">
        <v>34</v>
      </c>
      <c r="E64" s="1">
        <v>3</v>
      </c>
      <c r="F64" s="1">
        <v>6</v>
      </c>
      <c r="G64" s="1" t="s">
        <v>39</v>
      </c>
      <c r="H64" s="1" t="s">
        <v>12</v>
      </c>
    </row>
    <row r="65" spans="1:8" ht="15.75" customHeight="1">
      <c r="A65" s="1">
        <v>2022</v>
      </c>
      <c r="B65" s="1" t="s">
        <v>46</v>
      </c>
      <c r="C65" s="1" t="s">
        <v>113</v>
      </c>
      <c r="D65" s="1" t="s">
        <v>34</v>
      </c>
      <c r="E65" s="1">
        <v>3</v>
      </c>
      <c r="F65" s="1">
        <v>6</v>
      </c>
      <c r="G65" s="1" t="s">
        <v>39</v>
      </c>
      <c r="H65" s="1" t="s">
        <v>12</v>
      </c>
    </row>
    <row r="66" spans="1:8" ht="15.75" customHeight="1">
      <c r="A66" s="1">
        <v>2022</v>
      </c>
      <c r="B66" s="1" t="s">
        <v>46</v>
      </c>
      <c r="C66" s="1" t="s">
        <v>138</v>
      </c>
      <c r="D66" s="1" t="s">
        <v>34</v>
      </c>
      <c r="E66" s="1">
        <v>3</v>
      </c>
      <c r="F66" s="1">
        <v>6</v>
      </c>
      <c r="G66" s="1" t="s">
        <v>39</v>
      </c>
      <c r="H66" s="1" t="s">
        <v>12</v>
      </c>
    </row>
    <row r="67" spans="1:8" ht="15.75" customHeight="1">
      <c r="A67" s="1">
        <v>2022</v>
      </c>
      <c r="B67" s="1" t="s">
        <v>46</v>
      </c>
      <c r="C67" s="1" t="s">
        <v>118</v>
      </c>
      <c r="D67" s="1" t="s">
        <v>34</v>
      </c>
      <c r="E67" s="1">
        <v>3</v>
      </c>
      <c r="F67" s="1">
        <v>6</v>
      </c>
      <c r="G67" s="1" t="s">
        <v>39</v>
      </c>
      <c r="H67" s="1" t="s">
        <v>12</v>
      </c>
    </row>
    <row r="68" spans="1:8" ht="15.75" customHeight="1">
      <c r="A68" s="1">
        <v>2022</v>
      </c>
      <c r="B68" s="1" t="s">
        <v>46</v>
      </c>
      <c r="C68" s="1" t="s">
        <v>118</v>
      </c>
      <c r="D68" s="1" t="s">
        <v>34</v>
      </c>
      <c r="E68" s="1">
        <v>3</v>
      </c>
      <c r="F68" s="1">
        <v>6</v>
      </c>
      <c r="G68" s="1" t="s">
        <v>83</v>
      </c>
      <c r="H68" s="1" t="s">
        <v>12</v>
      </c>
    </row>
    <row r="69" spans="1:8" ht="15.75" customHeight="1">
      <c r="A69" s="1">
        <v>2022</v>
      </c>
      <c r="B69" s="1" t="s">
        <v>46</v>
      </c>
      <c r="C69" s="1" t="s">
        <v>111</v>
      </c>
      <c r="D69" s="1" t="s">
        <v>34</v>
      </c>
      <c r="E69" s="1">
        <v>3</v>
      </c>
      <c r="F69" s="1">
        <v>6</v>
      </c>
      <c r="G69" s="1" t="s">
        <v>39</v>
      </c>
      <c r="H69" s="1" t="s">
        <v>12</v>
      </c>
    </row>
    <row r="70" spans="1:8" ht="15.75" customHeight="1">
      <c r="A70" s="1">
        <v>2022</v>
      </c>
      <c r="B70" s="1" t="s">
        <v>46</v>
      </c>
      <c r="C70" s="1" t="s">
        <v>111</v>
      </c>
      <c r="D70" s="1" t="s">
        <v>34</v>
      </c>
      <c r="E70" s="1">
        <v>3</v>
      </c>
      <c r="F70" s="1">
        <v>6</v>
      </c>
      <c r="G70" s="1" t="s">
        <v>83</v>
      </c>
      <c r="H70" s="1" t="s">
        <v>12</v>
      </c>
    </row>
    <row r="71" spans="1:8" ht="15.75" customHeight="1">
      <c r="A71" s="1">
        <v>2022</v>
      </c>
      <c r="B71" s="1" t="s">
        <v>46</v>
      </c>
      <c r="C71" s="1" t="s">
        <v>99</v>
      </c>
      <c r="D71" s="1" t="s">
        <v>34</v>
      </c>
      <c r="E71" s="1">
        <v>3</v>
      </c>
      <c r="F71" s="1">
        <v>6</v>
      </c>
      <c r="G71" s="1" t="s">
        <v>39</v>
      </c>
      <c r="H71" s="1" t="s">
        <v>12</v>
      </c>
    </row>
    <row r="72" spans="1:8" ht="15.75" customHeight="1">
      <c r="A72" s="1">
        <v>2022</v>
      </c>
      <c r="B72" s="1" t="s">
        <v>46</v>
      </c>
      <c r="C72" s="1" t="s">
        <v>99</v>
      </c>
      <c r="D72" s="1" t="s">
        <v>34</v>
      </c>
      <c r="E72" s="1">
        <v>3</v>
      </c>
      <c r="F72" s="1">
        <v>6</v>
      </c>
      <c r="G72" s="1" t="s">
        <v>83</v>
      </c>
      <c r="H72" s="1" t="s">
        <v>12</v>
      </c>
    </row>
    <row r="73" spans="1:8" ht="15.75" customHeight="1">
      <c r="A73" s="1">
        <v>2022</v>
      </c>
      <c r="B73" s="1" t="s">
        <v>46</v>
      </c>
      <c r="C73" s="1" t="s">
        <v>103</v>
      </c>
      <c r="D73" s="1" t="s">
        <v>34</v>
      </c>
      <c r="E73" s="1">
        <v>3</v>
      </c>
      <c r="F73" s="1">
        <v>6</v>
      </c>
      <c r="G73" s="1" t="s">
        <v>39</v>
      </c>
      <c r="H73" s="1" t="s">
        <v>12</v>
      </c>
    </row>
    <row r="74" spans="1:8" ht="15.75" customHeight="1">
      <c r="A74" s="1">
        <v>2022</v>
      </c>
      <c r="B74" s="1" t="s">
        <v>46</v>
      </c>
      <c r="C74" s="1" t="s">
        <v>103</v>
      </c>
      <c r="D74" s="1" t="s">
        <v>34</v>
      </c>
      <c r="E74" s="1">
        <v>3</v>
      </c>
      <c r="F74" s="1">
        <v>6</v>
      </c>
      <c r="G74" s="1" t="s">
        <v>83</v>
      </c>
      <c r="H74" s="1" t="s">
        <v>12</v>
      </c>
    </row>
    <row r="75" spans="1:8" ht="15.75" customHeight="1">
      <c r="A75" s="1">
        <v>2022</v>
      </c>
      <c r="B75" s="1" t="s">
        <v>46</v>
      </c>
      <c r="C75" s="1" t="s">
        <v>89</v>
      </c>
      <c r="D75" s="1" t="s">
        <v>34</v>
      </c>
      <c r="E75" s="1">
        <v>3</v>
      </c>
      <c r="F75" s="1">
        <v>6</v>
      </c>
      <c r="G75" s="1" t="s">
        <v>39</v>
      </c>
      <c r="H75" s="1" t="s">
        <v>12</v>
      </c>
    </row>
    <row r="76" spans="1:8" ht="15.75" customHeight="1">
      <c r="A76" s="1">
        <v>2022</v>
      </c>
      <c r="B76" s="1" t="s">
        <v>46</v>
      </c>
      <c r="C76" s="1" t="s">
        <v>89</v>
      </c>
      <c r="D76" s="1" t="s">
        <v>34</v>
      </c>
      <c r="E76" s="1">
        <v>3</v>
      </c>
      <c r="F76" s="1">
        <v>6</v>
      </c>
      <c r="G76" s="1" t="s">
        <v>83</v>
      </c>
      <c r="H76" s="1" t="s">
        <v>12</v>
      </c>
    </row>
    <row r="77" spans="1:8" ht="15.75" customHeight="1">
      <c r="A77" s="1">
        <v>2022</v>
      </c>
      <c r="B77" s="1" t="s">
        <v>46</v>
      </c>
      <c r="C77" s="1" t="s">
        <v>90</v>
      </c>
      <c r="D77" s="1" t="s">
        <v>34</v>
      </c>
      <c r="E77" s="1">
        <v>3</v>
      </c>
      <c r="F77" s="1">
        <v>6</v>
      </c>
      <c r="G77" s="1" t="s">
        <v>39</v>
      </c>
      <c r="H77" s="1" t="s">
        <v>12</v>
      </c>
    </row>
    <row r="78" spans="1:8" ht="15.75" customHeight="1">
      <c r="A78" s="1">
        <v>2022</v>
      </c>
      <c r="B78" s="1" t="s">
        <v>46</v>
      </c>
      <c r="C78" s="1" t="s">
        <v>90</v>
      </c>
      <c r="D78" s="1" t="s">
        <v>34</v>
      </c>
      <c r="E78" s="1">
        <v>3</v>
      </c>
      <c r="F78" s="1">
        <v>6</v>
      </c>
      <c r="G78" s="1" t="s">
        <v>83</v>
      </c>
      <c r="H78" s="1" t="s">
        <v>12</v>
      </c>
    </row>
    <row r="79" spans="1:8" ht="15.75" customHeight="1">
      <c r="A79" s="1">
        <v>2022</v>
      </c>
      <c r="B79" s="1" t="s">
        <v>46</v>
      </c>
      <c r="C79" s="1" t="s">
        <v>82</v>
      </c>
      <c r="D79" s="1" t="s">
        <v>34</v>
      </c>
      <c r="E79" s="1">
        <v>3</v>
      </c>
      <c r="F79" s="1">
        <v>6</v>
      </c>
      <c r="G79" s="1" t="s">
        <v>39</v>
      </c>
      <c r="H79" s="1" t="s">
        <v>12</v>
      </c>
    </row>
    <row r="80" spans="1:8" ht="15.75" customHeight="1">
      <c r="A80" s="1">
        <v>2022</v>
      </c>
      <c r="B80" s="1" t="s">
        <v>46</v>
      </c>
      <c r="C80" s="1" t="s">
        <v>82</v>
      </c>
      <c r="D80" s="1" t="s">
        <v>34</v>
      </c>
      <c r="E80" s="1">
        <v>3</v>
      </c>
      <c r="F80" s="1">
        <v>6</v>
      </c>
      <c r="G80" s="1" t="s">
        <v>83</v>
      </c>
      <c r="H80" s="1" t="s">
        <v>12</v>
      </c>
    </row>
    <row r="81" spans="1:8" ht="15.75" customHeight="1">
      <c r="A81" s="1">
        <v>2022</v>
      </c>
      <c r="B81" s="1" t="s">
        <v>46</v>
      </c>
      <c r="C81" s="1" t="s">
        <v>84</v>
      </c>
      <c r="D81" s="1" t="s">
        <v>34</v>
      </c>
      <c r="E81" s="1">
        <v>3</v>
      </c>
      <c r="F81" s="1">
        <v>6</v>
      </c>
      <c r="G81" s="1" t="s">
        <v>39</v>
      </c>
      <c r="H81" s="1" t="s">
        <v>12</v>
      </c>
    </row>
    <row r="82" spans="1:8" ht="15.75" customHeight="1">
      <c r="A82" s="1">
        <v>2022</v>
      </c>
      <c r="B82" s="1" t="s">
        <v>46</v>
      </c>
      <c r="C82" s="1" t="s">
        <v>84</v>
      </c>
      <c r="D82" s="1" t="s">
        <v>34</v>
      </c>
      <c r="E82" s="1">
        <v>3</v>
      </c>
      <c r="F82" s="1">
        <v>6</v>
      </c>
      <c r="G82" s="1" t="s">
        <v>83</v>
      </c>
      <c r="H82" s="1" t="s">
        <v>12</v>
      </c>
    </row>
    <row r="83" spans="1:8" ht="15.75" customHeight="1">
      <c r="A83" s="1">
        <v>2022</v>
      </c>
      <c r="B83" s="1" t="s">
        <v>46</v>
      </c>
      <c r="C83" s="1" t="s">
        <v>71</v>
      </c>
      <c r="D83" s="1" t="s">
        <v>34</v>
      </c>
      <c r="E83" s="1">
        <v>4</v>
      </c>
      <c r="F83" s="1">
        <v>6</v>
      </c>
      <c r="G83" s="1" t="s">
        <v>11</v>
      </c>
      <c r="H83" s="1" t="s">
        <v>12</v>
      </c>
    </row>
    <row r="84" spans="1:8" ht="15.75" customHeight="1">
      <c r="A84" s="1">
        <v>2022</v>
      </c>
      <c r="B84" s="1" t="s">
        <v>46</v>
      </c>
      <c r="C84" s="1" t="s">
        <v>71</v>
      </c>
      <c r="D84" s="1" t="s">
        <v>34</v>
      </c>
      <c r="E84" s="1">
        <v>4</v>
      </c>
      <c r="F84" s="1">
        <v>6</v>
      </c>
      <c r="G84" s="1" t="s">
        <v>72</v>
      </c>
      <c r="H84" s="1" t="s">
        <v>12</v>
      </c>
    </row>
    <row r="85" spans="1:8" ht="15.75" customHeight="1">
      <c r="A85" s="1">
        <v>2022</v>
      </c>
      <c r="B85" s="1" t="s">
        <v>46</v>
      </c>
      <c r="C85" s="1" t="s">
        <v>73</v>
      </c>
      <c r="D85" s="1" t="s">
        <v>34</v>
      </c>
      <c r="E85" s="1">
        <v>4</v>
      </c>
      <c r="F85" s="1">
        <v>6</v>
      </c>
      <c r="G85" s="1" t="s">
        <v>11</v>
      </c>
      <c r="H85" s="1" t="s">
        <v>12</v>
      </c>
    </row>
    <row r="86" spans="1:8" ht="15.75" customHeight="1">
      <c r="A86" s="1">
        <v>2022</v>
      </c>
      <c r="B86" s="1" t="s">
        <v>46</v>
      </c>
      <c r="C86" s="1" t="s">
        <v>73</v>
      </c>
      <c r="D86" s="1" t="s">
        <v>34</v>
      </c>
      <c r="E86" s="1">
        <v>4</v>
      </c>
      <c r="F86" s="1">
        <v>6</v>
      </c>
      <c r="G86" s="1" t="s">
        <v>72</v>
      </c>
      <c r="H86" s="1" t="s">
        <v>12</v>
      </c>
    </row>
    <row r="87" spans="1:8" ht="15.75" customHeight="1">
      <c r="A87" s="1">
        <v>2022</v>
      </c>
      <c r="B87" s="1" t="s">
        <v>46</v>
      </c>
      <c r="C87" s="1" t="s">
        <v>114</v>
      </c>
      <c r="D87" s="1" t="s">
        <v>34</v>
      </c>
      <c r="E87" s="1">
        <v>3</v>
      </c>
      <c r="F87" s="1">
        <v>6</v>
      </c>
      <c r="G87" s="1" t="s">
        <v>39</v>
      </c>
      <c r="H87" s="1" t="s">
        <v>12</v>
      </c>
    </row>
    <row r="88" spans="1:8" ht="15.75" customHeight="1">
      <c r="A88" s="1">
        <v>2022</v>
      </c>
      <c r="B88" s="1" t="s">
        <v>46</v>
      </c>
      <c r="C88" s="1" t="s">
        <v>100</v>
      </c>
      <c r="D88" s="1" t="s">
        <v>34</v>
      </c>
      <c r="E88" s="1">
        <v>3</v>
      </c>
      <c r="F88" s="1">
        <v>6</v>
      </c>
      <c r="G88" s="1" t="s">
        <v>39</v>
      </c>
      <c r="H88" s="1" t="s">
        <v>12</v>
      </c>
    </row>
    <row r="89" spans="1:8" ht="15.75" customHeight="1">
      <c r="A89" s="1">
        <v>2022</v>
      </c>
      <c r="B89" s="1" t="s">
        <v>46</v>
      </c>
      <c r="C89" s="1" t="s">
        <v>100</v>
      </c>
      <c r="D89" s="1" t="s">
        <v>34</v>
      </c>
      <c r="E89" s="1">
        <v>3</v>
      </c>
      <c r="F89" s="1">
        <v>6</v>
      </c>
      <c r="G89" s="1" t="s">
        <v>83</v>
      </c>
      <c r="H89" s="1" t="s">
        <v>12</v>
      </c>
    </row>
    <row r="90" spans="1:8" ht="15.75" customHeight="1">
      <c r="A90" s="1">
        <v>2022</v>
      </c>
      <c r="B90" s="1" t="s">
        <v>46</v>
      </c>
      <c r="C90" s="1" t="s">
        <v>85</v>
      </c>
      <c r="D90" s="1" t="s">
        <v>34</v>
      </c>
      <c r="E90" s="1">
        <v>3</v>
      </c>
      <c r="F90" s="1">
        <v>6</v>
      </c>
      <c r="G90" s="1" t="s">
        <v>39</v>
      </c>
      <c r="H90" s="1" t="s">
        <v>12</v>
      </c>
    </row>
    <row r="91" spans="1:8" ht="15.75" customHeight="1">
      <c r="A91" s="1">
        <v>2022</v>
      </c>
      <c r="B91" s="1" t="s">
        <v>46</v>
      </c>
      <c r="C91" s="1" t="s">
        <v>85</v>
      </c>
      <c r="D91" s="1" t="s">
        <v>34</v>
      </c>
      <c r="E91" s="1">
        <v>3</v>
      </c>
      <c r="F91" s="1">
        <v>6</v>
      </c>
      <c r="G91" s="1" t="s">
        <v>83</v>
      </c>
      <c r="H91" s="1" t="s">
        <v>12</v>
      </c>
    </row>
    <row r="92" spans="1:8" ht="15.75" customHeight="1">
      <c r="A92" s="1">
        <v>2022</v>
      </c>
      <c r="B92" s="1" t="s">
        <v>46</v>
      </c>
      <c r="C92" s="1" t="s">
        <v>70</v>
      </c>
      <c r="D92" s="1" t="s">
        <v>34</v>
      </c>
      <c r="E92" s="1">
        <v>3.7</v>
      </c>
      <c r="F92" s="1">
        <v>6</v>
      </c>
      <c r="G92" s="1" t="s">
        <v>39</v>
      </c>
      <c r="H92" s="1" t="s">
        <v>12</v>
      </c>
    </row>
    <row r="93" spans="1:8" ht="15.75" customHeight="1">
      <c r="A93" s="1">
        <v>2022</v>
      </c>
      <c r="B93" s="1" t="s">
        <v>46</v>
      </c>
      <c r="C93" s="1" t="s">
        <v>65</v>
      </c>
      <c r="D93" s="1" t="s">
        <v>34</v>
      </c>
      <c r="E93" s="1">
        <v>3.7</v>
      </c>
      <c r="F93" s="1">
        <v>6</v>
      </c>
      <c r="G93" s="1" t="s">
        <v>39</v>
      </c>
      <c r="H93" s="1" t="s">
        <v>12</v>
      </c>
    </row>
    <row r="94" spans="1:8" ht="15.75" customHeight="1">
      <c r="A94" s="1">
        <v>2022</v>
      </c>
      <c r="B94" s="1" t="s">
        <v>46</v>
      </c>
      <c r="C94" s="1" t="s">
        <v>52</v>
      </c>
      <c r="D94" s="1" t="s">
        <v>34</v>
      </c>
      <c r="E94" s="1">
        <v>3.7</v>
      </c>
      <c r="F94" s="1">
        <v>6</v>
      </c>
      <c r="G94" s="1" t="s">
        <v>39</v>
      </c>
      <c r="H94" s="1" t="s">
        <v>12</v>
      </c>
    </row>
    <row r="95" spans="1:8" ht="15.75" customHeight="1">
      <c r="A95" s="1">
        <v>2022</v>
      </c>
      <c r="B95" s="1" t="s">
        <v>46</v>
      </c>
      <c r="C95" s="1" t="s">
        <v>47</v>
      </c>
      <c r="D95" s="1" t="s">
        <v>34</v>
      </c>
      <c r="E95" s="1">
        <v>3.7</v>
      </c>
      <c r="F95" s="1">
        <v>6</v>
      </c>
      <c r="G95" s="1" t="s">
        <v>39</v>
      </c>
      <c r="H95" s="1" t="s">
        <v>12</v>
      </c>
    </row>
    <row r="96" spans="1:8" ht="15.75" customHeight="1">
      <c r="A96" s="1">
        <v>2022</v>
      </c>
      <c r="B96" s="1" t="s">
        <v>46</v>
      </c>
      <c r="C96" s="1" t="s">
        <v>136</v>
      </c>
      <c r="D96" s="1" t="s">
        <v>43</v>
      </c>
      <c r="E96" s="1">
        <v>3</v>
      </c>
      <c r="F96" s="1">
        <v>6</v>
      </c>
      <c r="G96" s="1" t="s">
        <v>21</v>
      </c>
      <c r="H96" s="1" t="s">
        <v>12</v>
      </c>
    </row>
    <row r="97" spans="1:8" ht="15.75" customHeight="1">
      <c r="A97" s="1">
        <v>2022</v>
      </c>
      <c r="B97" s="1" t="s">
        <v>46</v>
      </c>
      <c r="C97" s="1" t="s">
        <v>228</v>
      </c>
      <c r="D97" s="1" t="s">
        <v>43</v>
      </c>
      <c r="E97" s="1">
        <v>3</v>
      </c>
      <c r="F97" s="1">
        <v>6</v>
      </c>
      <c r="G97" s="1" t="s">
        <v>21</v>
      </c>
      <c r="H97" s="1" t="s">
        <v>12</v>
      </c>
    </row>
    <row r="98" spans="1:8" ht="15.75" customHeight="1">
      <c r="A98" s="1">
        <v>2022</v>
      </c>
      <c r="B98" s="1" t="s">
        <v>46</v>
      </c>
      <c r="C98" s="1" t="s">
        <v>190</v>
      </c>
      <c r="D98" s="1" t="s">
        <v>43</v>
      </c>
      <c r="E98" s="1">
        <v>2.9</v>
      </c>
      <c r="F98" s="1">
        <v>6</v>
      </c>
      <c r="G98" s="1" t="s">
        <v>21</v>
      </c>
      <c r="H98" s="1" t="s">
        <v>12</v>
      </c>
    </row>
    <row r="99" spans="1:8" ht="15.75" customHeight="1">
      <c r="A99" s="1">
        <v>2022</v>
      </c>
      <c r="B99" s="1" t="s">
        <v>46</v>
      </c>
      <c r="C99" s="1" t="s">
        <v>179</v>
      </c>
      <c r="D99" s="1" t="s">
        <v>43</v>
      </c>
      <c r="E99" s="1">
        <v>2.9</v>
      </c>
      <c r="F99" s="1">
        <v>6</v>
      </c>
      <c r="G99" s="1" t="s">
        <v>21</v>
      </c>
      <c r="H99" s="1" t="s">
        <v>12</v>
      </c>
    </row>
    <row r="100" spans="1:8" ht="15.75" customHeight="1">
      <c r="A100" s="1">
        <v>2022</v>
      </c>
      <c r="B100" s="1" t="s">
        <v>46</v>
      </c>
      <c r="C100" s="1" t="s">
        <v>137</v>
      </c>
      <c r="D100" s="1" t="s">
        <v>43</v>
      </c>
      <c r="E100" s="1">
        <v>4</v>
      </c>
      <c r="F100" s="1">
        <v>8</v>
      </c>
      <c r="G100" s="1" t="s">
        <v>21</v>
      </c>
      <c r="H100" s="1" t="s">
        <v>12</v>
      </c>
    </row>
    <row r="101" spans="1:8" ht="15.75" customHeight="1">
      <c r="A101" s="1">
        <v>2022</v>
      </c>
      <c r="B101" s="1" t="s">
        <v>46</v>
      </c>
      <c r="C101" s="1" t="s">
        <v>131</v>
      </c>
      <c r="D101" s="1" t="s">
        <v>43</v>
      </c>
      <c r="E101" s="1">
        <v>4</v>
      </c>
      <c r="F101" s="1">
        <v>8</v>
      </c>
      <c r="G101" s="1" t="s">
        <v>21</v>
      </c>
      <c r="H101" s="1" t="s">
        <v>12</v>
      </c>
    </row>
    <row r="102" spans="1:8" ht="15.75" customHeight="1">
      <c r="A102" s="1">
        <v>2022</v>
      </c>
      <c r="B102" s="1" t="s">
        <v>46</v>
      </c>
      <c r="C102" s="1" t="s">
        <v>110</v>
      </c>
      <c r="D102" s="1" t="s">
        <v>43</v>
      </c>
      <c r="E102" s="1">
        <v>4</v>
      </c>
      <c r="F102" s="1">
        <v>8</v>
      </c>
      <c r="G102" s="1" t="s">
        <v>21</v>
      </c>
      <c r="H102" s="1" t="s">
        <v>12</v>
      </c>
    </row>
    <row r="103" spans="1:8" ht="15.75" customHeight="1">
      <c r="A103" s="1">
        <v>2022</v>
      </c>
      <c r="B103" s="1" t="s">
        <v>46</v>
      </c>
      <c r="C103" s="1" t="s">
        <v>102</v>
      </c>
      <c r="D103" s="1" t="s">
        <v>43</v>
      </c>
      <c r="E103" s="1">
        <v>4</v>
      </c>
      <c r="F103" s="1">
        <v>8</v>
      </c>
      <c r="G103" s="1" t="s">
        <v>21</v>
      </c>
      <c r="H103" s="1" t="s">
        <v>12</v>
      </c>
    </row>
    <row r="104" spans="1:8" ht="15.75" customHeight="1">
      <c r="A104" s="1">
        <v>2022</v>
      </c>
      <c r="B104" s="1" t="s">
        <v>46</v>
      </c>
      <c r="C104" s="1" t="s">
        <v>67</v>
      </c>
      <c r="D104" s="1" t="s">
        <v>43</v>
      </c>
      <c r="E104" s="1">
        <v>4</v>
      </c>
      <c r="F104" s="1">
        <v>8</v>
      </c>
      <c r="G104" s="1" t="s">
        <v>21</v>
      </c>
      <c r="H104" s="1" t="s">
        <v>12</v>
      </c>
    </row>
    <row r="105" spans="1:8" ht="15.75" customHeight="1">
      <c r="A105" s="1">
        <v>2022</v>
      </c>
      <c r="B105" s="1" t="s">
        <v>46</v>
      </c>
      <c r="C105" s="1" t="s">
        <v>360</v>
      </c>
      <c r="D105" s="1" t="s">
        <v>202</v>
      </c>
      <c r="E105" s="1">
        <v>2</v>
      </c>
      <c r="F105" s="1">
        <v>4</v>
      </c>
      <c r="G105" s="1" t="s">
        <v>11</v>
      </c>
      <c r="H105" s="1" t="s">
        <v>12</v>
      </c>
    </row>
    <row r="106" spans="1:8" ht="15.75" customHeight="1">
      <c r="A106" s="1">
        <v>2022</v>
      </c>
      <c r="B106" s="1" t="s">
        <v>46</v>
      </c>
      <c r="C106" s="1" t="s">
        <v>296</v>
      </c>
      <c r="D106" s="1" t="s">
        <v>202</v>
      </c>
      <c r="E106" s="1">
        <v>2.9</v>
      </c>
      <c r="F106" s="1">
        <v>6</v>
      </c>
      <c r="G106" s="1" t="s">
        <v>11</v>
      </c>
      <c r="H106" s="1" t="s">
        <v>12</v>
      </c>
    </row>
    <row r="107" spans="1:8" ht="15.75" customHeight="1">
      <c r="A107" s="1">
        <v>2022</v>
      </c>
      <c r="B107" s="1" t="s">
        <v>46</v>
      </c>
      <c r="C107" s="1" t="s">
        <v>218</v>
      </c>
      <c r="D107" s="1" t="s">
        <v>202</v>
      </c>
      <c r="E107" s="1">
        <v>2.9</v>
      </c>
      <c r="F107" s="1">
        <v>6</v>
      </c>
      <c r="G107" s="1" t="s">
        <v>11</v>
      </c>
      <c r="H107" s="1" t="s">
        <v>12</v>
      </c>
    </row>
    <row r="108" spans="1:8" ht="15.75" customHeight="1">
      <c r="A108" s="1">
        <v>2022</v>
      </c>
      <c r="B108" s="1" t="s">
        <v>46</v>
      </c>
      <c r="C108" s="1" t="s">
        <v>158</v>
      </c>
      <c r="D108" s="1" t="s">
        <v>20</v>
      </c>
      <c r="E108" s="1">
        <v>2.9</v>
      </c>
      <c r="F108" s="1">
        <v>6</v>
      </c>
      <c r="G108" s="1" t="s">
        <v>39</v>
      </c>
      <c r="H108" s="1" t="s">
        <v>12</v>
      </c>
    </row>
    <row r="109" spans="1:8" ht="15.75" customHeight="1">
      <c r="A109" s="1">
        <v>2022</v>
      </c>
      <c r="B109" s="1" t="s">
        <v>46</v>
      </c>
      <c r="C109" s="1" t="s">
        <v>145</v>
      </c>
      <c r="D109" s="1" t="s">
        <v>20</v>
      </c>
      <c r="E109" s="1">
        <v>2.9</v>
      </c>
      <c r="F109" s="1">
        <v>6</v>
      </c>
      <c r="G109" s="1" t="s">
        <v>39</v>
      </c>
      <c r="H109" s="1" t="s">
        <v>12</v>
      </c>
    </row>
    <row r="110" spans="1:8" ht="15.75" customHeight="1">
      <c r="A110" s="1">
        <v>2022</v>
      </c>
      <c r="B110" s="1" t="s">
        <v>46</v>
      </c>
      <c r="C110" s="1" t="s">
        <v>169</v>
      </c>
      <c r="D110" s="1" t="s">
        <v>20</v>
      </c>
      <c r="E110" s="1">
        <v>2.9</v>
      </c>
      <c r="F110" s="1">
        <v>6</v>
      </c>
      <c r="G110" s="1" t="s">
        <v>39</v>
      </c>
      <c r="H110" s="1" t="s">
        <v>12</v>
      </c>
    </row>
    <row r="111" spans="1:8" ht="15.75" customHeight="1">
      <c r="A111" s="1">
        <v>2022</v>
      </c>
      <c r="B111" s="1" t="s">
        <v>46</v>
      </c>
      <c r="C111" s="1" t="s">
        <v>176</v>
      </c>
      <c r="D111" s="1" t="s">
        <v>20</v>
      </c>
      <c r="E111" s="1">
        <v>2.9</v>
      </c>
      <c r="F111" s="1">
        <v>6</v>
      </c>
      <c r="G111" s="1" t="s">
        <v>39</v>
      </c>
      <c r="H111" s="1" t="s">
        <v>12</v>
      </c>
    </row>
    <row r="112" spans="1:8" ht="15.75" customHeight="1">
      <c r="A112" s="1">
        <v>2022</v>
      </c>
      <c r="B112" s="1" t="s">
        <v>46</v>
      </c>
      <c r="C112" s="1" t="s">
        <v>142</v>
      </c>
      <c r="D112" s="1" t="s">
        <v>20</v>
      </c>
      <c r="E112" s="1">
        <v>2.9</v>
      </c>
      <c r="F112" s="1">
        <v>6</v>
      </c>
      <c r="G112" s="1" t="s">
        <v>39</v>
      </c>
      <c r="H112" s="1" t="s">
        <v>12</v>
      </c>
    </row>
    <row r="113" spans="1:8" ht="15.75" customHeight="1">
      <c r="A113" s="1">
        <v>2022</v>
      </c>
      <c r="B113" s="1" t="s">
        <v>46</v>
      </c>
      <c r="C113" s="1" t="s">
        <v>117</v>
      </c>
      <c r="D113" s="1" t="s">
        <v>20</v>
      </c>
      <c r="E113" s="1">
        <v>2.9</v>
      </c>
      <c r="F113" s="1">
        <v>6</v>
      </c>
      <c r="G113" s="1" t="s">
        <v>39</v>
      </c>
      <c r="H113" s="1" t="s">
        <v>12</v>
      </c>
    </row>
    <row r="114" spans="1:8" ht="15.75" customHeight="1">
      <c r="A114" s="1">
        <v>2022</v>
      </c>
      <c r="B114" s="1" t="s">
        <v>46</v>
      </c>
      <c r="C114" s="1" t="s">
        <v>143</v>
      </c>
      <c r="D114" s="1" t="s">
        <v>20</v>
      </c>
      <c r="E114" s="1">
        <v>2.9</v>
      </c>
      <c r="F114" s="1">
        <v>6</v>
      </c>
      <c r="G114" s="1" t="s">
        <v>39</v>
      </c>
      <c r="H114" s="1" t="s">
        <v>12</v>
      </c>
    </row>
    <row r="115" spans="1:8" ht="15.75" customHeight="1">
      <c r="A115" s="1">
        <v>2022</v>
      </c>
      <c r="B115" s="1" t="s">
        <v>46</v>
      </c>
      <c r="C115" s="1" t="s">
        <v>104</v>
      </c>
      <c r="D115" s="1" t="s">
        <v>20</v>
      </c>
      <c r="E115" s="1">
        <v>4</v>
      </c>
      <c r="F115" s="1">
        <v>8</v>
      </c>
      <c r="G115" s="1" t="s">
        <v>39</v>
      </c>
      <c r="H115" s="1" t="s">
        <v>12</v>
      </c>
    </row>
    <row r="116" spans="1:8" ht="15.75" customHeight="1">
      <c r="A116" s="1">
        <v>2022</v>
      </c>
      <c r="B116" s="1" t="s">
        <v>46</v>
      </c>
      <c r="C116" s="1" t="s">
        <v>105</v>
      </c>
      <c r="D116" s="1" t="s">
        <v>20</v>
      </c>
      <c r="E116" s="1">
        <v>4</v>
      </c>
      <c r="F116" s="1">
        <v>8</v>
      </c>
      <c r="G116" s="1" t="s">
        <v>39</v>
      </c>
      <c r="H116" s="1" t="s">
        <v>12</v>
      </c>
    </row>
    <row r="117" spans="1:8" ht="15.75" customHeight="1">
      <c r="A117" s="1">
        <v>2022</v>
      </c>
      <c r="B117" s="1" t="s">
        <v>46</v>
      </c>
      <c r="C117" s="1" t="s">
        <v>68</v>
      </c>
      <c r="D117" s="1" t="s">
        <v>20</v>
      </c>
      <c r="E117" s="1">
        <v>4</v>
      </c>
      <c r="F117" s="1">
        <v>8</v>
      </c>
      <c r="G117" s="1" t="s">
        <v>39</v>
      </c>
      <c r="H117" s="1" t="s">
        <v>12</v>
      </c>
    </row>
    <row r="118" spans="1:8" ht="15.75" customHeight="1">
      <c r="A118" s="1">
        <v>2022</v>
      </c>
      <c r="B118" s="1" t="s">
        <v>46</v>
      </c>
      <c r="C118" s="1" t="s">
        <v>63</v>
      </c>
      <c r="D118" s="1" t="s">
        <v>20</v>
      </c>
      <c r="E118" s="1">
        <v>4</v>
      </c>
      <c r="F118" s="1">
        <v>8</v>
      </c>
      <c r="G118" s="1" t="s">
        <v>39</v>
      </c>
      <c r="H118" s="1" t="s">
        <v>12</v>
      </c>
    </row>
    <row r="119" spans="1:8" ht="15.75" customHeight="1">
      <c r="A119" s="1">
        <v>2022</v>
      </c>
      <c r="B119" s="1" t="s">
        <v>46</v>
      </c>
      <c r="C119" s="1" t="s">
        <v>69</v>
      </c>
      <c r="D119" s="1" t="s">
        <v>20</v>
      </c>
      <c r="E119" s="1">
        <v>4</v>
      </c>
      <c r="F119" s="1">
        <v>8</v>
      </c>
      <c r="G119" s="1" t="s">
        <v>39</v>
      </c>
      <c r="H119" s="1" t="s">
        <v>12</v>
      </c>
    </row>
    <row r="120" spans="1:8" ht="15.75" customHeight="1">
      <c r="A120" s="1">
        <v>2022</v>
      </c>
      <c r="B120" s="1" t="s">
        <v>18</v>
      </c>
      <c r="C120" s="1" t="s">
        <v>29</v>
      </c>
      <c r="D120" s="1" t="s">
        <v>27</v>
      </c>
      <c r="E120" s="1">
        <v>6.7</v>
      </c>
      <c r="F120" s="1">
        <v>12</v>
      </c>
      <c r="G120" s="1" t="s">
        <v>21</v>
      </c>
      <c r="H120" s="1" t="s">
        <v>12</v>
      </c>
    </row>
    <row r="121" spans="1:8" ht="15.75" customHeight="1">
      <c r="A121" s="1">
        <v>2022</v>
      </c>
      <c r="B121" s="1" t="s">
        <v>18</v>
      </c>
      <c r="C121" s="1" t="s">
        <v>26</v>
      </c>
      <c r="D121" s="1" t="s">
        <v>27</v>
      </c>
      <c r="E121" s="1">
        <v>6.7</v>
      </c>
      <c r="F121" s="1">
        <v>12</v>
      </c>
      <c r="G121" s="1" t="s">
        <v>21</v>
      </c>
      <c r="H121" s="1" t="s">
        <v>12</v>
      </c>
    </row>
    <row r="122" spans="1:8" ht="15.75" customHeight="1">
      <c r="A122" s="1">
        <v>2022</v>
      </c>
      <c r="B122" s="1" t="s">
        <v>18</v>
      </c>
      <c r="C122" s="1" t="s">
        <v>30</v>
      </c>
      <c r="D122" s="1" t="s">
        <v>20</v>
      </c>
      <c r="E122" s="1">
        <v>6.7</v>
      </c>
      <c r="F122" s="1">
        <v>12</v>
      </c>
      <c r="G122" s="1" t="s">
        <v>21</v>
      </c>
      <c r="H122" s="1" t="s">
        <v>12</v>
      </c>
    </row>
    <row r="123" spans="1:8" ht="15.75" customHeight="1">
      <c r="A123" s="1">
        <v>2022</v>
      </c>
      <c r="B123" s="1" t="s">
        <v>18</v>
      </c>
      <c r="C123" s="1" t="s">
        <v>31</v>
      </c>
      <c r="D123" s="1" t="s">
        <v>20</v>
      </c>
      <c r="E123" s="1">
        <v>6.7</v>
      </c>
      <c r="F123" s="1">
        <v>12</v>
      </c>
      <c r="G123" s="1" t="s">
        <v>21</v>
      </c>
      <c r="H123" s="1" t="s">
        <v>12</v>
      </c>
    </row>
    <row r="124" spans="1:8" ht="15.75" customHeight="1">
      <c r="A124" s="1">
        <v>2022</v>
      </c>
      <c r="B124" s="1" t="s">
        <v>18</v>
      </c>
      <c r="C124" s="1" t="s">
        <v>28</v>
      </c>
      <c r="D124" s="1" t="s">
        <v>20</v>
      </c>
      <c r="E124" s="1">
        <v>6.7</v>
      </c>
      <c r="F124" s="1">
        <v>12</v>
      </c>
      <c r="G124" s="1" t="s">
        <v>21</v>
      </c>
      <c r="H124" s="1" t="s">
        <v>12</v>
      </c>
    </row>
    <row r="125" spans="1:8" ht="15.75" customHeight="1">
      <c r="A125" s="1">
        <v>2022</v>
      </c>
      <c r="B125" s="1" t="s">
        <v>18</v>
      </c>
      <c r="C125" s="1" t="s">
        <v>23</v>
      </c>
      <c r="D125" s="1" t="s">
        <v>20</v>
      </c>
      <c r="E125" s="1">
        <v>6.7</v>
      </c>
      <c r="F125" s="1">
        <v>12</v>
      </c>
      <c r="G125" s="1" t="s">
        <v>21</v>
      </c>
      <c r="H125" s="1" t="s">
        <v>12</v>
      </c>
    </row>
    <row r="126" spans="1:8" ht="15.75" customHeight="1">
      <c r="A126" s="1">
        <v>2022</v>
      </c>
      <c r="B126" s="1" t="s">
        <v>18</v>
      </c>
      <c r="C126" s="1" t="s">
        <v>19</v>
      </c>
      <c r="D126" s="1" t="s">
        <v>20</v>
      </c>
      <c r="E126" s="1">
        <v>6.7</v>
      </c>
      <c r="F126" s="1">
        <v>12</v>
      </c>
      <c r="G126" s="1" t="s">
        <v>21</v>
      </c>
      <c r="H126" s="1" t="s">
        <v>12</v>
      </c>
    </row>
    <row r="127" spans="1:8" ht="15.75" customHeight="1">
      <c r="A127" s="1">
        <v>2022</v>
      </c>
      <c r="B127" s="1" t="s">
        <v>74</v>
      </c>
      <c r="C127" s="1" t="s">
        <v>79</v>
      </c>
      <c r="D127" s="1" t="s">
        <v>38</v>
      </c>
      <c r="E127" s="1">
        <v>2.9</v>
      </c>
      <c r="F127" s="1">
        <v>6</v>
      </c>
      <c r="G127" s="1" t="s">
        <v>21</v>
      </c>
      <c r="H127" s="1" t="s">
        <v>12</v>
      </c>
    </row>
    <row r="128" spans="1:8" ht="15.75" customHeight="1">
      <c r="A128" s="1">
        <v>2022</v>
      </c>
      <c r="B128" s="1" t="s">
        <v>74</v>
      </c>
      <c r="C128" s="1" t="s">
        <v>120</v>
      </c>
      <c r="D128" s="1" t="s">
        <v>27</v>
      </c>
      <c r="E128" s="1">
        <v>4</v>
      </c>
      <c r="F128" s="1">
        <v>8</v>
      </c>
      <c r="G128" s="1" t="s">
        <v>21</v>
      </c>
      <c r="H128" s="1" t="s">
        <v>12</v>
      </c>
    </row>
    <row r="129" spans="1:8" ht="15.75" customHeight="1">
      <c r="A129" s="1">
        <v>2022</v>
      </c>
      <c r="B129" s="1" t="s">
        <v>74</v>
      </c>
      <c r="C129" s="1" t="s">
        <v>116</v>
      </c>
      <c r="D129" s="1" t="s">
        <v>58</v>
      </c>
      <c r="E129" s="1">
        <v>4</v>
      </c>
      <c r="F129" s="1">
        <v>8</v>
      </c>
      <c r="G129" s="1" t="s">
        <v>21</v>
      </c>
      <c r="H129" s="1" t="s">
        <v>12</v>
      </c>
    </row>
    <row r="130" spans="1:8" ht="15.75" customHeight="1">
      <c r="A130" s="1">
        <v>2022</v>
      </c>
      <c r="B130" s="1" t="s">
        <v>74</v>
      </c>
      <c r="C130" s="1" t="s">
        <v>125</v>
      </c>
      <c r="D130" s="1" t="s">
        <v>43</v>
      </c>
      <c r="E130" s="1">
        <v>4</v>
      </c>
      <c r="F130" s="1">
        <v>8</v>
      </c>
      <c r="G130" s="1" t="s">
        <v>21</v>
      </c>
      <c r="H130" s="1" t="s">
        <v>12</v>
      </c>
    </row>
    <row r="131" spans="1:8" ht="15.75" customHeight="1">
      <c r="A131" s="1">
        <v>2022</v>
      </c>
      <c r="B131" s="1" t="s">
        <v>74</v>
      </c>
      <c r="C131" s="1" t="s">
        <v>119</v>
      </c>
      <c r="D131" s="1" t="s">
        <v>20</v>
      </c>
      <c r="E131" s="1">
        <v>4</v>
      </c>
      <c r="F131" s="1">
        <v>8</v>
      </c>
      <c r="G131" s="1" t="s">
        <v>21</v>
      </c>
      <c r="H131" s="1" t="s">
        <v>12</v>
      </c>
    </row>
    <row r="132" spans="1:8" ht="15.75" customHeight="1">
      <c r="A132" s="1">
        <v>2022</v>
      </c>
      <c r="B132" s="1" t="s">
        <v>80</v>
      </c>
      <c r="C132" s="1" t="s">
        <v>156</v>
      </c>
      <c r="D132" s="1" t="s">
        <v>20</v>
      </c>
      <c r="E132" s="1">
        <v>4.4000000000000004</v>
      </c>
      <c r="F132" s="1">
        <v>8</v>
      </c>
      <c r="G132" s="1" t="s">
        <v>21</v>
      </c>
      <c r="H132" s="1" t="s">
        <v>12</v>
      </c>
    </row>
    <row r="133" spans="1:8" ht="15.75" customHeight="1">
      <c r="A133" s="1">
        <v>2022</v>
      </c>
      <c r="B133" s="1" t="s">
        <v>80</v>
      </c>
      <c r="C133" s="1" t="s">
        <v>157</v>
      </c>
      <c r="D133" s="1" t="s">
        <v>20</v>
      </c>
      <c r="E133" s="1">
        <v>4.4000000000000004</v>
      </c>
      <c r="F133" s="1">
        <v>8</v>
      </c>
      <c r="G133" s="1" t="s">
        <v>21</v>
      </c>
      <c r="H133" s="1" t="s">
        <v>12</v>
      </c>
    </row>
    <row r="134" spans="1:8" ht="15.75" customHeight="1">
      <c r="A134" s="1">
        <v>2022</v>
      </c>
      <c r="B134" s="1" t="s">
        <v>80</v>
      </c>
      <c r="C134" s="1" t="s">
        <v>91</v>
      </c>
      <c r="D134" s="1" t="s">
        <v>20</v>
      </c>
      <c r="E134" s="1">
        <v>4.4000000000000004</v>
      </c>
      <c r="F134" s="1">
        <v>8</v>
      </c>
      <c r="G134" s="1" t="s">
        <v>21</v>
      </c>
      <c r="H134" s="1" t="s">
        <v>12</v>
      </c>
    </row>
    <row r="135" spans="1:8" ht="15.75" customHeight="1">
      <c r="A135" s="1">
        <v>2022</v>
      </c>
      <c r="B135" s="1" t="s">
        <v>80</v>
      </c>
      <c r="C135" s="1" t="s">
        <v>96</v>
      </c>
      <c r="D135" s="1" t="s">
        <v>58</v>
      </c>
      <c r="E135" s="1">
        <v>4.4000000000000004</v>
      </c>
      <c r="F135" s="1">
        <v>8</v>
      </c>
      <c r="G135" s="1" t="s">
        <v>21</v>
      </c>
      <c r="H135" s="1" t="s">
        <v>12</v>
      </c>
    </row>
    <row r="136" spans="1:8" ht="15.75" customHeight="1">
      <c r="A136" s="1">
        <v>2022</v>
      </c>
      <c r="B136" s="1" t="s">
        <v>80</v>
      </c>
      <c r="C136" s="1" t="s">
        <v>95</v>
      </c>
      <c r="D136" s="1" t="s">
        <v>43</v>
      </c>
      <c r="E136" s="1">
        <v>4.4000000000000004</v>
      </c>
      <c r="F136" s="1">
        <v>8</v>
      </c>
      <c r="G136" s="1" t="s">
        <v>21</v>
      </c>
      <c r="H136" s="1" t="s">
        <v>12</v>
      </c>
    </row>
    <row r="137" spans="1:8" ht="15.75" customHeight="1">
      <c r="A137" s="1">
        <v>2022</v>
      </c>
      <c r="B137" s="1" t="s">
        <v>80</v>
      </c>
      <c r="C137" s="1" t="s">
        <v>154</v>
      </c>
      <c r="D137" s="1" t="s">
        <v>58</v>
      </c>
      <c r="E137" s="1">
        <v>4.4000000000000004</v>
      </c>
      <c r="F137" s="1">
        <v>8</v>
      </c>
      <c r="G137" s="1" t="s">
        <v>21</v>
      </c>
      <c r="H137" s="1" t="s">
        <v>12</v>
      </c>
    </row>
    <row r="138" spans="1:8" ht="15.75" customHeight="1">
      <c r="A138" s="1">
        <v>2022</v>
      </c>
      <c r="B138" s="1" t="s">
        <v>80</v>
      </c>
      <c r="C138" s="1" t="s">
        <v>93</v>
      </c>
      <c r="D138" s="1" t="s">
        <v>58</v>
      </c>
      <c r="E138" s="1">
        <v>4.4000000000000004</v>
      </c>
      <c r="F138" s="1">
        <v>8</v>
      </c>
      <c r="G138" s="1" t="s">
        <v>21</v>
      </c>
      <c r="H138" s="1" t="s">
        <v>12</v>
      </c>
    </row>
    <row r="139" spans="1:8" ht="15.75" customHeight="1">
      <c r="A139" s="1">
        <v>2022</v>
      </c>
      <c r="B139" s="1" t="s">
        <v>80</v>
      </c>
      <c r="C139" s="1" t="s">
        <v>94</v>
      </c>
      <c r="D139" s="1" t="s">
        <v>58</v>
      </c>
      <c r="E139" s="1">
        <v>4.4000000000000004</v>
      </c>
      <c r="F139" s="1">
        <v>8</v>
      </c>
      <c r="G139" s="1" t="s">
        <v>21</v>
      </c>
      <c r="H139" s="1" t="s">
        <v>12</v>
      </c>
    </row>
    <row r="140" spans="1:8" ht="15.75" customHeight="1">
      <c r="A140" s="1">
        <v>2022</v>
      </c>
      <c r="B140" s="1" t="s">
        <v>80</v>
      </c>
      <c r="C140" s="1" t="s">
        <v>81</v>
      </c>
      <c r="D140" s="1" t="s">
        <v>20</v>
      </c>
      <c r="E140" s="1">
        <v>6.6</v>
      </c>
      <c r="F140" s="1">
        <v>12</v>
      </c>
      <c r="G140" s="1" t="s">
        <v>21</v>
      </c>
      <c r="H140" s="1" t="s">
        <v>12</v>
      </c>
    </row>
    <row r="141" spans="1:8" ht="15.75" customHeight="1">
      <c r="A141" s="1">
        <v>2022</v>
      </c>
      <c r="B141" s="1" t="s">
        <v>80</v>
      </c>
      <c r="C141" s="1" t="s">
        <v>106</v>
      </c>
      <c r="D141" s="1" t="s">
        <v>38</v>
      </c>
      <c r="E141" s="1">
        <v>4.4000000000000004</v>
      </c>
      <c r="F141" s="1">
        <v>8</v>
      </c>
      <c r="G141" s="1" t="s">
        <v>21</v>
      </c>
      <c r="H141" s="1" t="s">
        <v>12</v>
      </c>
    </row>
    <row r="142" spans="1:8" ht="15.75" customHeight="1">
      <c r="A142" s="1">
        <v>2022</v>
      </c>
      <c r="B142" s="1" t="s">
        <v>80</v>
      </c>
      <c r="C142" s="1" t="s">
        <v>97</v>
      </c>
      <c r="D142" s="1" t="s">
        <v>38</v>
      </c>
      <c r="E142" s="1">
        <v>4.4000000000000004</v>
      </c>
      <c r="F142" s="1">
        <v>8</v>
      </c>
      <c r="G142" s="1" t="s">
        <v>21</v>
      </c>
      <c r="H142" s="1" t="s">
        <v>12</v>
      </c>
    </row>
    <row r="143" spans="1:8" ht="15.75" customHeight="1">
      <c r="A143" s="1">
        <v>2022</v>
      </c>
      <c r="B143" s="1" t="s">
        <v>80</v>
      </c>
      <c r="C143" s="1" t="s">
        <v>107</v>
      </c>
      <c r="D143" s="1" t="s">
        <v>38</v>
      </c>
      <c r="E143" s="1">
        <v>4.4000000000000004</v>
      </c>
      <c r="F143" s="1">
        <v>8</v>
      </c>
      <c r="G143" s="1" t="s">
        <v>21</v>
      </c>
      <c r="H143" s="1" t="s">
        <v>12</v>
      </c>
    </row>
    <row r="144" spans="1:8" ht="15.75" customHeight="1">
      <c r="A144" s="1">
        <v>2022</v>
      </c>
      <c r="B144" s="1" t="s">
        <v>80</v>
      </c>
      <c r="C144" s="1" t="s">
        <v>98</v>
      </c>
      <c r="D144" s="1" t="s">
        <v>38</v>
      </c>
      <c r="E144" s="1">
        <v>4.4000000000000004</v>
      </c>
      <c r="F144" s="1">
        <v>8</v>
      </c>
      <c r="G144" s="1" t="s">
        <v>21</v>
      </c>
      <c r="H144" s="1" t="s">
        <v>12</v>
      </c>
    </row>
    <row r="145" spans="1:8" ht="15.75" customHeight="1">
      <c r="A145" s="1">
        <v>2022</v>
      </c>
      <c r="B145" s="1" t="s">
        <v>80</v>
      </c>
      <c r="C145" s="1" t="s">
        <v>108</v>
      </c>
      <c r="D145" s="1" t="s">
        <v>58</v>
      </c>
      <c r="E145" s="1">
        <v>4.4000000000000004</v>
      </c>
      <c r="F145" s="1">
        <v>8</v>
      </c>
      <c r="G145" s="1" t="s">
        <v>21</v>
      </c>
      <c r="H145" s="1" t="s">
        <v>12</v>
      </c>
    </row>
    <row r="146" spans="1:8" ht="15.75" customHeight="1">
      <c r="A146" s="1">
        <v>2022</v>
      </c>
      <c r="B146" s="1" t="s">
        <v>80</v>
      </c>
      <c r="C146" s="1" t="s">
        <v>109</v>
      </c>
      <c r="D146" s="1" t="s">
        <v>58</v>
      </c>
      <c r="E146" s="1">
        <v>4.4000000000000004</v>
      </c>
      <c r="F146" s="1">
        <v>8</v>
      </c>
      <c r="G146" s="1" t="s">
        <v>21</v>
      </c>
      <c r="H146" s="1" t="s">
        <v>12</v>
      </c>
    </row>
    <row r="147" spans="1:8" ht="15.75" customHeight="1">
      <c r="A147" s="1">
        <v>2022</v>
      </c>
      <c r="B147" s="1" t="s">
        <v>80</v>
      </c>
      <c r="C147" s="1" t="s">
        <v>135</v>
      </c>
      <c r="D147" s="1" t="s">
        <v>38</v>
      </c>
      <c r="E147" s="1">
        <v>4.4000000000000004</v>
      </c>
      <c r="F147" s="1">
        <v>8</v>
      </c>
      <c r="G147" s="1" t="s">
        <v>21</v>
      </c>
      <c r="H147" s="1" t="s">
        <v>12</v>
      </c>
    </row>
    <row r="148" spans="1:8" ht="15.75" customHeight="1">
      <c r="A148" s="1">
        <v>2022</v>
      </c>
      <c r="B148" s="1" t="s">
        <v>80</v>
      </c>
      <c r="C148" s="1" t="s">
        <v>115</v>
      </c>
      <c r="D148" s="1" t="s">
        <v>38</v>
      </c>
      <c r="E148" s="1">
        <v>4.4000000000000004</v>
      </c>
      <c r="F148" s="1">
        <v>8</v>
      </c>
      <c r="G148" s="1" t="s">
        <v>21</v>
      </c>
      <c r="H148" s="1" t="s">
        <v>12</v>
      </c>
    </row>
    <row r="149" spans="1:8" ht="15.75" customHeight="1">
      <c r="A149" s="1">
        <v>2022</v>
      </c>
      <c r="B149" s="1" t="s">
        <v>80</v>
      </c>
      <c r="C149" s="1" t="s">
        <v>144</v>
      </c>
      <c r="D149" s="1" t="s">
        <v>43</v>
      </c>
      <c r="E149" s="1">
        <v>4.4000000000000004</v>
      </c>
      <c r="F149" s="1">
        <v>8</v>
      </c>
      <c r="G149" s="1" t="s">
        <v>21</v>
      </c>
      <c r="H149" s="1" t="s">
        <v>12</v>
      </c>
    </row>
    <row r="150" spans="1:8" ht="15.75" customHeight="1">
      <c r="A150" s="1">
        <v>2022</v>
      </c>
      <c r="B150" s="1" t="s">
        <v>80</v>
      </c>
      <c r="C150" s="1" t="s">
        <v>101</v>
      </c>
      <c r="D150" s="1" t="s">
        <v>43</v>
      </c>
      <c r="E150" s="1">
        <v>4.4000000000000004</v>
      </c>
      <c r="F150" s="1">
        <v>8</v>
      </c>
      <c r="G150" s="1" t="s">
        <v>21</v>
      </c>
      <c r="H150" s="1" t="s">
        <v>12</v>
      </c>
    </row>
    <row r="151" spans="1:8" ht="15.75" customHeight="1">
      <c r="A151" s="1">
        <v>2022</v>
      </c>
      <c r="B151" s="1" t="s">
        <v>149</v>
      </c>
      <c r="C151" s="1" t="s">
        <v>150</v>
      </c>
      <c r="D151" s="1" t="s">
        <v>43</v>
      </c>
      <c r="E151" s="1">
        <v>3</v>
      </c>
      <c r="F151" s="1">
        <v>6</v>
      </c>
      <c r="G151" s="1" t="s">
        <v>151</v>
      </c>
      <c r="H151" s="1" t="s">
        <v>152</v>
      </c>
    </row>
    <row r="152" spans="1:8" ht="15.75" customHeight="1">
      <c r="A152" s="1">
        <v>2022</v>
      </c>
      <c r="B152" s="1" t="s">
        <v>149</v>
      </c>
      <c r="C152" s="1" t="s">
        <v>150</v>
      </c>
      <c r="D152" s="1" t="s">
        <v>43</v>
      </c>
      <c r="E152" s="1">
        <v>6.2</v>
      </c>
      <c r="F152" s="1">
        <v>8</v>
      </c>
      <c r="G152" s="1" t="s">
        <v>151</v>
      </c>
      <c r="H152" s="1" t="s">
        <v>12</v>
      </c>
    </row>
    <row r="153" spans="1:8" ht="15.75" customHeight="1">
      <c r="A153" s="1">
        <v>2022</v>
      </c>
      <c r="B153" s="1" t="s">
        <v>50</v>
      </c>
      <c r="C153" s="1" t="s">
        <v>139</v>
      </c>
      <c r="D153" s="1" t="s">
        <v>43</v>
      </c>
      <c r="E153" s="1">
        <v>5</v>
      </c>
      <c r="F153" s="1">
        <v>8</v>
      </c>
      <c r="G153" s="1" t="s">
        <v>21</v>
      </c>
      <c r="H153" s="1" t="s">
        <v>12</v>
      </c>
    </row>
    <row r="154" spans="1:8" ht="15.75" customHeight="1">
      <c r="A154" s="1">
        <v>2022</v>
      </c>
      <c r="B154" s="1" t="s">
        <v>50</v>
      </c>
      <c r="C154" s="1" t="s">
        <v>132</v>
      </c>
      <c r="D154" s="1" t="s">
        <v>43</v>
      </c>
      <c r="E154" s="1">
        <v>5</v>
      </c>
      <c r="F154" s="1">
        <v>8</v>
      </c>
      <c r="G154" s="1" t="s">
        <v>21</v>
      </c>
      <c r="H154" s="1" t="s">
        <v>12</v>
      </c>
    </row>
    <row r="155" spans="1:8" ht="15.75" customHeight="1">
      <c r="A155" s="1">
        <v>2022</v>
      </c>
      <c r="B155" s="1" t="s">
        <v>50</v>
      </c>
      <c r="C155" s="1" t="s">
        <v>153</v>
      </c>
      <c r="D155" s="1" t="s">
        <v>43</v>
      </c>
      <c r="E155" s="1">
        <v>3</v>
      </c>
      <c r="F155" s="1">
        <v>6</v>
      </c>
      <c r="G155" s="1" t="s">
        <v>21</v>
      </c>
      <c r="H155" s="1" t="s">
        <v>12</v>
      </c>
    </row>
    <row r="156" spans="1:8" ht="15.75" customHeight="1">
      <c r="A156" s="1">
        <v>2022</v>
      </c>
      <c r="B156" s="1" t="s">
        <v>50</v>
      </c>
      <c r="C156" s="1" t="s">
        <v>121</v>
      </c>
      <c r="D156" s="1" t="s">
        <v>43</v>
      </c>
      <c r="E156" s="1">
        <v>5</v>
      </c>
      <c r="F156" s="1">
        <v>8</v>
      </c>
      <c r="G156" s="1" t="s">
        <v>21</v>
      </c>
      <c r="H156" s="1" t="s">
        <v>12</v>
      </c>
    </row>
    <row r="157" spans="1:8" ht="15.75" customHeight="1">
      <c r="A157" s="1">
        <v>2022</v>
      </c>
      <c r="B157" s="1" t="s">
        <v>50</v>
      </c>
      <c r="C157" s="1" t="s">
        <v>87</v>
      </c>
      <c r="D157" s="1" t="s">
        <v>43</v>
      </c>
      <c r="E157" s="1">
        <v>5</v>
      </c>
      <c r="F157" s="1">
        <v>8</v>
      </c>
      <c r="G157" s="1" t="s">
        <v>21</v>
      </c>
      <c r="H157" s="1" t="s">
        <v>12</v>
      </c>
    </row>
    <row r="158" spans="1:8" ht="15.75" customHeight="1">
      <c r="A158" s="1">
        <v>2022</v>
      </c>
      <c r="B158" s="1" t="s">
        <v>50</v>
      </c>
      <c r="C158" s="1" t="s">
        <v>51</v>
      </c>
      <c r="D158" s="1" t="s">
        <v>43</v>
      </c>
      <c r="E158" s="1">
        <v>5</v>
      </c>
      <c r="F158" s="1">
        <v>8</v>
      </c>
      <c r="G158" s="1" t="s">
        <v>21</v>
      </c>
      <c r="H158" s="1" t="s">
        <v>12</v>
      </c>
    </row>
    <row r="159" spans="1:8" ht="15.75" customHeight="1">
      <c r="A159" s="1">
        <v>2022</v>
      </c>
      <c r="B159" s="1" t="s">
        <v>50</v>
      </c>
      <c r="C159" s="1" t="s">
        <v>66</v>
      </c>
      <c r="D159" s="1" t="s">
        <v>43</v>
      </c>
      <c r="E159" s="1">
        <v>5</v>
      </c>
      <c r="F159" s="1">
        <v>8</v>
      </c>
      <c r="G159" s="1" t="s">
        <v>21</v>
      </c>
      <c r="H159" s="1" t="s">
        <v>12</v>
      </c>
    </row>
    <row r="160" spans="1:8" ht="15.75" customHeight="1">
      <c r="A160" s="1">
        <v>2022</v>
      </c>
      <c r="B160" s="1" t="s">
        <v>50</v>
      </c>
      <c r="C160" s="1" t="s">
        <v>122</v>
      </c>
      <c r="D160" s="1" t="s">
        <v>43</v>
      </c>
      <c r="E160" s="1">
        <v>5</v>
      </c>
      <c r="F160" s="1">
        <v>8</v>
      </c>
      <c r="G160" s="1" t="s">
        <v>21</v>
      </c>
      <c r="H160" s="1" t="s">
        <v>12</v>
      </c>
    </row>
    <row r="161" spans="1:8" ht="15.75" customHeight="1">
      <c r="A161" s="1">
        <v>2022</v>
      </c>
      <c r="B161" s="1" t="s">
        <v>126</v>
      </c>
      <c r="C161" s="1" t="s">
        <v>159</v>
      </c>
      <c r="D161" s="1" t="s">
        <v>38</v>
      </c>
      <c r="E161" s="1">
        <v>5</v>
      </c>
      <c r="F161" s="1">
        <v>8</v>
      </c>
      <c r="G161" s="1" t="s">
        <v>128</v>
      </c>
      <c r="H161" s="1" t="s">
        <v>12</v>
      </c>
    </row>
    <row r="162" spans="1:8" ht="15.75" customHeight="1">
      <c r="A162" s="1">
        <v>2022</v>
      </c>
      <c r="B162" s="1" t="s">
        <v>126</v>
      </c>
      <c r="C162" s="1" t="s">
        <v>127</v>
      </c>
      <c r="D162" s="1" t="s">
        <v>34</v>
      </c>
      <c r="E162" s="1">
        <v>5</v>
      </c>
      <c r="F162" s="1">
        <v>8</v>
      </c>
      <c r="G162" s="1" t="s">
        <v>128</v>
      </c>
      <c r="H162" s="1" t="s">
        <v>12</v>
      </c>
    </row>
    <row r="163" spans="1:8" ht="15.75" customHeight="1">
      <c r="A163" s="1">
        <v>2022</v>
      </c>
      <c r="B163" s="1" t="s">
        <v>126</v>
      </c>
      <c r="C163" s="1" t="s">
        <v>129</v>
      </c>
      <c r="D163" s="1" t="s">
        <v>58</v>
      </c>
      <c r="E163" s="1">
        <v>3.5</v>
      </c>
      <c r="F163" s="1">
        <v>6</v>
      </c>
      <c r="G163" s="1" t="s">
        <v>130</v>
      </c>
      <c r="H163" s="1" t="s">
        <v>12</v>
      </c>
    </row>
    <row r="164" spans="1:8" ht="15.75" customHeight="1">
      <c r="A164" s="1">
        <v>2022</v>
      </c>
      <c r="B164" s="1" t="s">
        <v>126</v>
      </c>
      <c r="C164" s="1" t="s">
        <v>165</v>
      </c>
      <c r="D164" s="1" t="s">
        <v>43</v>
      </c>
      <c r="E164" s="1">
        <v>3.4</v>
      </c>
      <c r="F164" s="1">
        <v>6</v>
      </c>
      <c r="G164" s="1" t="s">
        <v>128</v>
      </c>
      <c r="H164" s="1" t="s">
        <v>12</v>
      </c>
    </row>
    <row r="165" spans="1:8" ht="15.75" customHeight="1">
      <c r="A165" s="1">
        <v>2022</v>
      </c>
      <c r="B165" s="1" t="s">
        <v>126</v>
      </c>
      <c r="C165" s="1" t="s">
        <v>164</v>
      </c>
      <c r="D165" s="1" t="s">
        <v>38</v>
      </c>
      <c r="E165" s="1">
        <v>5</v>
      </c>
      <c r="F165" s="1">
        <v>8</v>
      </c>
      <c r="G165" s="1" t="s">
        <v>21</v>
      </c>
      <c r="H165" s="1" t="s">
        <v>12</v>
      </c>
    </row>
    <row r="166" spans="1:8" ht="15.75" customHeight="1">
      <c r="A166" s="1">
        <v>2022</v>
      </c>
      <c r="B166" s="1" t="s">
        <v>59</v>
      </c>
      <c r="C166" s="1" t="s">
        <v>140</v>
      </c>
      <c r="D166" s="1" t="s">
        <v>141</v>
      </c>
      <c r="E166" s="1">
        <v>3</v>
      </c>
      <c r="F166" s="1">
        <v>6</v>
      </c>
      <c r="G166" s="1" t="s">
        <v>61</v>
      </c>
      <c r="H166" s="1" t="s">
        <v>12</v>
      </c>
    </row>
    <row r="167" spans="1:8" ht="15.75" customHeight="1">
      <c r="A167" s="1">
        <v>2022</v>
      </c>
      <c r="B167" s="1" t="s">
        <v>59</v>
      </c>
      <c r="C167" s="1" t="s">
        <v>60</v>
      </c>
      <c r="D167" s="1" t="s">
        <v>20</v>
      </c>
      <c r="E167" s="1">
        <v>4</v>
      </c>
      <c r="F167" s="1">
        <v>8</v>
      </c>
      <c r="G167" s="1" t="s">
        <v>61</v>
      </c>
      <c r="H167" s="1" t="s">
        <v>12</v>
      </c>
    </row>
    <row r="168" spans="1:8" ht="15.75" customHeight="1">
      <c r="A168" s="1">
        <v>2022</v>
      </c>
      <c r="B168" s="1" t="s">
        <v>59</v>
      </c>
      <c r="C168" s="1" t="s">
        <v>124</v>
      </c>
      <c r="D168" s="1" t="s">
        <v>20</v>
      </c>
      <c r="E168" s="1">
        <v>3</v>
      </c>
      <c r="F168" s="1">
        <v>6</v>
      </c>
      <c r="G168" s="1" t="s">
        <v>61</v>
      </c>
      <c r="H168" s="1" t="s">
        <v>12</v>
      </c>
    </row>
    <row r="169" spans="1:8" ht="15.75" customHeight="1">
      <c r="A169" s="1">
        <v>2022</v>
      </c>
      <c r="B169" s="1" t="s">
        <v>59</v>
      </c>
      <c r="C169" s="1" t="s">
        <v>112</v>
      </c>
      <c r="D169" s="1" t="s">
        <v>20</v>
      </c>
      <c r="E169" s="1">
        <v>4</v>
      </c>
      <c r="F169" s="1">
        <v>8</v>
      </c>
      <c r="G169" s="1" t="s">
        <v>61</v>
      </c>
      <c r="H169" s="1" t="s">
        <v>12</v>
      </c>
    </row>
    <row r="170" spans="1:8" ht="15.75" customHeight="1">
      <c r="A170" s="1">
        <v>2022</v>
      </c>
      <c r="B170" s="1" t="s">
        <v>146</v>
      </c>
      <c r="C170" s="1" t="s">
        <v>147</v>
      </c>
      <c r="D170" s="1" t="s">
        <v>10</v>
      </c>
      <c r="E170" s="1">
        <v>5</v>
      </c>
      <c r="F170" s="1">
        <v>8</v>
      </c>
      <c r="G170" s="1" t="s">
        <v>21</v>
      </c>
      <c r="H170" s="1" t="s">
        <v>12</v>
      </c>
    </row>
    <row r="171" spans="1:8" ht="15.75" customHeight="1">
      <c r="A171" s="1">
        <v>2022</v>
      </c>
      <c r="B171" s="1" t="s">
        <v>146</v>
      </c>
      <c r="C171" s="1" t="s">
        <v>155</v>
      </c>
      <c r="D171" s="1" t="s">
        <v>10</v>
      </c>
      <c r="E171" s="1">
        <v>5</v>
      </c>
      <c r="F171" s="1">
        <v>8</v>
      </c>
      <c r="G171" s="1" t="s">
        <v>21</v>
      </c>
      <c r="H171" s="1" t="s">
        <v>12</v>
      </c>
    </row>
    <row r="172" spans="1:8" ht="15.75" customHeight="1"/>
    <row r="173" spans="1:8" ht="15.75" customHeight="1"/>
    <row r="174" spans="1:8" ht="15.75" customHeight="1"/>
    <row r="175" spans="1:8" ht="15.75" customHeight="1"/>
    <row r="176" spans="1:8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I171" xr:uid="{00000000-0001-0000-0700-000000000000}"/>
  <phoneticPr fontId="5" type="noConversion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H1000"/>
  <sheetViews>
    <sheetView workbookViewId="0">
      <selection activeCell="I1" sqref="I1:R1048576"/>
    </sheetView>
  </sheetViews>
  <sheetFormatPr defaultColWidth="11.25" defaultRowHeight="15" customHeight="1"/>
  <cols>
    <col min="1" max="1" width="8.4140625" customWidth="1"/>
    <col min="2" max="2" width="11.08203125" customWidth="1"/>
    <col min="3" max="3" width="26.4140625" customWidth="1"/>
    <col min="4" max="4" width="14.9140625" customWidth="1"/>
    <col min="5" max="5" width="10.08203125" customWidth="1"/>
    <col min="6" max="6" width="7" customWidth="1"/>
    <col min="7" max="7" width="9.6640625" customWidth="1"/>
    <col min="8" max="8" width="7.08203125" customWidth="1"/>
    <col min="9" max="16" width="6.9140625" customWidth="1"/>
  </cols>
  <sheetData>
    <row r="1" spans="1: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1">
        <v>2022</v>
      </c>
      <c r="B2" s="1" t="s">
        <v>369</v>
      </c>
      <c r="C2" s="1" t="s">
        <v>695</v>
      </c>
      <c r="D2" s="1" t="s">
        <v>141</v>
      </c>
      <c r="E2" s="1">
        <v>2.4</v>
      </c>
      <c r="F2" s="1">
        <v>4</v>
      </c>
      <c r="G2" s="1" t="s">
        <v>39</v>
      </c>
      <c r="H2" s="1" t="s">
        <v>12</v>
      </c>
    </row>
    <row r="3" spans="1:8" ht="15.75" customHeight="1">
      <c r="A3" s="1">
        <v>2022</v>
      </c>
      <c r="B3" s="1" t="s">
        <v>369</v>
      </c>
      <c r="C3" s="1" t="s">
        <v>510</v>
      </c>
      <c r="D3" s="1" t="s">
        <v>141</v>
      </c>
      <c r="E3" s="1">
        <v>2</v>
      </c>
      <c r="F3" s="1">
        <v>4</v>
      </c>
      <c r="G3" s="1" t="s">
        <v>128</v>
      </c>
      <c r="H3" s="1" t="s">
        <v>12</v>
      </c>
    </row>
    <row r="4" spans="1:8" ht="15.75" customHeight="1">
      <c r="A4" s="1">
        <v>2022</v>
      </c>
      <c r="B4" s="1" t="s">
        <v>369</v>
      </c>
      <c r="C4" s="1" t="s">
        <v>457</v>
      </c>
      <c r="D4" s="1" t="s">
        <v>141</v>
      </c>
      <c r="E4" s="1">
        <v>2</v>
      </c>
      <c r="F4" s="1">
        <v>4</v>
      </c>
      <c r="G4" s="1" t="s">
        <v>128</v>
      </c>
      <c r="H4" s="1" t="s">
        <v>12</v>
      </c>
    </row>
    <row r="5" spans="1:8" ht="15.75" customHeight="1">
      <c r="A5" s="1">
        <v>2022</v>
      </c>
      <c r="B5" s="1" t="s">
        <v>369</v>
      </c>
      <c r="C5" s="1" t="s">
        <v>376</v>
      </c>
      <c r="D5" s="1" t="s">
        <v>141</v>
      </c>
      <c r="E5" s="1">
        <v>3</v>
      </c>
      <c r="F5" s="1">
        <v>6</v>
      </c>
      <c r="G5" s="1" t="s">
        <v>128</v>
      </c>
      <c r="H5" s="1" t="s">
        <v>12</v>
      </c>
    </row>
    <row r="6" spans="1:8" ht="15.75" customHeight="1">
      <c r="A6" s="1">
        <v>2022</v>
      </c>
      <c r="B6" s="1" t="s">
        <v>369</v>
      </c>
      <c r="C6" s="1" t="s">
        <v>370</v>
      </c>
      <c r="D6" s="1" t="s">
        <v>141</v>
      </c>
      <c r="E6" s="1">
        <v>3</v>
      </c>
      <c r="F6" s="1">
        <v>6</v>
      </c>
      <c r="G6" s="1" t="s">
        <v>128</v>
      </c>
      <c r="H6" s="1" t="s">
        <v>12</v>
      </c>
    </row>
    <row r="7" spans="1:8" ht="15.75" customHeight="1">
      <c r="A7" s="1">
        <v>2022</v>
      </c>
      <c r="B7" s="1" t="s">
        <v>74</v>
      </c>
      <c r="C7" s="1" t="s">
        <v>593</v>
      </c>
      <c r="D7" s="1" t="s">
        <v>38</v>
      </c>
      <c r="E7" s="1">
        <v>2</v>
      </c>
      <c r="F7" s="1">
        <v>4</v>
      </c>
      <c r="G7" s="1" t="s">
        <v>11</v>
      </c>
      <c r="H7" s="1" t="s">
        <v>199</v>
      </c>
    </row>
    <row r="8" spans="1:8" ht="15.75" customHeight="1">
      <c r="A8" s="1">
        <v>2022</v>
      </c>
      <c r="B8" s="1" t="s">
        <v>74</v>
      </c>
      <c r="C8" s="1" t="s">
        <v>322</v>
      </c>
      <c r="D8" s="1" t="s">
        <v>202</v>
      </c>
      <c r="E8" s="1">
        <v>2</v>
      </c>
      <c r="F8" s="1">
        <v>4</v>
      </c>
      <c r="G8" s="1" t="s">
        <v>21</v>
      </c>
      <c r="H8" s="1" t="s">
        <v>199</v>
      </c>
    </row>
    <row r="9" spans="1:8" ht="15.75" customHeight="1">
      <c r="A9" s="1">
        <v>2022</v>
      </c>
      <c r="B9" s="1" t="s">
        <v>74</v>
      </c>
      <c r="C9" s="1" t="s">
        <v>289</v>
      </c>
      <c r="D9" s="1" t="s">
        <v>202</v>
      </c>
      <c r="E9" s="1">
        <v>2</v>
      </c>
      <c r="F9" s="1">
        <v>4</v>
      </c>
      <c r="G9" s="1" t="s">
        <v>21</v>
      </c>
      <c r="H9" s="1" t="s">
        <v>199</v>
      </c>
    </row>
    <row r="10" spans="1:8" ht="15.75" customHeight="1">
      <c r="A10" s="1">
        <v>2022</v>
      </c>
      <c r="B10" s="1" t="s">
        <v>74</v>
      </c>
      <c r="C10" s="1" t="s">
        <v>452</v>
      </c>
      <c r="D10" s="1" t="s">
        <v>38</v>
      </c>
      <c r="E10" s="1">
        <v>2</v>
      </c>
      <c r="F10" s="1">
        <v>4</v>
      </c>
      <c r="G10" s="1" t="s">
        <v>11</v>
      </c>
      <c r="H10" s="1" t="s">
        <v>12</v>
      </c>
    </row>
    <row r="11" spans="1:8" ht="15.75" customHeight="1">
      <c r="A11" s="1">
        <v>2022</v>
      </c>
      <c r="B11" s="1" t="s">
        <v>74</v>
      </c>
      <c r="C11" s="1" t="s">
        <v>351</v>
      </c>
      <c r="D11" s="1" t="s">
        <v>38</v>
      </c>
      <c r="E11" s="1">
        <v>3</v>
      </c>
      <c r="F11" s="1">
        <v>6</v>
      </c>
      <c r="G11" s="1" t="s">
        <v>21</v>
      </c>
      <c r="H11" s="1" t="s">
        <v>12</v>
      </c>
    </row>
    <row r="12" spans="1:8" ht="15.75" customHeight="1">
      <c r="A12" s="1">
        <v>2022</v>
      </c>
      <c r="B12" s="1" t="s">
        <v>74</v>
      </c>
      <c r="C12" s="1" t="s">
        <v>298</v>
      </c>
      <c r="D12" s="1" t="s">
        <v>38</v>
      </c>
      <c r="E12" s="1">
        <v>3</v>
      </c>
      <c r="F12" s="1">
        <v>6</v>
      </c>
      <c r="G12" s="1" t="s">
        <v>21</v>
      </c>
      <c r="H12" s="1" t="s">
        <v>12</v>
      </c>
    </row>
    <row r="13" spans="1:8" ht="15.75" customHeight="1">
      <c r="A13" s="1">
        <v>2022</v>
      </c>
      <c r="B13" s="1" t="s">
        <v>74</v>
      </c>
      <c r="C13" s="1" t="s">
        <v>367</v>
      </c>
      <c r="D13" s="1" t="s">
        <v>38</v>
      </c>
      <c r="E13" s="1">
        <v>2</v>
      </c>
      <c r="F13" s="1">
        <v>4</v>
      </c>
      <c r="G13" s="1" t="s">
        <v>11</v>
      </c>
      <c r="H13" s="1" t="s">
        <v>199</v>
      </c>
    </row>
    <row r="14" spans="1:8" ht="15.75" customHeight="1">
      <c r="A14" s="1">
        <v>2022</v>
      </c>
      <c r="B14" s="1" t="s">
        <v>74</v>
      </c>
      <c r="C14" s="1" t="s">
        <v>252</v>
      </c>
      <c r="D14" s="1" t="s">
        <v>38</v>
      </c>
      <c r="E14" s="1">
        <v>2.5</v>
      </c>
      <c r="F14" s="1">
        <v>5</v>
      </c>
      <c r="G14" s="1" t="s">
        <v>11</v>
      </c>
      <c r="H14" s="1" t="s">
        <v>12</v>
      </c>
    </row>
    <row r="15" spans="1:8" ht="15.75" customHeight="1">
      <c r="A15" s="1">
        <v>2022</v>
      </c>
      <c r="B15" s="1" t="s">
        <v>74</v>
      </c>
      <c r="C15" s="1" t="s">
        <v>313</v>
      </c>
      <c r="D15" s="1" t="s">
        <v>38</v>
      </c>
      <c r="E15" s="1">
        <v>2</v>
      </c>
      <c r="F15" s="1">
        <v>4</v>
      </c>
      <c r="G15" s="1" t="s">
        <v>11</v>
      </c>
      <c r="H15" s="1" t="s">
        <v>12</v>
      </c>
    </row>
    <row r="16" spans="1:8" ht="15.75" customHeight="1">
      <c r="A16" s="1">
        <v>2022</v>
      </c>
      <c r="B16" s="1" t="s">
        <v>80</v>
      </c>
      <c r="C16" s="1" t="s">
        <v>484</v>
      </c>
      <c r="D16" s="1" t="s">
        <v>141</v>
      </c>
      <c r="E16" s="1">
        <v>2</v>
      </c>
      <c r="F16" s="1">
        <v>4</v>
      </c>
      <c r="G16" s="1" t="s">
        <v>21</v>
      </c>
      <c r="H16" s="1" t="s">
        <v>12</v>
      </c>
    </row>
    <row r="17" spans="1:8" ht="15.75" customHeight="1">
      <c r="A17" s="1">
        <v>2022</v>
      </c>
      <c r="B17" s="1" t="s">
        <v>80</v>
      </c>
      <c r="C17" s="1" t="s">
        <v>461</v>
      </c>
      <c r="D17" s="1" t="s">
        <v>141</v>
      </c>
      <c r="E17" s="1">
        <v>2</v>
      </c>
      <c r="F17" s="1">
        <v>4</v>
      </c>
      <c r="G17" s="1" t="s">
        <v>21</v>
      </c>
      <c r="H17" s="1" t="s">
        <v>12</v>
      </c>
    </row>
    <row r="18" spans="1:8" ht="15.75" customHeight="1">
      <c r="A18" s="1">
        <v>2022</v>
      </c>
      <c r="B18" s="1" t="s">
        <v>80</v>
      </c>
      <c r="C18" s="1" t="s">
        <v>421</v>
      </c>
      <c r="D18" s="1" t="s">
        <v>38</v>
      </c>
      <c r="E18" s="1">
        <v>3</v>
      </c>
      <c r="F18" s="1">
        <v>6</v>
      </c>
      <c r="G18" s="1" t="s">
        <v>21</v>
      </c>
      <c r="H18" s="1" t="s">
        <v>12</v>
      </c>
    </row>
    <row r="19" spans="1:8" ht="15.75" customHeight="1">
      <c r="A19" s="1">
        <v>2022</v>
      </c>
      <c r="B19" s="1" t="s">
        <v>80</v>
      </c>
      <c r="C19" s="1" t="s">
        <v>557</v>
      </c>
      <c r="D19" s="1" t="s">
        <v>202</v>
      </c>
      <c r="E19" s="1">
        <v>2</v>
      </c>
      <c r="F19" s="1">
        <v>4</v>
      </c>
      <c r="G19" s="1" t="s">
        <v>21</v>
      </c>
      <c r="H19" s="1" t="s">
        <v>12</v>
      </c>
    </row>
    <row r="20" spans="1:8" ht="15.75" customHeight="1">
      <c r="A20" s="1">
        <v>2022</v>
      </c>
      <c r="B20" s="1" t="s">
        <v>80</v>
      </c>
      <c r="C20" s="1" t="s">
        <v>540</v>
      </c>
      <c r="D20" s="1" t="s">
        <v>202</v>
      </c>
      <c r="E20" s="1">
        <v>2</v>
      </c>
      <c r="F20" s="1">
        <v>4</v>
      </c>
      <c r="G20" s="1" t="s">
        <v>21</v>
      </c>
      <c r="H20" s="1" t="s">
        <v>12</v>
      </c>
    </row>
    <row r="21" spans="1:8" ht="15.75" customHeight="1">
      <c r="A21" s="1">
        <v>2022</v>
      </c>
      <c r="B21" s="1" t="s">
        <v>80</v>
      </c>
      <c r="C21" s="1" t="s">
        <v>435</v>
      </c>
      <c r="D21" s="1" t="s">
        <v>202</v>
      </c>
      <c r="E21" s="1">
        <v>2</v>
      </c>
      <c r="F21" s="1">
        <v>4</v>
      </c>
      <c r="G21" s="1" t="s">
        <v>21</v>
      </c>
      <c r="H21" s="1" t="s">
        <v>12</v>
      </c>
    </row>
    <row r="22" spans="1:8" ht="15.75" customHeight="1">
      <c r="A22" s="1">
        <v>2022</v>
      </c>
      <c r="B22" s="1" t="s">
        <v>80</v>
      </c>
      <c r="C22" s="1" t="s">
        <v>456</v>
      </c>
      <c r="D22" s="1" t="s">
        <v>202</v>
      </c>
      <c r="E22" s="1">
        <v>2</v>
      </c>
      <c r="F22" s="1">
        <v>4</v>
      </c>
      <c r="G22" s="1" t="s">
        <v>21</v>
      </c>
      <c r="H22" s="1" t="s">
        <v>12</v>
      </c>
    </row>
    <row r="23" spans="1:8" ht="15.75" customHeight="1">
      <c r="A23" s="1">
        <v>2022</v>
      </c>
      <c r="B23" s="1" t="s">
        <v>80</v>
      </c>
      <c r="C23" s="1" t="s">
        <v>328</v>
      </c>
      <c r="D23" s="1" t="s">
        <v>202</v>
      </c>
      <c r="E23" s="1">
        <v>3</v>
      </c>
      <c r="F23" s="1">
        <v>6</v>
      </c>
      <c r="G23" s="1" t="s">
        <v>21</v>
      </c>
      <c r="H23" s="1" t="s">
        <v>12</v>
      </c>
    </row>
    <row r="24" spans="1:8" ht="15.75" customHeight="1">
      <c r="A24" s="1">
        <v>2022</v>
      </c>
      <c r="B24" s="1" t="s">
        <v>80</v>
      </c>
      <c r="C24" s="1" t="s">
        <v>219</v>
      </c>
      <c r="D24" s="1" t="s">
        <v>202</v>
      </c>
      <c r="E24" s="1">
        <v>3</v>
      </c>
      <c r="F24" s="1">
        <v>6</v>
      </c>
      <c r="G24" s="1" t="s">
        <v>21</v>
      </c>
      <c r="H24" s="1" t="s">
        <v>12</v>
      </c>
    </row>
    <row r="25" spans="1:8" ht="15.75" customHeight="1">
      <c r="A25" s="1">
        <v>2022</v>
      </c>
      <c r="B25" s="1" t="s">
        <v>80</v>
      </c>
      <c r="C25" s="1" t="s">
        <v>329</v>
      </c>
      <c r="D25" s="1" t="s">
        <v>202</v>
      </c>
      <c r="E25" s="1">
        <v>3</v>
      </c>
      <c r="F25" s="1">
        <v>6</v>
      </c>
      <c r="G25" s="1" t="s">
        <v>21</v>
      </c>
      <c r="H25" s="1" t="s">
        <v>12</v>
      </c>
    </row>
    <row r="26" spans="1:8" ht="15.75" customHeight="1">
      <c r="A26" s="1">
        <v>2022</v>
      </c>
      <c r="B26" s="1" t="s">
        <v>491</v>
      </c>
      <c r="C26" s="1" t="s">
        <v>717</v>
      </c>
      <c r="D26" s="1" t="s">
        <v>202</v>
      </c>
      <c r="E26" s="1">
        <v>1.4</v>
      </c>
      <c r="F26" s="1">
        <v>4</v>
      </c>
      <c r="G26" s="1" t="s">
        <v>347</v>
      </c>
      <c r="H26" s="1" t="s">
        <v>199</v>
      </c>
    </row>
    <row r="27" spans="1:8" ht="15.75" customHeight="1">
      <c r="A27" s="1">
        <v>2022</v>
      </c>
      <c r="B27" s="1" t="s">
        <v>491</v>
      </c>
      <c r="C27" s="1" t="s">
        <v>718</v>
      </c>
      <c r="D27" s="1" t="s">
        <v>202</v>
      </c>
      <c r="E27" s="1">
        <v>1.4</v>
      </c>
      <c r="F27" s="1">
        <v>4</v>
      </c>
      <c r="G27" s="1" t="s">
        <v>347</v>
      </c>
      <c r="H27" s="1" t="s">
        <v>199</v>
      </c>
    </row>
    <row r="28" spans="1:8" ht="15.75" customHeight="1">
      <c r="A28" s="1">
        <v>2022</v>
      </c>
      <c r="B28" s="1" t="s">
        <v>491</v>
      </c>
      <c r="C28" s="1" t="s">
        <v>739</v>
      </c>
      <c r="D28" s="1" t="s">
        <v>202</v>
      </c>
      <c r="E28" s="1">
        <v>1.2</v>
      </c>
      <c r="F28" s="1">
        <v>3</v>
      </c>
      <c r="G28" s="1" t="s">
        <v>424</v>
      </c>
      <c r="H28" s="1" t="s">
        <v>199</v>
      </c>
    </row>
    <row r="29" spans="1:8" ht="15.75" customHeight="1">
      <c r="A29" s="1">
        <v>2022</v>
      </c>
      <c r="B29" s="1" t="s">
        <v>491</v>
      </c>
      <c r="C29" s="1" t="s">
        <v>739</v>
      </c>
      <c r="D29" s="1" t="s">
        <v>202</v>
      </c>
      <c r="E29" s="1">
        <v>1.3</v>
      </c>
      <c r="F29" s="1">
        <v>3</v>
      </c>
      <c r="G29" s="1" t="s">
        <v>424</v>
      </c>
      <c r="H29" s="1" t="s">
        <v>199</v>
      </c>
    </row>
    <row r="30" spans="1:8" ht="15.75" customHeight="1">
      <c r="A30" s="1">
        <v>2022</v>
      </c>
      <c r="B30" s="1" t="s">
        <v>491</v>
      </c>
      <c r="C30" s="1" t="s">
        <v>740</v>
      </c>
      <c r="D30" s="1" t="s">
        <v>202</v>
      </c>
      <c r="E30" s="1">
        <v>1.3</v>
      </c>
      <c r="F30" s="1">
        <v>3</v>
      </c>
      <c r="G30" s="1" t="s">
        <v>61</v>
      </c>
      <c r="H30" s="1" t="s">
        <v>199</v>
      </c>
    </row>
    <row r="31" spans="1:8" ht="15.75" customHeight="1">
      <c r="A31" s="1">
        <v>2022</v>
      </c>
      <c r="B31" s="1" t="s">
        <v>241</v>
      </c>
      <c r="C31" s="1" t="s">
        <v>800</v>
      </c>
      <c r="D31" s="1" t="s">
        <v>38</v>
      </c>
      <c r="E31" s="1">
        <v>1.4</v>
      </c>
      <c r="F31" s="1">
        <v>4</v>
      </c>
      <c r="G31" s="1" t="s">
        <v>424</v>
      </c>
      <c r="H31" s="1" t="s">
        <v>199</v>
      </c>
    </row>
    <row r="32" spans="1:8" ht="15.75" customHeight="1">
      <c r="A32" s="1">
        <v>2022</v>
      </c>
      <c r="B32" s="1" t="s">
        <v>241</v>
      </c>
      <c r="C32" s="1" t="s">
        <v>800</v>
      </c>
      <c r="D32" s="1" t="s">
        <v>38</v>
      </c>
      <c r="E32" s="1">
        <v>1.4</v>
      </c>
      <c r="F32" s="1">
        <v>4</v>
      </c>
      <c r="G32" s="1" t="s">
        <v>755</v>
      </c>
      <c r="H32" s="1" t="s">
        <v>199</v>
      </c>
    </row>
    <row r="33" spans="1:8" ht="15.75" customHeight="1">
      <c r="A33" s="1">
        <v>2022</v>
      </c>
      <c r="B33" s="1" t="s">
        <v>684</v>
      </c>
      <c r="C33" s="1" t="s">
        <v>685</v>
      </c>
      <c r="D33" s="1" t="s">
        <v>202</v>
      </c>
      <c r="E33" s="1">
        <v>1.3</v>
      </c>
      <c r="F33" s="1">
        <v>4</v>
      </c>
      <c r="G33" s="1" t="s">
        <v>61</v>
      </c>
      <c r="H33" s="1" t="s">
        <v>199</v>
      </c>
    </row>
    <row r="34" spans="1:8" ht="15.75" customHeight="1">
      <c r="A34" s="1">
        <v>2022</v>
      </c>
      <c r="B34" s="1" t="s">
        <v>220</v>
      </c>
      <c r="C34" s="1" t="s">
        <v>770</v>
      </c>
      <c r="D34" s="1" t="s">
        <v>202</v>
      </c>
      <c r="E34" s="1">
        <v>2</v>
      </c>
      <c r="F34" s="1">
        <v>4</v>
      </c>
      <c r="G34" s="1" t="s">
        <v>347</v>
      </c>
      <c r="H34" s="1" t="s">
        <v>199</v>
      </c>
    </row>
    <row r="35" spans="1:8" ht="15.75" customHeight="1">
      <c r="A35" s="1">
        <v>2022</v>
      </c>
      <c r="B35" s="1" t="s">
        <v>466</v>
      </c>
      <c r="C35" s="1" t="s">
        <v>698</v>
      </c>
      <c r="D35" s="1" t="s">
        <v>20</v>
      </c>
      <c r="E35" s="1">
        <v>1.5</v>
      </c>
      <c r="F35" s="1">
        <v>4</v>
      </c>
      <c r="G35" s="1" t="s">
        <v>552</v>
      </c>
      <c r="H35" s="1" t="s">
        <v>199</v>
      </c>
    </row>
    <row r="36" spans="1:8" ht="15.75" customHeight="1">
      <c r="A36" s="1">
        <v>2022</v>
      </c>
      <c r="B36" s="1" t="s">
        <v>466</v>
      </c>
      <c r="C36" s="1" t="s">
        <v>698</v>
      </c>
      <c r="D36" s="1" t="s">
        <v>20</v>
      </c>
      <c r="E36" s="1">
        <v>1.5</v>
      </c>
      <c r="F36" s="1">
        <v>4</v>
      </c>
      <c r="G36" s="1" t="s">
        <v>72</v>
      </c>
      <c r="H36" s="1" t="s">
        <v>199</v>
      </c>
    </row>
    <row r="37" spans="1:8" ht="15.75" customHeight="1">
      <c r="A37" s="1">
        <v>2022</v>
      </c>
      <c r="B37" s="1" t="s">
        <v>466</v>
      </c>
      <c r="C37" s="1" t="s">
        <v>698</v>
      </c>
      <c r="D37" s="1" t="s">
        <v>20</v>
      </c>
      <c r="E37" s="1">
        <v>2</v>
      </c>
      <c r="F37" s="1">
        <v>4</v>
      </c>
      <c r="G37" s="1" t="s">
        <v>424</v>
      </c>
      <c r="H37" s="1" t="s">
        <v>199</v>
      </c>
    </row>
    <row r="38" spans="1:8" ht="15.75" customHeight="1">
      <c r="A38" s="1">
        <v>2022</v>
      </c>
      <c r="B38" s="1" t="s">
        <v>466</v>
      </c>
      <c r="C38" s="1" t="s">
        <v>698</v>
      </c>
      <c r="D38" s="1" t="s">
        <v>20</v>
      </c>
      <c r="E38" s="1">
        <v>2</v>
      </c>
      <c r="F38" s="1">
        <v>4</v>
      </c>
      <c r="G38" s="1" t="s">
        <v>72</v>
      </c>
      <c r="H38" s="1" t="s">
        <v>199</v>
      </c>
    </row>
    <row r="39" spans="1:8" ht="15.75" customHeight="1">
      <c r="A39" s="1">
        <v>2022</v>
      </c>
      <c r="B39" s="1" t="s">
        <v>466</v>
      </c>
      <c r="C39" s="1" t="s">
        <v>668</v>
      </c>
      <c r="D39" s="1" t="s">
        <v>58</v>
      </c>
      <c r="E39" s="1">
        <v>1.5</v>
      </c>
      <c r="F39" s="1">
        <v>4</v>
      </c>
      <c r="G39" s="1" t="s">
        <v>552</v>
      </c>
      <c r="H39" s="1" t="s">
        <v>199</v>
      </c>
    </row>
    <row r="40" spans="1:8" ht="15.75" customHeight="1">
      <c r="A40" s="1">
        <v>2022</v>
      </c>
      <c r="B40" s="1" t="s">
        <v>466</v>
      </c>
      <c r="C40" s="1" t="s">
        <v>668</v>
      </c>
      <c r="D40" s="1" t="s">
        <v>58</v>
      </c>
      <c r="E40" s="1">
        <v>2</v>
      </c>
      <c r="F40" s="1">
        <v>4</v>
      </c>
      <c r="G40" s="1" t="s">
        <v>424</v>
      </c>
      <c r="H40" s="1" t="s">
        <v>199</v>
      </c>
    </row>
    <row r="41" spans="1:8" ht="15.75" customHeight="1">
      <c r="A41" s="1">
        <v>2022</v>
      </c>
      <c r="B41" s="1" t="s">
        <v>466</v>
      </c>
      <c r="C41" s="1" t="s">
        <v>668</v>
      </c>
      <c r="D41" s="1" t="s">
        <v>58</v>
      </c>
      <c r="E41" s="1">
        <v>2</v>
      </c>
      <c r="F41" s="1">
        <v>4</v>
      </c>
      <c r="G41" s="1" t="s">
        <v>552</v>
      </c>
      <c r="H41" s="1" t="s">
        <v>199</v>
      </c>
    </row>
    <row r="42" spans="1:8" ht="15.75" customHeight="1">
      <c r="A42" s="1">
        <v>2022</v>
      </c>
      <c r="B42" s="1" t="s">
        <v>466</v>
      </c>
      <c r="C42" s="1" t="s">
        <v>651</v>
      </c>
      <c r="D42" s="1" t="s">
        <v>58</v>
      </c>
      <c r="E42" s="1">
        <v>1.5</v>
      </c>
      <c r="F42" s="1">
        <v>4</v>
      </c>
      <c r="G42" s="1" t="s">
        <v>72</v>
      </c>
      <c r="H42" s="1" t="s">
        <v>12</v>
      </c>
    </row>
    <row r="43" spans="1:8" ht="15.75" customHeight="1">
      <c r="A43" s="1">
        <v>2022</v>
      </c>
      <c r="B43" s="1" t="s">
        <v>466</v>
      </c>
      <c r="C43" s="1" t="s">
        <v>773</v>
      </c>
      <c r="D43" s="1" t="s">
        <v>340</v>
      </c>
      <c r="E43" s="1">
        <v>1.8</v>
      </c>
      <c r="F43" s="1">
        <v>4</v>
      </c>
      <c r="G43" s="1" t="s">
        <v>424</v>
      </c>
      <c r="H43" s="1" t="s">
        <v>199</v>
      </c>
    </row>
    <row r="44" spans="1:8" ht="15.75" customHeight="1">
      <c r="A44" s="1">
        <v>2022</v>
      </c>
      <c r="B44" s="1" t="s">
        <v>466</v>
      </c>
      <c r="C44" s="1" t="s">
        <v>774</v>
      </c>
      <c r="D44" s="1" t="s">
        <v>340</v>
      </c>
      <c r="E44" s="1">
        <v>1.8</v>
      </c>
      <c r="F44" s="1">
        <v>4</v>
      </c>
      <c r="G44" s="1" t="s">
        <v>424</v>
      </c>
      <c r="H44" s="1" t="s">
        <v>199</v>
      </c>
    </row>
    <row r="45" spans="1:8" ht="15.75" customHeight="1">
      <c r="A45" s="1">
        <v>2022</v>
      </c>
      <c r="B45" s="1" t="s">
        <v>466</v>
      </c>
      <c r="C45" s="1" t="s">
        <v>774</v>
      </c>
      <c r="D45" s="1" t="s">
        <v>340</v>
      </c>
      <c r="E45" s="1">
        <v>1.8</v>
      </c>
      <c r="F45" s="1">
        <v>4</v>
      </c>
      <c r="G45" s="1" t="s">
        <v>552</v>
      </c>
      <c r="H45" s="1" t="s">
        <v>199</v>
      </c>
    </row>
    <row r="46" spans="1:8" ht="15.75" customHeight="1">
      <c r="A46" s="1">
        <v>2022</v>
      </c>
      <c r="B46" s="1" t="s">
        <v>518</v>
      </c>
      <c r="C46" s="1" t="s">
        <v>779</v>
      </c>
      <c r="D46" s="1" t="s">
        <v>202</v>
      </c>
      <c r="E46" s="1">
        <v>2</v>
      </c>
      <c r="F46" s="1">
        <v>4</v>
      </c>
      <c r="G46" s="1" t="s">
        <v>424</v>
      </c>
      <c r="H46" s="1" t="s">
        <v>199</v>
      </c>
    </row>
    <row r="47" spans="1:8" ht="15.75" customHeight="1">
      <c r="A47" s="1">
        <v>2022</v>
      </c>
      <c r="B47" s="1" t="s">
        <v>518</v>
      </c>
      <c r="C47" s="1" t="s">
        <v>720</v>
      </c>
      <c r="D47" s="1" t="s">
        <v>202</v>
      </c>
      <c r="E47" s="1">
        <v>2</v>
      </c>
      <c r="F47" s="1">
        <v>4</v>
      </c>
      <c r="G47" s="1" t="s">
        <v>39</v>
      </c>
      <c r="H47" s="1" t="s">
        <v>12</v>
      </c>
    </row>
    <row r="48" spans="1:8" ht="15.75" customHeight="1">
      <c r="A48" s="1">
        <v>2022</v>
      </c>
      <c r="B48" s="1" t="s">
        <v>518</v>
      </c>
      <c r="C48" s="1" t="s">
        <v>780</v>
      </c>
      <c r="D48" s="1" t="s">
        <v>202</v>
      </c>
      <c r="E48" s="1">
        <v>1.6</v>
      </c>
      <c r="F48" s="1">
        <v>4</v>
      </c>
      <c r="G48" s="1" t="s">
        <v>11</v>
      </c>
      <c r="H48" s="1" t="s">
        <v>199</v>
      </c>
    </row>
    <row r="49" spans="1:8" ht="15.75" customHeight="1">
      <c r="A49" s="1">
        <v>2022</v>
      </c>
      <c r="B49" s="1" t="s">
        <v>518</v>
      </c>
      <c r="C49" s="1" t="s">
        <v>780</v>
      </c>
      <c r="D49" s="1" t="s">
        <v>202</v>
      </c>
      <c r="E49" s="1">
        <v>2</v>
      </c>
      <c r="F49" s="1">
        <v>4</v>
      </c>
      <c r="G49" s="1" t="s">
        <v>424</v>
      </c>
      <c r="H49" s="1" t="s">
        <v>199</v>
      </c>
    </row>
    <row r="50" spans="1:8" ht="15.75" customHeight="1">
      <c r="A50" s="1">
        <v>2022</v>
      </c>
      <c r="B50" s="1" t="s">
        <v>518</v>
      </c>
      <c r="C50" s="1" t="s">
        <v>628</v>
      </c>
      <c r="D50" s="1" t="s">
        <v>141</v>
      </c>
      <c r="E50" s="1">
        <v>2</v>
      </c>
      <c r="F50" s="1">
        <v>4</v>
      </c>
      <c r="G50" s="1" t="s">
        <v>39</v>
      </c>
      <c r="H50" s="1" t="s">
        <v>12</v>
      </c>
    </row>
    <row r="51" spans="1:8" ht="15.75" customHeight="1">
      <c r="A51" s="1">
        <v>2022</v>
      </c>
      <c r="B51" s="1" t="s">
        <v>518</v>
      </c>
      <c r="C51" s="1" t="s">
        <v>628</v>
      </c>
      <c r="D51" s="1" t="s">
        <v>141</v>
      </c>
      <c r="E51" s="1">
        <v>2</v>
      </c>
      <c r="F51" s="1">
        <v>4</v>
      </c>
      <c r="G51" s="1" t="s">
        <v>72</v>
      </c>
      <c r="H51" s="1" t="s">
        <v>12</v>
      </c>
    </row>
    <row r="52" spans="1:8" ht="15.75" customHeight="1">
      <c r="A52" s="1">
        <v>2022</v>
      </c>
      <c r="B52" s="1" t="s">
        <v>518</v>
      </c>
      <c r="C52" s="1" t="s">
        <v>796</v>
      </c>
      <c r="D52" s="1" t="s">
        <v>58</v>
      </c>
      <c r="E52" s="1">
        <v>1.6</v>
      </c>
      <c r="F52" s="1">
        <v>4</v>
      </c>
      <c r="G52" s="1" t="s">
        <v>788</v>
      </c>
      <c r="H52" s="1" t="s">
        <v>199</v>
      </c>
    </row>
    <row r="53" spans="1:8" ht="15.75" customHeight="1">
      <c r="A53" s="1">
        <v>2022</v>
      </c>
      <c r="B53" s="1" t="s">
        <v>518</v>
      </c>
      <c r="C53" s="1" t="s">
        <v>796</v>
      </c>
      <c r="D53" s="1" t="s">
        <v>58</v>
      </c>
      <c r="E53" s="1">
        <v>1.6</v>
      </c>
      <c r="F53" s="1">
        <v>4</v>
      </c>
      <c r="G53" s="1" t="s">
        <v>72</v>
      </c>
      <c r="H53" s="1" t="s">
        <v>199</v>
      </c>
    </row>
    <row r="54" spans="1:8" ht="15.75" customHeight="1">
      <c r="A54" s="1">
        <v>2022</v>
      </c>
      <c r="B54" s="1" t="s">
        <v>146</v>
      </c>
      <c r="C54" s="1" t="s">
        <v>504</v>
      </c>
      <c r="D54" s="1" t="s">
        <v>202</v>
      </c>
      <c r="E54" s="1">
        <v>2</v>
      </c>
      <c r="F54" s="1">
        <v>4</v>
      </c>
      <c r="G54" s="1" t="s">
        <v>396</v>
      </c>
      <c r="H54" s="1" t="s">
        <v>12</v>
      </c>
    </row>
    <row r="55" spans="1:8" ht="15.75" customHeight="1">
      <c r="A55" s="1">
        <v>2022</v>
      </c>
      <c r="B55" s="1" t="s">
        <v>146</v>
      </c>
      <c r="C55" s="1" t="s">
        <v>395</v>
      </c>
      <c r="D55" s="1" t="s">
        <v>202</v>
      </c>
      <c r="E55" s="1">
        <v>2</v>
      </c>
      <c r="F55" s="1">
        <v>4</v>
      </c>
      <c r="G55" s="1" t="s">
        <v>396</v>
      </c>
      <c r="H55" s="1" t="s">
        <v>12</v>
      </c>
    </row>
    <row r="56" spans="1:8" ht="15.75" customHeight="1">
      <c r="A56" s="1">
        <v>2022</v>
      </c>
      <c r="B56" s="1" t="s">
        <v>173</v>
      </c>
      <c r="C56" s="1" t="s">
        <v>696</v>
      </c>
      <c r="D56" s="1" t="s">
        <v>202</v>
      </c>
      <c r="E56" s="1">
        <v>2.4</v>
      </c>
      <c r="F56" s="1">
        <v>4</v>
      </c>
      <c r="G56" s="1" t="s">
        <v>362</v>
      </c>
      <c r="H56" s="1" t="s">
        <v>199</v>
      </c>
    </row>
    <row r="57" spans="1:8" ht="15.75" customHeight="1">
      <c r="A57" s="1">
        <v>2022</v>
      </c>
      <c r="B57" s="1" t="s">
        <v>173</v>
      </c>
      <c r="C57" s="1" t="s">
        <v>697</v>
      </c>
      <c r="D57" s="1" t="s">
        <v>202</v>
      </c>
      <c r="E57" s="1">
        <v>2.4</v>
      </c>
      <c r="F57" s="1">
        <v>4</v>
      </c>
      <c r="G57" s="1" t="s">
        <v>61</v>
      </c>
      <c r="H57" s="1" t="s">
        <v>199</v>
      </c>
    </row>
    <row r="58" spans="1:8" ht="15.75" customHeight="1">
      <c r="A58" s="1">
        <v>2022</v>
      </c>
      <c r="B58" s="1" t="s">
        <v>173</v>
      </c>
      <c r="C58" s="1" t="s">
        <v>735</v>
      </c>
      <c r="D58" s="1" t="s">
        <v>202</v>
      </c>
      <c r="E58" s="1">
        <v>1.3</v>
      </c>
      <c r="F58" s="1">
        <v>4</v>
      </c>
      <c r="G58" s="1" t="s">
        <v>61</v>
      </c>
      <c r="H58" s="1" t="s">
        <v>199</v>
      </c>
    </row>
    <row r="59" spans="1:8" ht="15.75" customHeight="1">
      <c r="A59" s="1">
        <v>2022</v>
      </c>
      <c r="B59" s="1" t="s">
        <v>173</v>
      </c>
      <c r="C59" s="1" t="s">
        <v>669</v>
      </c>
      <c r="D59" s="1" t="s">
        <v>202</v>
      </c>
      <c r="E59" s="1">
        <v>1.3</v>
      </c>
      <c r="F59" s="1">
        <v>4</v>
      </c>
      <c r="G59" s="1" t="s">
        <v>61</v>
      </c>
      <c r="H59" s="1" t="s">
        <v>199</v>
      </c>
    </row>
    <row r="60" spans="1:8" ht="15.75" customHeight="1">
      <c r="A60" s="1">
        <v>2022</v>
      </c>
      <c r="B60" s="1" t="s">
        <v>173</v>
      </c>
      <c r="C60" s="1" t="s">
        <v>644</v>
      </c>
      <c r="D60" s="1" t="s">
        <v>202</v>
      </c>
      <c r="E60" s="1">
        <v>1.3</v>
      </c>
      <c r="F60" s="1">
        <v>4</v>
      </c>
      <c r="G60" s="1" t="s">
        <v>61</v>
      </c>
      <c r="H60" s="1" t="s">
        <v>199</v>
      </c>
    </row>
    <row r="61" spans="1:8" ht="15.75" customHeight="1">
      <c r="A61" s="1">
        <v>2022</v>
      </c>
      <c r="B61" s="1" t="s">
        <v>571</v>
      </c>
      <c r="C61" s="1" t="s">
        <v>795</v>
      </c>
      <c r="D61" s="1" t="s">
        <v>58</v>
      </c>
      <c r="E61" s="1">
        <v>1.6</v>
      </c>
      <c r="F61" s="1">
        <v>4</v>
      </c>
      <c r="G61" s="1" t="s">
        <v>11</v>
      </c>
      <c r="H61" s="1" t="s">
        <v>199</v>
      </c>
    </row>
    <row r="62" spans="1:8" ht="15.75" customHeight="1">
      <c r="A62" s="1">
        <v>2022</v>
      </c>
      <c r="B62" s="1" t="s">
        <v>571</v>
      </c>
      <c r="C62" s="1" t="s">
        <v>795</v>
      </c>
      <c r="D62" s="1" t="s">
        <v>58</v>
      </c>
      <c r="E62" s="1">
        <v>2</v>
      </c>
      <c r="F62" s="1">
        <v>4</v>
      </c>
      <c r="G62" s="1" t="s">
        <v>424</v>
      </c>
      <c r="H62" s="1" t="s">
        <v>199</v>
      </c>
    </row>
    <row r="63" spans="1:8" ht="15.75" customHeight="1">
      <c r="A63" s="1">
        <v>2022</v>
      </c>
      <c r="B63" s="1" t="s">
        <v>571</v>
      </c>
      <c r="C63" s="1" t="s">
        <v>795</v>
      </c>
      <c r="D63" s="1" t="s">
        <v>58</v>
      </c>
      <c r="E63" s="1">
        <v>2</v>
      </c>
      <c r="F63" s="1">
        <v>4</v>
      </c>
      <c r="G63" s="1" t="s">
        <v>72</v>
      </c>
      <c r="H63" s="1" t="s">
        <v>199</v>
      </c>
    </row>
    <row r="64" spans="1:8" ht="15.75" customHeight="1">
      <c r="A64" s="1">
        <v>2022</v>
      </c>
      <c r="B64" s="1" t="s">
        <v>571</v>
      </c>
      <c r="C64" s="1" t="s">
        <v>736</v>
      </c>
      <c r="D64" s="1" t="s">
        <v>340</v>
      </c>
      <c r="E64" s="1">
        <v>1.6</v>
      </c>
      <c r="F64" s="1">
        <v>4</v>
      </c>
      <c r="G64" s="1" t="s">
        <v>520</v>
      </c>
      <c r="H64" s="1" t="s">
        <v>199</v>
      </c>
    </row>
    <row r="65" spans="1:8" ht="15.75" customHeight="1">
      <c r="A65" s="1">
        <v>2022</v>
      </c>
      <c r="B65" s="1" t="s">
        <v>571</v>
      </c>
      <c r="C65" s="1" t="s">
        <v>758</v>
      </c>
      <c r="D65" s="1" t="s">
        <v>340</v>
      </c>
      <c r="E65" s="1">
        <v>1.6</v>
      </c>
      <c r="F65" s="1">
        <v>4</v>
      </c>
      <c r="G65" s="1" t="s">
        <v>520</v>
      </c>
      <c r="H65" s="1" t="s">
        <v>199</v>
      </c>
    </row>
    <row r="66" spans="1:8" ht="15.75" customHeight="1">
      <c r="A66" s="1">
        <v>2022</v>
      </c>
      <c r="B66" s="1" t="s">
        <v>571</v>
      </c>
      <c r="C66" s="1" t="s">
        <v>657</v>
      </c>
      <c r="D66" s="1" t="s">
        <v>340</v>
      </c>
      <c r="E66" s="1">
        <v>1.6</v>
      </c>
      <c r="F66" s="1">
        <v>4</v>
      </c>
      <c r="G66" s="1" t="s">
        <v>520</v>
      </c>
      <c r="H66" s="1" t="s">
        <v>199</v>
      </c>
    </row>
    <row r="67" spans="1:8" ht="15.75" customHeight="1">
      <c r="A67" s="1">
        <v>2022</v>
      </c>
      <c r="B67" s="1" t="s">
        <v>571</v>
      </c>
      <c r="C67" s="1" t="s">
        <v>797</v>
      </c>
      <c r="D67" s="1" t="s">
        <v>141</v>
      </c>
      <c r="E67" s="1">
        <v>1.6</v>
      </c>
      <c r="F67" s="1">
        <v>4</v>
      </c>
      <c r="G67" s="1" t="s">
        <v>788</v>
      </c>
      <c r="H67" s="1" t="s">
        <v>199</v>
      </c>
    </row>
    <row r="68" spans="1:8" ht="15.75" customHeight="1">
      <c r="A68" s="1">
        <v>2022</v>
      </c>
      <c r="B68" s="1" t="s">
        <v>571</v>
      </c>
      <c r="C68" s="1" t="s">
        <v>797</v>
      </c>
      <c r="D68" s="1" t="s">
        <v>141</v>
      </c>
      <c r="E68" s="1">
        <v>1.6</v>
      </c>
      <c r="F68" s="1">
        <v>4</v>
      </c>
      <c r="G68" s="1" t="s">
        <v>72</v>
      </c>
      <c r="H68" s="1" t="s">
        <v>199</v>
      </c>
    </row>
    <row r="69" spans="1:8" ht="15.75" customHeight="1">
      <c r="A69" s="1">
        <v>2022</v>
      </c>
      <c r="B69" s="1" t="s">
        <v>571</v>
      </c>
      <c r="C69" s="1" t="s">
        <v>763</v>
      </c>
      <c r="D69" s="1" t="s">
        <v>202</v>
      </c>
      <c r="E69" s="1">
        <v>2</v>
      </c>
      <c r="F69" s="1">
        <v>4</v>
      </c>
      <c r="G69" s="1" t="s">
        <v>434</v>
      </c>
      <c r="H69" s="1" t="s">
        <v>199</v>
      </c>
    </row>
    <row r="70" spans="1:8" ht="15.75" customHeight="1">
      <c r="A70" s="1">
        <v>2022</v>
      </c>
      <c r="B70" s="1" t="s">
        <v>571</v>
      </c>
      <c r="C70" s="1" t="s">
        <v>764</v>
      </c>
      <c r="D70" s="1" t="s">
        <v>202</v>
      </c>
      <c r="E70" s="1">
        <v>1.6</v>
      </c>
      <c r="F70" s="1">
        <v>4</v>
      </c>
      <c r="G70" s="1" t="s">
        <v>11</v>
      </c>
      <c r="H70" s="1" t="s">
        <v>199</v>
      </c>
    </row>
    <row r="71" spans="1:8" ht="15.75" customHeight="1">
      <c r="A71" s="1">
        <v>2022</v>
      </c>
      <c r="B71" s="1" t="s">
        <v>571</v>
      </c>
      <c r="C71" s="1" t="s">
        <v>764</v>
      </c>
      <c r="D71" s="1" t="s">
        <v>202</v>
      </c>
      <c r="E71" s="1">
        <v>2</v>
      </c>
      <c r="F71" s="1">
        <v>4</v>
      </c>
      <c r="G71" s="1" t="s">
        <v>434</v>
      </c>
      <c r="H71" s="1" t="s">
        <v>199</v>
      </c>
    </row>
    <row r="72" spans="1:8" ht="15.75" customHeight="1">
      <c r="A72" s="1">
        <v>2022</v>
      </c>
      <c r="B72" s="1" t="s">
        <v>571</v>
      </c>
      <c r="C72" s="1" t="s">
        <v>794</v>
      </c>
      <c r="D72" s="1" t="s">
        <v>340</v>
      </c>
      <c r="E72" s="1">
        <v>2</v>
      </c>
      <c r="F72" s="1">
        <v>4</v>
      </c>
      <c r="G72" s="1" t="s">
        <v>424</v>
      </c>
      <c r="H72" s="1" t="s">
        <v>199</v>
      </c>
    </row>
    <row r="73" spans="1:8" ht="15.75" customHeight="1">
      <c r="A73" s="1">
        <v>2022</v>
      </c>
      <c r="B73" s="1" t="s">
        <v>571</v>
      </c>
      <c r="C73" s="1" t="s">
        <v>747</v>
      </c>
      <c r="D73" s="1" t="s">
        <v>202</v>
      </c>
      <c r="E73" s="1">
        <v>2.4</v>
      </c>
      <c r="F73" s="1">
        <v>4</v>
      </c>
      <c r="G73" s="1" t="s">
        <v>347</v>
      </c>
      <c r="H73" s="1" t="s">
        <v>199</v>
      </c>
    </row>
    <row r="74" spans="1:8" ht="15.75" customHeight="1">
      <c r="A74" s="1">
        <v>2022</v>
      </c>
      <c r="B74" s="1" t="s">
        <v>571</v>
      </c>
      <c r="C74" s="1" t="s">
        <v>748</v>
      </c>
      <c r="D74" s="1" t="s">
        <v>202</v>
      </c>
      <c r="E74" s="1">
        <v>2</v>
      </c>
      <c r="F74" s="1">
        <v>4</v>
      </c>
      <c r="G74" s="1" t="s">
        <v>347</v>
      </c>
      <c r="H74" s="1" t="s">
        <v>199</v>
      </c>
    </row>
    <row r="75" spans="1:8" ht="15.75" customHeight="1">
      <c r="A75" s="1">
        <v>2022</v>
      </c>
      <c r="B75" s="1" t="s">
        <v>571</v>
      </c>
      <c r="C75" s="1" t="s">
        <v>748</v>
      </c>
      <c r="D75" s="1" t="s">
        <v>202</v>
      </c>
      <c r="E75" s="1">
        <v>2.4</v>
      </c>
      <c r="F75" s="1">
        <v>4</v>
      </c>
      <c r="G75" s="1" t="s">
        <v>347</v>
      </c>
      <c r="H75" s="1" t="s">
        <v>199</v>
      </c>
    </row>
    <row r="76" spans="1:8" ht="15.75" customHeight="1">
      <c r="A76" s="1">
        <v>2022</v>
      </c>
      <c r="B76" s="1" t="s">
        <v>126</v>
      </c>
      <c r="C76" s="1" t="s">
        <v>610</v>
      </c>
      <c r="D76" s="1" t="s">
        <v>58</v>
      </c>
      <c r="E76" s="1">
        <v>2</v>
      </c>
      <c r="F76" s="1">
        <v>4</v>
      </c>
      <c r="G76" s="1" t="s">
        <v>128</v>
      </c>
      <c r="H76" s="1" t="s">
        <v>199</v>
      </c>
    </row>
    <row r="77" spans="1:8" ht="15.75" customHeight="1">
      <c r="A77" s="1">
        <v>2022</v>
      </c>
      <c r="B77" s="1" t="s">
        <v>126</v>
      </c>
      <c r="C77" s="1" t="s">
        <v>583</v>
      </c>
      <c r="D77" s="1" t="s">
        <v>141</v>
      </c>
      <c r="E77" s="1">
        <v>2</v>
      </c>
      <c r="F77" s="1">
        <v>4</v>
      </c>
      <c r="G77" s="1" t="s">
        <v>378</v>
      </c>
      <c r="H77" s="1" t="s">
        <v>199</v>
      </c>
    </row>
    <row r="78" spans="1:8" ht="15.75" customHeight="1">
      <c r="A78" s="1">
        <v>2022</v>
      </c>
      <c r="B78" s="1" t="s">
        <v>566</v>
      </c>
      <c r="C78" s="1" t="s">
        <v>765</v>
      </c>
      <c r="D78" s="1" t="s">
        <v>141</v>
      </c>
      <c r="E78" s="1">
        <v>2</v>
      </c>
      <c r="F78" s="1">
        <v>4</v>
      </c>
      <c r="G78" s="1" t="s">
        <v>347</v>
      </c>
      <c r="H78" s="1" t="s">
        <v>199</v>
      </c>
    </row>
    <row r="79" spans="1:8" ht="15.75" customHeight="1">
      <c r="A79" s="1">
        <v>2022</v>
      </c>
      <c r="B79" s="1" t="s">
        <v>566</v>
      </c>
      <c r="C79" s="1" t="s">
        <v>771</v>
      </c>
      <c r="D79" s="1" t="s">
        <v>141</v>
      </c>
      <c r="E79" s="1">
        <v>2</v>
      </c>
      <c r="F79" s="1">
        <v>4</v>
      </c>
      <c r="G79" s="1" t="s">
        <v>72</v>
      </c>
      <c r="H79" s="1" t="s">
        <v>199</v>
      </c>
    </row>
    <row r="80" spans="1:8" ht="15.75" customHeight="1">
      <c r="A80" s="1">
        <v>2022</v>
      </c>
      <c r="B80" s="1" t="s">
        <v>566</v>
      </c>
      <c r="C80" s="1" t="s">
        <v>772</v>
      </c>
      <c r="D80" s="1" t="s">
        <v>141</v>
      </c>
      <c r="E80" s="1">
        <v>2</v>
      </c>
      <c r="F80" s="1">
        <v>4</v>
      </c>
      <c r="G80" s="1" t="s">
        <v>347</v>
      </c>
      <c r="H80" s="1" t="s">
        <v>199</v>
      </c>
    </row>
    <row r="81" spans="1:8" ht="15.75" customHeight="1">
      <c r="A81" s="1">
        <v>2022</v>
      </c>
      <c r="B81" s="1" t="s">
        <v>566</v>
      </c>
      <c r="C81" s="1" t="s">
        <v>766</v>
      </c>
      <c r="D81" s="1" t="s">
        <v>202</v>
      </c>
      <c r="E81" s="1">
        <v>2</v>
      </c>
      <c r="F81" s="1">
        <v>4</v>
      </c>
      <c r="G81" s="1" t="s">
        <v>347</v>
      </c>
      <c r="H81" s="1" t="s">
        <v>199</v>
      </c>
    </row>
    <row r="82" spans="1:8" ht="15.75" customHeight="1">
      <c r="A82" s="1">
        <v>2022</v>
      </c>
      <c r="B82" s="1" t="s">
        <v>566</v>
      </c>
      <c r="C82" s="1" t="s">
        <v>766</v>
      </c>
      <c r="D82" s="1" t="s">
        <v>202</v>
      </c>
      <c r="E82" s="1">
        <v>2.5</v>
      </c>
      <c r="F82" s="1">
        <v>4</v>
      </c>
      <c r="G82" s="1" t="s">
        <v>347</v>
      </c>
      <c r="H82" s="1" t="s">
        <v>199</v>
      </c>
    </row>
    <row r="83" spans="1:8" ht="15.75" customHeight="1">
      <c r="A83" s="1">
        <v>2022</v>
      </c>
      <c r="B83" s="1" t="s">
        <v>566</v>
      </c>
      <c r="C83" s="1" t="s">
        <v>624</v>
      </c>
      <c r="D83" s="1" t="s">
        <v>202</v>
      </c>
      <c r="E83" s="1">
        <v>2.5</v>
      </c>
      <c r="F83" s="1">
        <v>4</v>
      </c>
      <c r="G83" s="1" t="s">
        <v>347</v>
      </c>
      <c r="H83" s="1" t="s">
        <v>199</v>
      </c>
    </row>
    <row r="84" spans="1:8" ht="15.75" customHeight="1">
      <c r="A84" s="1">
        <v>2022</v>
      </c>
      <c r="B84" s="1" t="s">
        <v>566</v>
      </c>
      <c r="C84" s="1" t="s">
        <v>716</v>
      </c>
      <c r="D84" s="1" t="s">
        <v>202</v>
      </c>
      <c r="E84" s="1">
        <v>2.5</v>
      </c>
      <c r="F84" s="1">
        <v>4</v>
      </c>
      <c r="G84" s="1" t="s">
        <v>347</v>
      </c>
      <c r="H84" s="1" t="s">
        <v>199</v>
      </c>
    </row>
    <row r="85" spans="1:8" ht="15.75" customHeight="1">
      <c r="A85" s="1">
        <v>2022</v>
      </c>
      <c r="B85" s="1" t="s">
        <v>566</v>
      </c>
      <c r="C85" s="1" t="s">
        <v>631</v>
      </c>
      <c r="D85" s="1" t="s">
        <v>202</v>
      </c>
      <c r="E85" s="1">
        <v>2.5</v>
      </c>
      <c r="F85" s="1">
        <v>4</v>
      </c>
      <c r="G85" s="1" t="s">
        <v>347</v>
      </c>
      <c r="H85" s="1" t="s">
        <v>199</v>
      </c>
    </row>
    <row r="86" spans="1:8" ht="15.75" customHeight="1">
      <c r="A86" s="1">
        <v>2022</v>
      </c>
      <c r="B86" s="1" t="s">
        <v>566</v>
      </c>
      <c r="C86" s="1" t="s">
        <v>567</v>
      </c>
      <c r="D86" s="1" t="s">
        <v>202</v>
      </c>
      <c r="E86" s="1">
        <v>2.5</v>
      </c>
      <c r="F86" s="1">
        <v>4</v>
      </c>
      <c r="G86" s="1" t="s">
        <v>347</v>
      </c>
      <c r="H86" s="1" t="s">
        <v>199</v>
      </c>
    </row>
    <row r="87" spans="1:8" ht="15.75" customHeight="1">
      <c r="A87" s="1">
        <v>2022</v>
      </c>
      <c r="B87" s="1" t="s">
        <v>566</v>
      </c>
      <c r="C87" s="1" t="s">
        <v>744</v>
      </c>
      <c r="D87" s="1" t="s">
        <v>141</v>
      </c>
      <c r="E87" s="1">
        <v>2</v>
      </c>
      <c r="F87" s="1">
        <v>4</v>
      </c>
      <c r="G87" s="1" t="s">
        <v>347</v>
      </c>
      <c r="H87" s="1" t="s">
        <v>199</v>
      </c>
    </row>
    <row r="88" spans="1:8" ht="15.75" customHeight="1">
      <c r="A88" s="1">
        <v>2022</v>
      </c>
      <c r="B88" s="1" t="s">
        <v>566</v>
      </c>
      <c r="C88" s="1" t="s">
        <v>782</v>
      </c>
      <c r="D88" s="1" t="s">
        <v>141</v>
      </c>
      <c r="E88" s="1">
        <v>2</v>
      </c>
      <c r="F88" s="1">
        <v>4</v>
      </c>
      <c r="G88" s="1" t="s">
        <v>72</v>
      </c>
      <c r="H88" s="1" t="s">
        <v>199</v>
      </c>
    </row>
    <row r="89" spans="1:8" ht="15.75" customHeight="1">
      <c r="A89" s="1">
        <v>2022</v>
      </c>
      <c r="B89" s="1" t="s">
        <v>566</v>
      </c>
      <c r="C89" s="1" t="s">
        <v>744</v>
      </c>
      <c r="D89" s="1" t="s">
        <v>141</v>
      </c>
      <c r="E89" s="1">
        <v>2.5</v>
      </c>
      <c r="F89" s="1">
        <v>4</v>
      </c>
      <c r="G89" s="1" t="s">
        <v>347</v>
      </c>
      <c r="H89" s="1" t="s">
        <v>199</v>
      </c>
    </row>
    <row r="90" spans="1:8" ht="15.75" customHeight="1">
      <c r="A90" s="1">
        <v>2022</v>
      </c>
      <c r="B90" s="1" t="s">
        <v>566</v>
      </c>
      <c r="C90" s="1" t="s">
        <v>670</v>
      </c>
      <c r="D90" s="1" t="s">
        <v>141</v>
      </c>
      <c r="E90" s="1">
        <v>2.5</v>
      </c>
      <c r="F90" s="1">
        <v>4</v>
      </c>
      <c r="G90" s="1" t="s">
        <v>347</v>
      </c>
      <c r="H90" s="1" t="s">
        <v>199</v>
      </c>
    </row>
    <row r="91" spans="1:8" ht="15.75" customHeight="1">
      <c r="A91" s="1">
        <v>2022</v>
      </c>
      <c r="B91" s="1" t="s">
        <v>566</v>
      </c>
      <c r="C91" s="1" t="s">
        <v>633</v>
      </c>
      <c r="D91" s="1" t="s">
        <v>141</v>
      </c>
      <c r="E91" s="1">
        <v>2.5</v>
      </c>
      <c r="F91" s="1">
        <v>4</v>
      </c>
      <c r="G91" s="1" t="s">
        <v>347</v>
      </c>
      <c r="H91" s="1" t="s">
        <v>199</v>
      </c>
    </row>
    <row r="92" spans="1:8" ht="15.75" customHeight="1">
      <c r="A92" s="1">
        <v>2022</v>
      </c>
      <c r="B92" s="1" t="s">
        <v>566</v>
      </c>
      <c r="C92" s="1" t="s">
        <v>722</v>
      </c>
      <c r="D92" s="1" t="s">
        <v>58</v>
      </c>
      <c r="E92" s="1">
        <v>2</v>
      </c>
      <c r="F92" s="1">
        <v>4</v>
      </c>
      <c r="G92" s="1" t="s">
        <v>347</v>
      </c>
      <c r="H92" s="1" t="s">
        <v>199</v>
      </c>
    </row>
    <row r="93" spans="1:8" ht="15.75" customHeight="1">
      <c r="A93" s="1">
        <v>2022</v>
      </c>
      <c r="B93" s="1" t="s">
        <v>566</v>
      </c>
      <c r="C93" s="1" t="s">
        <v>691</v>
      </c>
      <c r="D93" s="1" t="s">
        <v>58</v>
      </c>
      <c r="E93" s="1">
        <v>2</v>
      </c>
      <c r="F93" s="1">
        <v>4</v>
      </c>
      <c r="G93" s="1" t="s">
        <v>72</v>
      </c>
      <c r="H93" s="1" t="s">
        <v>199</v>
      </c>
    </row>
    <row r="94" spans="1:8" ht="15.75" customHeight="1">
      <c r="A94" s="1">
        <v>2022</v>
      </c>
      <c r="B94" s="1" t="s">
        <v>566</v>
      </c>
      <c r="C94" s="1" t="s">
        <v>722</v>
      </c>
      <c r="D94" s="1" t="s">
        <v>58</v>
      </c>
      <c r="E94" s="1">
        <v>2.5</v>
      </c>
      <c r="F94" s="1">
        <v>4</v>
      </c>
      <c r="G94" s="1" t="s">
        <v>347</v>
      </c>
      <c r="H94" s="1" t="s">
        <v>199</v>
      </c>
    </row>
    <row r="95" spans="1:8" ht="15.75" customHeight="1">
      <c r="A95" s="1">
        <v>2022</v>
      </c>
      <c r="B95" s="1" t="s">
        <v>566</v>
      </c>
      <c r="C95" s="1" t="s">
        <v>691</v>
      </c>
      <c r="D95" s="1" t="s">
        <v>58</v>
      </c>
      <c r="E95" s="1">
        <v>2.5</v>
      </c>
      <c r="F95" s="1">
        <v>4</v>
      </c>
      <c r="G95" s="1" t="s">
        <v>72</v>
      </c>
      <c r="H95" s="1" t="s">
        <v>199</v>
      </c>
    </row>
    <row r="96" spans="1:8" ht="15.75" customHeight="1">
      <c r="A96" s="1">
        <v>2022</v>
      </c>
      <c r="B96" s="1" t="s">
        <v>566</v>
      </c>
      <c r="C96" s="1" t="s">
        <v>649</v>
      </c>
      <c r="D96" s="1" t="s">
        <v>58</v>
      </c>
      <c r="E96" s="1">
        <v>2.5</v>
      </c>
      <c r="F96" s="1">
        <v>4</v>
      </c>
      <c r="G96" s="1" t="s">
        <v>347</v>
      </c>
      <c r="H96" s="1" t="s">
        <v>199</v>
      </c>
    </row>
    <row r="97" spans="1:8" ht="15.75" customHeight="1">
      <c r="A97" s="1">
        <v>2022</v>
      </c>
      <c r="B97" s="1" t="s">
        <v>566</v>
      </c>
      <c r="C97" s="1" t="s">
        <v>620</v>
      </c>
      <c r="D97" s="1" t="s">
        <v>58</v>
      </c>
      <c r="E97" s="1">
        <v>2.5</v>
      </c>
      <c r="F97" s="1">
        <v>4</v>
      </c>
      <c r="G97" s="1" t="s">
        <v>347</v>
      </c>
      <c r="H97" s="1" t="s">
        <v>199</v>
      </c>
    </row>
    <row r="98" spans="1:8" ht="15.75" customHeight="1">
      <c r="A98" s="1">
        <v>2022</v>
      </c>
      <c r="B98" s="1" t="s">
        <v>59</v>
      </c>
      <c r="C98" s="1" t="s">
        <v>575</v>
      </c>
      <c r="D98" s="1" t="s">
        <v>38</v>
      </c>
      <c r="E98" s="1">
        <v>2</v>
      </c>
      <c r="F98" s="1">
        <v>4</v>
      </c>
      <c r="G98" s="1" t="s">
        <v>11</v>
      </c>
      <c r="H98" s="1" t="s">
        <v>12</v>
      </c>
    </row>
    <row r="99" spans="1:8" ht="15.75" customHeight="1">
      <c r="A99" s="1">
        <v>2022</v>
      </c>
      <c r="B99" s="1" t="s">
        <v>59</v>
      </c>
      <c r="C99" s="1" t="s">
        <v>440</v>
      </c>
      <c r="D99" s="1" t="s">
        <v>340</v>
      </c>
      <c r="E99" s="1">
        <v>2</v>
      </c>
      <c r="F99" s="1">
        <v>4</v>
      </c>
      <c r="G99" s="1" t="s">
        <v>11</v>
      </c>
      <c r="H99" s="1" t="s">
        <v>12</v>
      </c>
    </row>
    <row r="100" spans="1:8" ht="15.75" customHeight="1">
      <c r="A100" s="1">
        <v>2022</v>
      </c>
      <c r="B100" s="1" t="s">
        <v>59</v>
      </c>
      <c r="C100" s="1" t="s">
        <v>447</v>
      </c>
      <c r="D100" s="1" t="s">
        <v>38</v>
      </c>
      <c r="E100" s="1">
        <v>2</v>
      </c>
      <c r="F100" s="1">
        <v>4</v>
      </c>
      <c r="G100" s="1" t="s">
        <v>11</v>
      </c>
      <c r="H100" s="1" t="s">
        <v>12</v>
      </c>
    </row>
    <row r="101" spans="1:8" ht="15.75" customHeight="1">
      <c r="A101" s="1">
        <v>2022</v>
      </c>
      <c r="B101" s="1" t="s">
        <v>59</v>
      </c>
      <c r="C101" s="1" t="s">
        <v>355</v>
      </c>
      <c r="D101" s="1" t="s">
        <v>340</v>
      </c>
      <c r="E101" s="1">
        <v>2</v>
      </c>
      <c r="F101" s="1">
        <v>4</v>
      </c>
      <c r="G101" s="1" t="s">
        <v>11</v>
      </c>
      <c r="H101" s="1" t="s">
        <v>12</v>
      </c>
    </row>
    <row r="102" spans="1:8" ht="15.75" customHeight="1">
      <c r="A102" s="1">
        <v>2022</v>
      </c>
      <c r="B102" s="1" t="s">
        <v>59</v>
      </c>
      <c r="C102" s="1" t="s">
        <v>411</v>
      </c>
      <c r="D102" s="1" t="s">
        <v>340</v>
      </c>
      <c r="E102" s="1">
        <v>2</v>
      </c>
      <c r="F102" s="1">
        <v>4</v>
      </c>
      <c r="G102" s="1" t="s">
        <v>39</v>
      </c>
      <c r="H102" s="1" t="s">
        <v>12</v>
      </c>
    </row>
    <row r="103" spans="1:8" ht="15.75" customHeight="1">
      <c r="A103" s="1">
        <v>2022</v>
      </c>
      <c r="B103" s="1" t="s">
        <v>59</v>
      </c>
      <c r="C103" s="1" t="s">
        <v>339</v>
      </c>
      <c r="D103" s="1" t="s">
        <v>340</v>
      </c>
      <c r="E103" s="1">
        <v>2</v>
      </c>
      <c r="F103" s="1">
        <v>4</v>
      </c>
      <c r="G103" s="1" t="s">
        <v>39</v>
      </c>
      <c r="H103" s="1" t="s">
        <v>12</v>
      </c>
    </row>
    <row r="104" spans="1:8" ht="15.75" customHeight="1">
      <c r="A104" s="1">
        <v>2022</v>
      </c>
      <c r="B104" s="1" t="s">
        <v>59</v>
      </c>
      <c r="C104" s="1" t="s">
        <v>529</v>
      </c>
      <c r="D104" s="1" t="s">
        <v>202</v>
      </c>
      <c r="E104" s="1">
        <v>2</v>
      </c>
      <c r="F104" s="1">
        <v>4</v>
      </c>
      <c r="G104" s="1" t="s">
        <v>39</v>
      </c>
      <c r="H104" s="1" t="s">
        <v>12</v>
      </c>
    </row>
    <row r="105" spans="1:8" ht="15.75" customHeight="1">
      <c r="A105" s="1">
        <v>2022</v>
      </c>
      <c r="B105" s="1" t="s">
        <v>476</v>
      </c>
      <c r="C105" s="1" t="s">
        <v>737</v>
      </c>
      <c r="D105" s="1" t="s">
        <v>38</v>
      </c>
      <c r="E105" s="1">
        <v>1.5</v>
      </c>
      <c r="F105" s="1">
        <v>3</v>
      </c>
      <c r="G105" s="1" t="s">
        <v>11</v>
      </c>
      <c r="H105" s="1" t="s">
        <v>12</v>
      </c>
    </row>
    <row r="106" spans="1:8" ht="15.75" customHeight="1">
      <c r="A106" s="1">
        <v>2022</v>
      </c>
      <c r="B106" s="1" t="s">
        <v>476</v>
      </c>
      <c r="C106" s="1" t="s">
        <v>737</v>
      </c>
      <c r="D106" s="1" t="s">
        <v>38</v>
      </c>
      <c r="E106" s="1">
        <v>1.5</v>
      </c>
      <c r="F106" s="1">
        <v>3</v>
      </c>
      <c r="G106" s="1" t="s">
        <v>72</v>
      </c>
      <c r="H106" s="1" t="s">
        <v>12</v>
      </c>
    </row>
    <row r="107" spans="1:8" ht="15.75" customHeight="1">
      <c r="A107" s="1">
        <v>2022</v>
      </c>
      <c r="B107" s="1" t="s">
        <v>476</v>
      </c>
      <c r="C107" s="1" t="s">
        <v>692</v>
      </c>
      <c r="D107" s="1" t="s">
        <v>38</v>
      </c>
      <c r="E107" s="1">
        <v>1.5</v>
      </c>
      <c r="F107" s="1">
        <v>3</v>
      </c>
      <c r="G107" s="1" t="s">
        <v>11</v>
      </c>
      <c r="H107" s="1" t="s">
        <v>12</v>
      </c>
    </row>
    <row r="108" spans="1:8" ht="15.75" customHeight="1">
      <c r="A108" s="1">
        <v>2022</v>
      </c>
      <c r="B108" s="1" t="s">
        <v>476</v>
      </c>
      <c r="C108" s="1" t="s">
        <v>692</v>
      </c>
      <c r="D108" s="1" t="s">
        <v>38</v>
      </c>
      <c r="E108" s="1">
        <v>1.5</v>
      </c>
      <c r="F108" s="1">
        <v>3</v>
      </c>
      <c r="G108" s="1" t="s">
        <v>72</v>
      </c>
      <c r="H108" s="1" t="s">
        <v>12</v>
      </c>
    </row>
    <row r="109" spans="1:8" ht="15.75" customHeight="1">
      <c r="A109" s="1">
        <v>2022</v>
      </c>
      <c r="B109" s="1" t="s">
        <v>476</v>
      </c>
      <c r="C109" s="1" t="s">
        <v>642</v>
      </c>
      <c r="D109" s="1" t="s">
        <v>34</v>
      </c>
      <c r="E109" s="1">
        <v>1.5</v>
      </c>
      <c r="F109" s="1">
        <v>3</v>
      </c>
      <c r="G109" s="1" t="s">
        <v>11</v>
      </c>
      <c r="H109" s="1" t="s">
        <v>12</v>
      </c>
    </row>
    <row r="110" spans="1:8" ht="15.75" customHeight="1">
      <c r="A110" s="1">
        <v>2022</v>
      </c>
      <c r="B110" s="1" t="s">
        <v>476</v>
      </c>
      <c r="C110" s="1" t="s">
        <v>642</v>
      </c>
      <c r="D110" s="1" t="s">
        <v>34</v>
      </c>
      <c r="E110" s="1">
        <v>1.5</v>
      </c>
      <c r="F110" s="1">
        <v>3</v>
      </c>
      <c r="G110" s="1" t="s">
        <v>72</v>
      </c>
      <c r="H110" s="1" t="s">
        <v>12</v>
      </c>
    </row>
    <row r="111" spans="1:8" ht="15.75" customHeight="1">
      <c r="A111" s="1">
        <v>2022</v>
      </c>
      <c r="B111" s="1" t="s">
        <v>476</v>
      </c>
      <c r="C111" s="1" t="s">
        <v>609</v>
      </c>
      <c r="D111" s="1" t="s">
        <v>58</v>
      </c>
      <c r="E111" s="1">
        <v>1.5</v>
      </c>
      <c r="F111" s="1">
        <v>3</v>
      </c>
      <c r="G111" s="1" t="s">
        <v>21</v>
      </c>
      <c r="H111" s="1" t="s">
        <v>12</v>
      </c>
    </row>
    <row r="112" spans="1:8" ht="15.75" customHeight="1">
      <c r="A112" s="1">
        <v>2022</v>
      </c>
      <c r="B112" s="1" t="s">
        <v>476</v>
      </c>
      <c r="C112" s="1" t="s">
        <v>672</v>
      </c>
      <c r="D112" s="1" t="s">
        <v>38</v>
      </c>
      <c r="E112" s="1">
        <v>2</v>
      </c>
      <c r="F112" s="1">
        <v>4</v>
      </c>
      <c r="G112" s="1" t="s">
        <v>11</v>
      </c>
      <c r="H112" s="1" t="s">
        <v>12</v>
      </c>
    </row>
    <row r="113" spans="1:8" ht="15.75" customHeight="1">
      <c r="A113" s="1">
        <v>2022</v>
      </c>
      <c r="B113" s="1" t="s">
        <v>476</v>
      </c>
      <c r="C113" s="1" t="s">
        <v>672</v>
      </c>
      <c r="D113" s="1" t="s">
        <v>38</v>
      </c>
      <c r="E113" s="1">
        <v>2</v>
      </c>
      <c r="F113" s="1">
        <v>4</v>
      </c>
      <c r="G113" s="1" t="s">
        <v>72</v>
      </c>
      <c r="H113" s="1" t="s">
        <v>12</v>
      </c>
    </row>
    <row r="114" spans="1:8" ht="15.75" customHeight="1">
      <c r="A114" s="1">
        <v>2022</v>
      </c>
      <c r="B114" s="1" t="s">
        <v>476</v>
      </c>
      <c r="C114" s="1" t="s">
        <v>630</v>
      </c>
      <c r="D114" s="1" t="s">
        <v>38</v>
      </c>
      <c r="E114" s="1">
        <v>2</v>
      </c>
      <c r="F114" s="1">
        <v>4</v>
      </c>
      <c r="G114" s="1" t="s">
        <v>11</v>
      </c>
      <c r="H114" s="1" t="s">
        <v>12</v>
      </c>
    </row>
    <row r="115" spans="1:8" ht="15.75" customHeight="1">
      <c r="A115" s="1">
        <v>2022</v>
      </c>
      <c r="B115" s="1" t="s">
        <v>476</v>
      </c>
      <c r="C115" s="1" t="s">
        <v>630</v>
      </c>
      <c r="D115" s="1" t="s">
        <v>38</v>
      </c>
      <c r="E115" s="1">
        <v>2</v>
      </c>
      <c r="F115" s="1">
        <v>4</v>
      </c>
      <c r="G115" s="1" t="s">
        <v>72</v>
      </c>
      <c r="H115" s="1" t="s">
        <v>12</v>
      </c>
    </row>
    <row r="116" spans="1:8" ht="15.75" customHeight="1">
      <c r="A116" s="1">
        <v>2022</v>
      </c>
      <c r="B116" s="1" t="s">
        <v>476</v>
      </c>
      <c r="C116" s="1" t="s">
        <v>601</v>
      </c>
      <c r="D116" s="1" t="s">
        <v>58</v>
      </c>
      <c r="E116" s="1">
        <v>2</v>
      </c>
      <c r="F116" s="1">
        <v>4</v>
      </c>
      <c r="G116" s="1" t="s">
        <v>21</v>
      </c>
      <c r="H116" s="1" t="s">
        <v>12</v>
      </c>
    </row>
    <row r="117" spans="1:8" ht="15.75" customHeight="1">
      <c r="A117" s="1">
        <v>2022</v>
      </c>
      <c r="B117" s="1" t="s">
        <v>476</v>
      </c>
      <c r="C117" s="1" t="s">
        <v>588</v>
      </c>
      <c r="D117" s="1" t="s">
        <v>34</v>
      </c>
      <c r="E117" s="1">
        <v>2</v>
      </c>
      <c r="F117" s="1">
        <v>4</v>
      </c>
      <c r="G117" s="1" t="s">
        <v>11</v>
      </c>
      <c r="H117" s="1" t="s">
        <v>12</v>
      </c>
    </row>
    <row r="118" spans="1:8" ht="15.75" customHeight="1">
      <c r="A118" s="1">
        <v>2022</v>
      </c>
      <c r="B118" s="1" t="s">
        <v>476</v>
      </c>
      <c r="C118" s="1" t="s">
        <v>588</v>
      </c>
      <c r="D118" s="1" t="s">
        <v>34</v>
      </c>
      <c r="E118" s="1">
        <v>2</v>
      </c>
      <c r="F118" s="1">
        <v>4</v>
      </c>
      <c r="G118" s="1" t="s">
        <v>72</v>
      </c>
      <c r="H118" s="1" t="s">
        <v>12</v>
      </c>
    </row>
    <row r="119" spans="1:8" ht="15.75" customHeight="1">
      <c r="A119" s="1">
        <v>2022</v>
      </c>
      <c r="B119" s="1" t="s">
        <v>476</v>
      </c>
      <c r="C119" s="1" t="s">
        <v>570</v>
      </c>
      <c r="D119" s="1" t="s">
        <v>58</v>
      </c>
      <c r="E119" s="1">
        <v>2</v>
      </c>
      <c r="F119" s="1">
        <v>4</v>
      </c>
      <c r="G119" s="1" t="s">
        <v>21</v>
      </c>
      <c r="H119" s="1" t="s">
        <v>12</v>
      </c>
    </row>
    <row r="120" spans="1:8" ht="15.75" customHeight="1">
      <c r="A120" s="1">
        <v>2022</v>
      </c>
      <c r="B120" s="1" t="s">
        <v>476</v>
      </c>
      <c r="C120" s="1" t="s">
        <v>579</v>
      </c>
      <c r="D120" s="1" t="s">
        <v>38</v>
      </c>
      <c r="E120" s="1">
        <v>2</v>
      </c>
      <c r="F120" s="1">
        <v>4</v>
      </c>
      <c r="G120" s="1" t="s">
        <v>21</v>
      </c>
      <c r="H120" s="1" t="s">
        <v>12</v>
      </c>
    </row>
    <row r="121" spans="1:8" ht="15.75" customHeight="1">
      <c r="A121" s="1">
        <v>2022</v>
      </c>
      <c r="B121" s="1" t="s">
        <v>476</v>
      </c>
      <c r="C121" s="1" t="s">
        <v>579</v>
      </c>
      <c r="D121" s="1" t="s">
        <v>38</v>
      </c>
      <c r="E121" s="1">
        <v>2</v>
      </c>
      <c r="F121" s="1">
        <v>4</v>
      </c>
      <c r="G121" s="1" t="s">
        <v>72</v>
      </c>
      <c r="H121" s="1" t="s">
        <v>12</v>
      </c>
    </row>
    <row r="122" spans="1:8" ht="15.75" customHeight="1">
      <c r="A122" s="1">
        <v>2022</v>
      </c>
      <c r="B122" s="1" t="s">
        <v>476</v>
      </c>
      <c r="C122" s="1" t="s">
        <v>506</v>
      </c>
      <c r="D122" s="1" t="s">
        <v>58</v>
      </c>
      <c r="E122" s="1">
        <v>2</v>
      </c>
      <c r="F122" s="1">
        <v>4</v>
      </c>
      <c r="G122" s="1" t="s">
        <v>21</v>
      </c>
      <c r="H122" s="1" t="s">
        <v>12</v>
      </c>
    </row>
    <row r="123" spans="1:8" ht="15.75" customHeight="1">
      <c r="A123" s="1">
        <v>2022</v>
      </c>
      <c r="B123" s="1" t="s">
        <v>476</v>
      </c>
      <c r="C123" s="1" t="s">
        <v>477</v>
      </c>
      <c r="D123" s="1" t="s">
        <v>34</v>
      </c>
      <c r="E123" s="1">
        <v>2</v>
      </c>
      <c r="F123" s="1">
        <v>4</v>
      </c>
      <c r="G123" s="1" t="s">
        <v>21</v>
      </c>
      <c r="H123" s="1" t="s">
        <v>12</v>
      </c>
    </row>
    <row r="124" spans="1:8" ht="15.75" customHeight="1">
      <c r="A124" s="1">
        <v>2022</v>
      </c>
      <c r="B124" s="1" t="s">
        <v>476</v>
      </c>
      <c r="C124" s="1" t="s">
        <v>480</v>
      </c>
      <c r="D124" s="1" t="s">
        <v>58</v>
      </c>
      <c r="E124" s="1">
        <v>2</v>
      </c>
      <c r="F124" s="1">
        <v>4</v>
      </c>
      <c r="G124" s="1" t="s">
        <v>21</v>
      </c>
      <c r="H124" s="1" t="s">
        <v>12</v>
      </c>
    </row>
    <row r="125" spans="1:8" ht="15.75" customHeight="1">
      <c r="A125" s="1">
        <v>2022</v>
      </c>
      <c r="B125" s="1" t="s">
        <v>618</v>
      </c>
      <c r="C125" s="1" t="s">
        <v>753</v>
      </c>
      <c r="D125" s="1" t="s">
        <v>202</v>
      </c>
      <c r="E125" s="1">
        <v>1.5</v>
      </c>
      <c r="F125" s="1">
        <v>4</v>
      </c>
      <c r="G125" s="1" t="s">
        <v>434</v>
      </c>
      <c r="H125" s="1" t="s">
        <v>199</v>
      </c>
    </row>
    <row r="126" spans="1:8" ht="15.75" customHeight="1">
      <c r="A126" s="1">
        <v>2022</v>
      </c>
      <c r="B126" s="1" t="s">
        <v>618</v>
      </c>
      <c r="C126" s="1" t="s">
        <v>799</v>
      </c>
      <c r="D126" s="1" t="s">
        <v>141</v>
      </c>
      <c r="E126" s="1">
        <v>1.2</v>
      </c>
      <c r="F126" s="1">
        <v>3</v>
      </c>
      <c r="G126" s="1" t="s">
        <v>424</v>
      </c>
      <c r="H126" s="1" t="s">
        <v>199</v>
      </c>
    </row>
    <row r="127" spans="1:8" ht="15.75" customHeight="1">
      <c r="A127" s="1">
        <v>2022</v>
      </c>
      <c r="B127" s="1" t="s">
        <v>618</v>
      </c>
      <c r="C127" s="1" t="s">
        <v>799</v>
      </c>
      <c r="D127" s="1" t="s">
        <v>141</v>
      </c>
      <c r="E127" s="1">
        <v>1.2</v>
      </c>
      <c r="F127" s="1">
        <v>3</v>
      </c>
      <c r="G127" s="1" t="s">
        <v>755</v>
      </c>
      <c r="H127" s="1" t="s">
        <v>199</v>
      </c>
    </row>
    <row r="128" spans="1:8" ht="15.75" customHeight="1">
      <c r="A128" s="1">
        <v>2022</v>
      </c>
      <c r="B128" s="1" t="s">
        <v>618</v>
      </c>
      <c r="C128" s="1" t="s">
        <v>793</v>
      </c>
      <c r="D128" s="1" t="s">
        <v>202</v>
      </c>
      <c r="E128" s="1">
        <v>2</v>
      </c>
      <c r="F128" s="1">
        <v>4</v>
      </c>
      <c r="G128" s="1" t="s">
        <v>378</v>
      </c>
      <c r="H128" s="1" t="s">
        <v>199</v>
      </c>
    </row>
    <row r="129" spans="1:8" ht="15.75" customHeight="1">
      <c r="A129" s="1">
        <v>2022</v>
      </c>
      <c r="B129" s="1" t="s">
        <v>618</v>
      </c>
      <c r="C129" s="1" t="s">
        <v>619</v>
      </c>
      <c r="D129" s="1" t="s">
        <v>202</v>
      </c>
      <c r="E129" s="1">
        <v>2</v>
      </c>
      <c r="F129" s="1">
        <v>4</v>
      </c>
      <c r="G129" s="1" t="s">
        <v>378</v>
      </c>
      <c r="H129" s="1" t="s">
        <v>199</v>
      </c>
    </row>
    <row r="130" spans="1:8" ht="15.75" customHeight="1">
      <c r="A130" s="1">
        <v>2022</v>
      </c>
      <c r="B130" s="1" t="s">
        <v>618</v>
      </c>
      <c r="C130" s="1" t="s">
        <v>619</v>
      </c>
      <c r="D130" s="1" t="s">
        <v>202</v>
      </c>
      <c r="E130" s="1">
        <v>2.4</v>
      </c>
      <c r="F130" s="1">
        <v>4</v>
      </c>
      <c r="G130" s="1" t="s">
        <v>378</v>
      </c>
      <c r="H130" s="1" t="s">
        <v>199</v>
      </c>
    </row>
    <row r="131" spans="1:8" ht="15.75" customHeight="1">
      <c r="A131" s="1">
        <v>2022</v>
      </c>
      <c r="B131" s="1" t="s">
        <v>407</v>
      </c>
      <c r="C131" s="1" t="s">
        <v>790</v>
      </c>
      <c r="D131" s="1" t="s">
        <v>58</v>
      </c>
      <c r="E131" s="1">
        <v>1.6</v>
      </c>
      <c r="F131" s="1">
        <v>4</v>
      </c>
      <c r="G131" s="1" t="s">
        <v>424</v>
      </c>
      <c r="H131" s="1" t="s">
        <v>199</v>
      </c>
    </row>
    <row r="132" spans="1:8" ht="15.75" customHeight="1">
      <c r="A132" s="1">
        <v>2022</v>
      </c>
      <c r="B132" s="1" t="s">
        <v>407</v>
      </c>
      <c r="C132" s="1" t="s">
        <v>786</v>
      </c>
      <c r="D132" s="1" t="s">
        <v>340</v>
      </c>
      <c r="E132" s="1">
        <v>2</v>
      </c>
      <c r="F132" s="1">
        <v>4</v>
      </c>
      <c r="G132" s="1" t="s">
        <v>434</v>
      </c>
      <c r="H132" s="1" t="s">
        <v>199</v>
      </c>
    </row>
    <row r="133" spans="1:8" ht="15.75" customHeight="1">
      <c r="A133" s="1">
        <v>2022</v>
      </c>
      <c r="B133" s="1" t="s">
        <v>407</v>
      </c>
      <c r="C133" s="1" t="s">
        <v>786</v>
      </c>
      <c r="D133" s="1" t="s">
        <v>340</v>
      </c>
      <c r="E133" s="1">
        <v>2</v>
      </c>
      <c r="F133" s="1">
        <v>4</v>
      </c>
      <c r="G133" s="1" t="s">
        <v>72</v>
      </c>
      <c r="H133" s="1" t="s">
        <v>199</v>
      </c>
    </row>
    <row r="134" spans="1:8" ht="15.75" customHeight="1">
      <c r="A134" s="1">
        <v>2022</v>
      </c>
      <c r="B134" s="1" t="s">
        <v>407</v>
      </c>
      <c r="C134" s="1" t="s">
        <v>750</v>
      </c>
      <c r="D134" s="1" t="s">
        <v>340</v>
      </c>
      <c r="E134" s="1">
        <v>2</v>
      </c>
      <c r="F134" s="1">
        <v>4</v>
      </c>
      <c r="G134" s="1" t="s">
        <v>434</v>
      </c>
      <c r="H134" s="1" t="s">
        <v>199</v>
      </c>
    </row>
    <row r="135" spans="1:8" ht="15.75" customHeight="1">
      <c r="A135" s="1">
        <v>2022</v>
      </c>
      <c r="B135" s="1" t="s">
        <v>407</v>
      </c>
      <c r="C135" s="1" t="s">
        <v>798</v>
      </c>
      <c r="D135" s="1" t="s">
        <v>141</v>
      </c>
      <c r="E135" s="1">
        <v>1.6</v>
      </c>
      <c r="F135" s="1">
        <v>4</v>
      </c>
      <c r="G135" s="1" t="s">
        <v>424</v>
      </c>
      <c r="H135" s="1" t="s">
        <v>199</v>
      </c>
    </row>
    <row r="136" spans="1:8" ht="15.75" customHeight="1">
      <c r="A136" s="1">
        <v>2022</v>
      </c>
      <c r="B136" s="1" t="s">
        <v>407</v>
      </c>
      <c r="C136" s="1" t="s">
        <v>798</v>
      </c>
      <c r="D136" s="1" t="s">
        <v>141</v>
      </c>
      <c r="E136" s="1">
        <v>1.6</v>
      </c>
      <c r="F136" s="1">
        <v>4</v>
      </c>
      <c r="G136" s="1" t="s">
        <v>755</v>
      </c>
      <c r="H136" s="1" t="s">
        <v>199</v>
      </c>
    </row>
    <row r="137" spans="1:8" ht="15.75" customHeight="1">
      <c r="A137" s="1">
        <v>2022</v>
      </c>
      <c r="B137" s="1" t="s">
        <v>554</v>
      </c>
      <c r="C137" s="1" t="s">
        <v>682</v>
      </c>
      <c r="D137" s="1" t="s">
        <v>34</v>
      </c>
      <c r="E137" s="1">
        <v>2.4</v>
      </c>
      <c r="F137" s="1">
        <v>4</v>
      </c>
      <c r="G137" s="1" t="s">
        <v>347</v>
      </c>
      <c r="H137" s="1" t="s">
        <v>12</v>
      </c>
    </row>
    <row r="138" spans="1:8" ht="15.75" customHeight="1">
      <c r="A138" s="1">
        <v>2022</v>
      </c>
      <c r="B138" s="1" t="s">
        <v>554</v>
      </c>
      <c r="C138" s="1" t="s">
        <v>682</v>
      </c>
      <c r="D138" s="1" t="s">
        <v>34</v>
      </c>
      <c r="E138" s="1">
        <v>2.4</v>
      </c>
      <c r="F138" s="1">
        <v>4</v>
      </c>
      <c r="G138" s="1" t="s">
        <v>72</v>
      </c>
      <c r="H138" s="1" t="s">
        <v>12</v>
      </c>
    </row>
    <row r="139" spans="1:8" ht="15.75" customHeight="1">
      <c r="A139" s="1">
        <v>2022</v>
      </c>
      <c r="B139" s="1" t="s">
        <v>554</v>
      </c>
      <c r="C139" s="1" t="s">
        <v>760</v>
      </c>
      <c r="D139" s="1" t="s">
        <v>202</v>
      </c>
      <c r="E139" s="1">
        <v>2</v>
      </c>
      <c r="F139" s="1">
        <v>4</v>
      </c>
      <c r="G139" s="1" t="s">
        <v>434</v>
      </c>
      <c r="H139" s="1" t="s">
        <v>199</v>
      </c>
    </row>
    <row r="140" spans="1:8" ht="15.75" customHeight="1">
      <c r="A140" s="1">
        <v>2022</v>
      </c>
      <c r="B140" s="1" t="s">
        <v>554</v>
      </c>
      <c r="C140" s="1" t="s">
        <v>760</v>
      </c>
      <c r="D140" s="1" t="s">
        <v>202</v>
      </c>
      <c r="E140" s="1">
        <v>2</v>
      </c>
      <c r="F140" s="1">
        <v>4</v>
      </c>
      <c r="G140" s="1" t="s">
        <v>72</v>
      </c>
      <c r="H140" s="1" t="s">
        <v>199</v>
      </c>
    </row>
    <row r="141" spans="1:8" ht="15.75" customHeight="1">
      <c r="A141" s="1">
        <v>2022</v>
      </c>
      <c r="B141" s="1" t="s">
        <v>554</v>
      </c>
      <c r="C141" s="1" t="s">
        <v>760</v>
      </c>
      <c r="D141" s="1" t="s">
        <v>202</v>
      </c>
      <c r="E141" s="1">
        <v>2.5</v>
      </c>
      <c r="F141" s="1">
        <v>4</v>
      </c>
      <c r="G141" s="1" t="s">
        <v>434</v>
      </c>
      <c r="H141" s="1" t="s">
        <v>199</v>
      </c>
    </row>
    <row r="142" spans="1:8" ht="15.75" customHeight="1">
      <c r="A142" s="1">
        <v>2022</v>
      </c>
      <c r="B142" s="1" t="s">
        <v>554</v>
      </c>
      <c r="C142" s="1" t="s">
        <v>762</v>
      </c>
      <c r="D142" s="1" t="s">
        <v>58</v>
      </c>
      <c r="E142" s="1">
        <v>2</v>
      </c>
      <c r="F142" s="1">
        <v>4</v>
      </c>
      <c r="G142" s="1" t="s">
        <v>552</v>
      </c>
      <c r="H142" s="1" t="s">
        <v>199</v>
      </c>
    </row>
    <row r="143" spans="1:8" ht="15.75" customHeight="1">
      <c r="A143" s="1">
        <v>2022</v>
      </c>
      <c r="B143" s="1" t="s">
        <v>554</v>
      </c>
      <c r="C143" s="1" t="s">
        <v>762</v>
      </c>
      <c r="D143" s="1" t="s">
        <v>58</v>
      </c>
      <c r="E143" s="1">
        <v>2</v>
      </c>
      <c r="F143" s="1">
        <v>4</v>
      </c>
      <c r="G143" s="1" t="s">
        <v>755</v>
      </c>
      <c r="H143" s="1" t="s">
        <v>199</v>
      </c>
    </row>
    <row r="144" spans="1:8" ht="15.75" customHeight="1">
      <c r="A144" s="1">
        <v>2022</v>
      </c>
      <c r="B144" s="1" t="s">
        <v>554</v>
      </c>
      <c r="C144" s="1" t="s">
        <v>709</v>
      </c>
      <c r="D144" s="1" t="s">
        <v>340</v>
      </c>
      <c r="E144" s="1">
        <v>2</v>
      </c>
      <c r="F144" s="1">
        <v>4</v>
      </c>
      <c r="G144" s="1" t="s">
        <v>552</v>
      </c>
      <c r="H144" s="1" t="s">
        <v>199</v>
      </c>
    </row>
    <row r="145" spans="1:8" ht="15.75" customHeight="1">
      <c r="A145" s="1">
        <v>2022</v>
      </c>
      <c r="B145" s="1" t="s">
        <v>554</v>
      </c>
      <c r="C145" s="1" t="s">
        <v>709</v>
      </c>
      <c r="D145" s="1" t="s">
        <v>340</v>
      </c>
      <c r="E145" s="1">
        <v>2</v>
      </c>
      <c r="F145" s="1">
        <v>4</v>
      </c>
      <c r="G145" s="1" t="s">
        <v>755</v>
      </c>
      <c r="H145" s="1" t="s">
        <v>199</v>
      </c>
    </row>
    <row r="146" spans="1:8" ht="15.75" customHeight="1">
      <c r="A146" s="1">
        <v>2022</v>
      </c>
      <c r="B146" s="1" t="s">
        <v>284</v>
      </c>
      <c r="C146" s="1" t="s">
        <v>743</v>
      </c>
      <c r="D146" s="1" t="s">
        <v>141</v>
      </c>
      <c r="E146" s="1">
        <v>2</v>
      </c>
      <c r="F146" s="1">
        <v>4</v>
      </c>
      <c r="G146" s="1" t="s">
        <v>261</v>
      </c>
      <c r="H146" s="1" t="s">
        <v>199</v>
      </c>
    </row>
    <row r="147" spans="1:8" ht="15.75" customHeight="1">
      <c r="A147" s="1">
        <v>2022</v>
      </c>
      <c r="B147" s="1" t="s">
        <v>284</v>
      </c>
      <c r="C147" s="1" t="s">
        <v>767</v>
      </c>
      <c r="D147" s="1" t="s">
        <v>202</v>
      </c>
      <c r="E147" s="1">
        <v>2</v>
      </c>
      <c r="F147" s="1">
        <v>4</v>
      </c>
      <c r="G147" s="1" t="s">
        <v>130</v>
      </c>
      <c r="H147" s="1" t="s">
        <v>199</v>
      </c>
    </row>
    <row r="148" spans="1:8" ht="15.75" customHeight="1">
      <c r="A148" s="1">
        <v>2022</v>
      </c>
      <c r="B148" s="1" t="s">
        <v>284</v>
      </c>
      <c r="C148" s="1" t="s">
        <v>768</v>
      </c>
      <c r="D148" s="1" t="s">
        <v>202</v>
      </c>
      <c r="E148" s="1">
        <v>2</v>
      </c>
      <c r="F148" s="1">
        <v>4</v>
      </c>
      <c r="G148" s="1" t="s">
        <v>130</v>
      </c>
      <c r="H148" s="1" t="s">
        <v>199</v>
      </c>
    </row>
    <row r="149" spans="1:8" ht="15.75" customHeight="1">
      <c r="A149" s="1">
        <v>2022</v>
      </c>
      <c r="B149" s="1" t="s">
        <v>284</v>
      </c>
      <c r="C149" s="1" t="s">
        <v>667</v>
      </c>
      <c r="D149" s="1" t="s">
        <v>34</v>
      </c>
      <c r="E149" s="1">
        <v>2.4</v>
      </c>
      <c r="F149" s="1">
        <v>4</v>
      </c>
      <c r="G149" s="1" t="s">
        <v>347</v>
      </c>
      <c r="H149" s="1" t="s">
        <v>12</v>
      </c>
    </row>
    <row r="150" spans="1:8" ht="15.75" customHeight="1">
      <c r="A150" s="1">
        <v>2022</v>
      </c>
      <c r="B150" s="1" t="s">
        <v>284</v>
      </c>
      <c r="C150" s="1" t="s">
        <v>667</v>
      </c>
      <c r="D150" s="1" t="s">
        <v>34</v>
      </c>
      <c r="E150" s="1">
        <v>2.4</v>
      </c>
      <c r="F150" s="1">
        <v>4</v>
      </c>
      <c r="G150" s="1" t="s">
        <v>72</v>
      </c>
      <c r="H150" s="1" t="s">
        <v>12</v>
      </c>
    </row>
    <row r="151" spans="1:8" ht="15.75" customHeight="1">
      <c r="A151" s="1">
        <v>2022</v>
      </c>
      <c r="B151" s="1" t="s">
        <v>284</v>
      </c>
      <c r="C151" s="1" t="s">
        <v>728</v>
      </c>
      <c r="D151" s="1" t="s">
        <v>58</v>
      </c>
      <c r="E151" s="1">
        <v>1.8</v>
      </c>
      <c r="F151" s="1">
        <v>4</v>
      </c>
      <c r="G151" s="1" t="s">
        <v>424</v>
      </c>
      <c r="H151" s="1" t="s">
        <v>199</v>
      </c>
    </row>
    <row r="152" spans="1:8" ht="15.75" customHeight="1">
      <c r="A152" s="1">
        <v>2022</v>
      </c>
      <c r="B152" s="1" t="s">
        <v>284</v>
      </c>
      <c r="C152" s="1" t="s">
        <v>729</v>
      </c>
      <c r="D152" s="1" t="s">
        <v>58</v>
      </c>
      <c r="E152" s="1">
        <v>1.8</v>
      </c>
      <c r="F152" s="1">
        <v>4</v>
      </c>
      <c r="G152" s="1" t="s">
        <v>424</v>
      </c>
      <c r="H152" s="1" t="s">
        <v>199</v>
      </c>
    </row>
    <row r="153" spans="1:8" ht="15.75" customHeight="1">
      <c r="A153" s="1">
        <v>2022</v>
      </c>
      <c r="B153" s="1" t="s">
        <v>445</v>
      </c>
      <c r="C153" s="1" t="s">
        <v>658</v>
      </c>
      <c r="D153" s="1" t="s">
        <v>58</v>
      </c>
      <c r="E153" s="1">
        <v>2</v>
      </c>
      <c r="F153" s="1">
        <v>4</v>
      </c>
      <c r="G153" s="1" t="s">
        <v>11</v>
      </c>
      <c r="H153" s="1" t="s">
        <v>199</v>
      </c>
    </row>
    <row r="154" spans="1:8" ht="15.75" customHeight="1">
      <c r="A154" s="1">
        <v>2022</v>
      </c>
      <c r="B154" s="1" t="s">
        <v>445</v>
      </c>
      <c r="C154" s="1" t="s">
        <v>658</v>
      </c>
      <c r="D154" s="1" t="s">
        <v>58</v>
      </c>
      <c r="E154" s="1">
        <v>2</v>
      </c>
      <c r="F154" s="1">
        <v>4</v>
      </c>
      <c r="G154" s="1" t="s">
        <v>72</v>
      </c>
      <c r="H154" s="1" t="s">
        <v>199</v>
      </c>
    </row>
    <row r="155" spans="1:8" ht="15.75" customHeight="1">
      <c r="A155" s="1">
        <v>2022</v>
      </c>
      <c r="B155" s="1" t="s">
        <v>445</v>
      </c>
      <c r="C155" s="1" t="s">
        <v>472</v>
      </c>
      <c r="D155" s="1" t="s">
        <v>58</v>
      </c>
      <c r="E155" s="1">
        <v>2</v>
      </c>
      <c r="F155" s="1">
        <v>4</v>
      </c>
      <c r="G155" s="1" t="s">
        <v>11</v>
      </c>
      <c r="H155" s="1" t="s">
        <v>12</v>
      </c>
    </row>
    <row r="156" spans="1:8" ht="15.75" customHeight="1">
      <c r="A156" s="1">
        <v>2022</v>
      </c>
      <c r="B156" s="1" t="s">
        <v>445</v>
      </c>
      <c r="C156" s="1" t="s">
        <v>472</v>
      </c>
      <c r="D156" s="1" t="s">
        <v>58</v>
      </c>
      <c r="E156" s="1">
        <v>2</v>
      </c>
      <c r="F156" s="1">
        <v>4</v>
      </c>
      <c r="G156" s="1" t="s">
        <v>72</v>
      </c>
      <c r="H156" s="1" t="s">
        <v>12</v>
      </c>
    </row>
    <row r="157" spans="1:8" ht="15.75" customHeight="1">
      <c r="A157" s="1">
        <v>2022</v>
      </c>
      <c r="B157" s="1" t="s">
        <v>445</v>
      </c>
      <c r="C157" s="1" t="s">
        <v>785</v>
      </c>
      <c r="D157" s="1" t="s">
        <v>141</v>
      </c>
      <c r="E157" s="1">
        <v>1.5</v>
      </c>
      <c r="F157" s="1">
        <v>4</v>
      </c>
      <c r="G157" s="1" t="s">
        <v>21</v>
      </c>
      <c r="H157" s="1" t="s">
        <v>199</v>
      </c>
    </row>
    <row r="158" spans="1:8" ht="15.75" customHeight="1">
      <c r="A158" s="1">
        <v>2022</v>
      </c>
      <c r="B158" s="1" t="s">
        <v>445</v>
      </c>
      <c r="C158" s="1" t="s">
        <v>746</v>
      </c>
      <c r="D158" s="1" t="s">
        <v>141</v>
      </c>
      <c r="E158" s="1">
        <v>1.5</v>
      </c>
      <c r="F158" s="1">
        <v>4</v>
      </c>
      <c r="G158" s="1" t="s">
        <v>21</v>
      </c>
      <c r="H158" s="1" t="s">
        <v>199</v>
      </c>
    </row>
    <row r="159" spans="1:8" ht="15.75" customHeight="1">
      <c r="A159" s="1">
        <v>2022</v>
      </c>
      <c r="B159" s="1" t="s">
        <v>445</v>
      </c>
      <c r="C159" s="1" t="s">
        <v>785</v>
      </c>
      <c r="D159" s="1" t="s">
        <v>141</v>
      </c>
      <c r="E159" s="1">
        <v>1.5</v>
      </c>
      <c r="F159" s="1">
        <v>4</v>
      </c>
      <c r="G159" s="1" t="s">
        <v>72</v>
      </c>
      <c r="H159" s="1" t="s">
        <v>199</v>
      </c>
    </row>
    <row r="160" spans="1:8" ht="15.75" customHeight="1">
      <c r="A160" s="1">
        <v>2022</v>
      </c>
      <c r="B160" s="1" t="s">
        <v>445</v>
      </c>
      <c r="C160" s="1" t="s">
        <v>639</v>
      </c>
      <c r="D160" s="1" t="s">
        <v>141</v>
      </c>
      <c r="E160" s="1">
        <v>2</v>
      </c>
      <c r="F160" s="1">
        <v>4</v>
      </c>
      <c r="G160" s="1" t="s">
        <v>11</v>
      </c>
      <c r="H160" s="1" t="s">
        <v>199</v>
      </c>
    </row>
    <row r="161" spans="1:8" ht="15.75" customHeight="1">
      <c r="A161" s="1">
        <v>2022</v>
      </c>
      <c r="B161" s="1" t="s">
        <v>445</v>
      </c>
      <c r="C161" s="1" t="s">
        <v>639</v>
      </c>
      <c r="D161" s="1" t="s">
        <v>141</v>
      </c>
      <c r="E161" s="1">
        <v>2</v>
      </c>
      <c r="F161" s="1">
        <v>4</v>
      </c>
      <c r="G161" s="1" t="s">
        <v>72</v>
      </c>
      <c r="H161" s="1" t="s">
        <v>199</v>
      </c>
    </row>
    <row r="162" spans="1:8" ht="15.75" customHeight="1">
      <c r="A162" s="1">
        <v>2022</v>
      </c>
      <c r="B162" s="1" t="s">
        <v>445</v>
      </c>
      <c r="C162" s="1" t="s">
        <v>757</v>
      </c>
      <c r="D162" s="1" t="s">
        <v>202</v>
      </c>
      <c r="E162" s="1">
        <v>1.5</v>
      </c>
      <c r="F162" s="1">
        <v>4</v>
      </c>
      <c r="G162" s="1" t="s">
        <v>35</v>
      </c>
      <c r="H162" s="1" t="s">
        <v>199</v>
      </c>
    </row>
    <row r="163" spans="1:8" ht="15.75" customHeight="1">
      <c r="A163" s="1">
        <v>2022</v>
      </c>
      <c r="B163" s="1" t="s">
        <v>445</v>
      </c>
      <c r="C163" s="1" t="s">
        <v>725</v>
      </c>
      <c r="D163" s="1" t="s">
        <v>202</v>
      </c>
      <c r="E163" s="1">
        <v>1.5</v>
      </c>
      <c r="F163" s="1">
        <v>4</v>
      </c>
      <c r="G163" s="1" t="s">
        <v>726</v>
      </c>
      <c r="H163" s="1" t="s">
        <v>199</v>
      </c>
    </row>
    <row r="164" spans="1:8" ht="15.75" customHeight="1">
      <c r="A164" s="1">
        <v>2022</v>
      </c>
      <c r="B164" s="1" t="s">
        <v>323</v>
      </c>
      <c r="C164" s="1" t="s">
        <v>592</v>
      </c>
      <c r="D164" s="1" t="s">
        <v>202</v>
      </c>
      <c r="E164" s="1">
        <v>2</v>
      </c>
      <c r="F164" s="1">
        <v>4</v>
      </c>
      <c r="G164" s="1" t="s">
        <v>21</v>
      </c>
      <c r="H164" s="1" t="s">
        <v>199</v>
      </c>
    </row>
    <row r="165" spans="1:8" ht="15.75" customHeight="1">
      <c r="A165" s="1">
        <v>2022</v>
      </c>
      <c r="B165" s="1" t="s">
        <v>323</v>
      </c>
      <c r="C165" s="1" t="s">
        <v>561</v>
      </c>
      <c r="D165" s="1" t="s">
        <v>202</v>
      </c>
      <c r="E165" s="1">
        <v>2</v>
      </c>
      <c r="F165" s="1">
        <v>4</v>
      </c>
      <c r="G165" s="1" t="s">
        <v>21</v>
      </c>
      <c r="H165" s="1" t="s">
        <v>12</v>
      </c>
    </row>
    <row r="166" spans="1:8" ht="15.75" customHeight="1"/>
    <row r="167" spans="1:8" ht="15.75" customHeight="1"/>
    <row r="168" spans="1:8" ht="15.75" customHeight="1"/>
    <row r="169" spans="1:8" ht="15.75" customHeight="1"/>
    <row r="170" spans="1:8" ht="15.75" customHeight="1"/>
    <row r="171" spans="1:8" ht="15.75" customHeight="1"/>
    <row r="172" spans="1:8" ht="15.75" customHeight="1"/>
    <row r="173" spans="1:8" ht="15.75" customHeight="1"/>
    <row r="174" spans="1:8" ht="15.75" customHeight="1"/>
    <row r="175" spans="1:8" ht="15.75" customHeight="1"/>
    <row r="176" spans="1:8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65" xr:uid="{00000000-0001-0000-0800-000000000000}"/>
  <phoneticPr fontId="5" type="noConversion"/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J1000"/>
  <sheetViews>
    <sheetView workbookViewId="0">
      <selection activeCell="I7" sqref="I7"/>
    </sheetView>
  </sheetViews>
  <sheetFormatPr defaultColWidth="11.25" defaultRowHeight="15" customHeight="1"/>
  <cols>
    <col min="1" max="1" width="8.4140625" customWidth="1"/>
    <col min="2" max="2" width="11.08203125" customWidth="1"/>
    <col min="3" max="3" width="29.33203125" customWidth="1"/>
    <col min="4" max="4" width="17.08203125" customWidth="1"/>
    <col min="5" max="5" width="10.08203125" customWidth="1"/>
    <col min="6" max="6" width="7" customWidth="1"/>
    <col min="7" max="7" width="9.6640625" customWidth="1"/>
    <col min="8" max="8" width="7.08203125" customWidth="1"/>
    <col min="9" max="9" width="8.25" bestFit="1" customWidth="1"/>
    <col min="10" max="18" width="6.9140625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5.75" customHeight="1">
      <c r="A2" s="1">
        <v>2022</v>
      </c>
      <c r="B2" s="1" t="s">
        <v>369</v>
      </c>
      <c r="C2" s="3" t="s">
        <v>428</v>
      </c>
      <c r="D2" s="1" t="s">
        <v>202</v>
      </c>
      <c r="E2" s="1">
        <v>3.5</v>
      </c>
      <c r="F2" s="1">
        <v>6</v>
      </c>
      <c r="G2" s="1" t="s">
        <v>128</v>
      </c>
      <c r="H2" s="1" t="s">
        <v>12</v>
      </c>
      <c r="J2" s="5"/>
    </row>
    <row r="3" spans="1:10" ht="15.75" customHeight="1">
      <c r="A3" s="1">
        <v>2022</v>
      </c>
      <c r="B3" s="1" t="s">
        <v>369</v>
      </c>
      <c r="C3" s="3" t="s">
        <v>515</v>
      </c>
      <c r="D3" s="1" t="s">
        <v>202</v>
      </c>
      <c r="E3" s="1">
        <v>2</v>
      </c>
      <c r="F3" s="1">
        <v>4</v>
      </c>
      <c r="G3" s="1" t="s">
        <v>128</v>
      </c>
      <c r="H3" s="1" t="s">
        <v>12</v>
      </c>
    </row>
    <row r="4" spans="1:10" ht="15.75" customHeight="1">
      <c r="A4" s="1">
        <v>2022</v>
      </c>
      <c r="B4" s="1" t="s">
        <v>369</v>
      </c>
      <c r="C4" s="3" t="s">
        <v>438</v>
      </c>
      <c r="D4" s="1" t="s">
        <v>202</v>
      </c>
      <c r="E4" s="1">
        <v>2</v>
      </c>
      <c r="F4" s="1">
        <v>4</v>
      </c>
      <c r="G4" s="1" t="s">
        <v>128</v>
      </c>
      <c r="H4" s="1" t="s">
        <v>12</v>
      </c>
    </row>
    <row r="5" spans="1:10" ht="15.75" customHeight="1">
      <c r="A5" s="1">
        <v>2022</v>
      </c>
      <c r="B5" s="1" t="s">
        <v>200</v>
      </c>
      <c r="C5" s="3" t="s">
        <v>485</v>
      </c>
      <c r="D5" s="1" t="s">
        <v>58</v>
      </c>
      <c r="E5" s="1">
        <v>2</v>
      </c>
      <c r="F5" s="1">
        <v>4</v>
      </c>
      <c r="G5" s="1" t="s">
        <v>35</v>
      </c>
      <c r="H5" s="1" t="s">
        <v>12</v>
      </c>
    </row>
    <row r="6" spans="1:10" ht="15.75" customHeight="1">
      <c r="A6" s="1">
        <v>2022</v>
      </c>
      <c r="B6" s="1" t="s">
        <v>200</v>
      </c>
      <c r="C6" s="3" t="s">
        <v>486</v>
      </c>
      <c r="D6" s="1" t="s">
        <v>58</v>
      </c>
      <c r="E6" s="1">
        <v>2</v>
      </c>
      <c r="F6" s="1">
        <v>4</v>
      </c>
      <c r="G6" s="1" t="s">
        <v>35</v>
      </c>
      <c r="H6" s="1" t="s">
        <v>12</v>
      </c>
    </row>
    <row r="7" spans="1:10" ht="15.75" customHeight="1">
      <c r="A7" s="1">
        <v>2022</v>
      </c>
      <c r="B7" s="1" t="s">
        <v>200</v>
      </c>
      <c r="C7" s="3" t="s">
        <v>227</v>
      </c>
      <c r="D7" s="1" t="s">
        <v>58</v>
      </c>
      <c r="E7" s="1">
        <v>2.9</v>
      </c>
      <c r="F7" s="1">
        <v>6</v>
      </c>
      <c r="G7" s="1" t="s">
        <v>35</v>
      </c>
      <c r="H7" s="1" t="s">
        <v>12</v>
      </c>
    </row>
    <row r="8" spans="1:10" ht="15.75" customHeight="1">
      <c r="A8" s="1">
        <v>2022</v>
      </c>
      <c r="B8" s="1" t="s">
        <v>200</v>
      </c>
      <c r="C8" s="3" t="s">
        <v>458</v>
      </c>
      <c r="D8" s="1" t="s">
        <v>202</v>
      </c>
      <c r="E8" s="1">
        <v>2</v>
      </c>
      <c r="F8" s="1">
        <v>4</v>
      </c>
      <c r="G8" s="1" t="s">
        <v>35</v>
      </c>
      <c r="H8" s="1" t="s">
        <v>12</v>
      </c>
    </row>
    <row r="9" spans="1:10" ht="15.75" customHeight="1">
      <c r="A9" s="1">
        <v>2022</v>
      </c>
      <c r="B9" s="1" t="s">
        <v>200</v>
      </c>
      <c r="C9" s="3" t="s">
        <v>459</v>
      </c>
      <c r="D9" s="1" t="s">
        <v>202</v>
      </c>
      <c r="E9" s="1">
        <v>2</v>
      </c>
      <c r="F9" s="1">
        <v>4</v>
      </c>
      <c r="G9" s="1" t="s">
        <v>35</v>
      </c>
      <c r="H9" s="1" t="s">
        <v>12</v>
      </c>
    </row>
    <row r="10" spans="1:10" ht="15.75" customHeight="1">
      <c r="A10" s="1">
        <v>2022</v>
      </c>
      <c r="B10" s="1" t="s">
        <v>200</v>
      </c>
      <c r="C10" s="3" t="s">
        <v>201</v>
      </c>
      <c r="D10" s="1" t="s">
        <v>202</v>
      </c>
      <c r="E10" s="1">
        <v>2.9</v>
      </c>
      <c r="F10" s="1">
        <v>6</v>
      </c>
      <c r="G10" s="1" t="s">
        <v>35</v>
      </c>
      <c r="H10" s="1" t="s">
        <v>12</v>
      </c>
    </row>
    <row r="11" spans="1:10" ht="15.75" customHeight="1">
      <c r="A11" s="1">
        <v>2022</v>
      </c>
      <c r="B11" s="1" t="s">
        <v>74</v>
      </c>
      <c r="C11" s="3" t="s">
        <v>525</v>
      </c>
      <c r="D11" s="1" t="s">
        <v>141</v>
      </c>
      <c r="E11" s="1">
        <v>2</v>
      </c>
      <c r="F11" s="1">
        <v>4</v>
      </c>
      <c r="G11" s="1" t="s">
        <v>11</v>
      </c>
      <c r="H11" s="1" t="s">
        <v>12</v>
      </c>
    </row>
    <row r="12" spans="1:10" ht="15.75" customHeight="1">
      <c r="A12" s="1">
        <v>2022</v>
      </c>
      <c r="B12" s="1" t="s">
        <v>74</v>
      </c>
      <c r="C12" s="3" t="s">
        <v>502</v>
      </c>
      <c r="D12" s="1" t="s">
        <v>141</v>
      </c>
      <c r="E12" s="1">
        <v>2</v>
      </c>
      <c r="F12" s="1">
        <v>4</v>
      </c>
      <c r="G12" s="1" t="s">
        <v>11</v>
      </c>
      <c r="H12" s="1" t="s">
        <v>12</v>
      </c>
    </row>
    <row r="13" spans="1:10" ht="15.75" customHeight="1">
      <c r="A13" s="1">
        <v>2022</v>
      </c>
      <c r="B13" s="1" t="s">
        <v>74</v>
      </c>
      <c r="C13" s="3" t="s">
        <v>460</v>
      </c>
      <c r="D13" s="1" t="s">
        <v>340</v>
      </c>
      <c r="E13" s="1">
        <v>2</v>
      </c>
      <c r="F13" s="1">
        <v>4</v>
      </c>
      <c r="G13" s="1" t="s">
        <v>11</v>
      </c>
      <c r="H13" s="1" t="s">
        <v>12</v>
      </c>
    </row>
    <row r="14" spans="1:10" ht="15.75" customHeight="1">
      <c r="A14" s="1">
        <v>2022</v>
      </c>
      <c r="B14" s="1" t="s">
        <v>74</v>
      </c>
      <c r="C14" s="3" t="s">
        <v>441</v>
      </c>
      <c r="D14" s="1" t="s">
        <v>38</v>
      </c>
      <c r="E14" s="1">
        <v>2</v>
      </c>
      <c r="F14" s="1">
        <v>4</v>
      </c>
      <c r="G14" s="1" t="s">
        <v>11</v>
      </c>
      <c r="H14" s="1" t="s">
        <v>12</v>
      </c>
    </row>
    <row r="15" spans="1:10" ht="15.75" customHeight="1">
      <c r="A15" s="1">
        <v>2022</v>
      </c>
      <c r="B15" s="1" t="s">
        <v>74</v>
      </c>
      <c r="C15" s="3" t="s">
        <v>172</v>
      </c>
      <c r="D15" s="1" t="s">
        <v>38</v>
      </c>
      <c r="E15" s="1">
        <v>2</v>
      </c>
      <c r="F15" s="1">
        <v>4</v>
      </c>
      <c r="G15" s="1" t="s">
        <v>11</v>
      </c>
      <c r="H15" s="1" t="s">
        <v>12</v>
      </c>
    </row>
    <row r="16" spans="1:10" ht="15.75" customHeight="1">
      <c r="A16" s="1">
        <v>2022</v>
      </c>
      <c r="B16" s="1" t="s">
        <v>74</v>
      </c>
      <c r="C16" s="3" t="s">
        <v>205</v>
      </c>
      <c r="D16" s="1" t="s">
        <v>58</v>
      </c>
      <c r="E16" s="1">
        <v>2</v>
      </c>
      <c r="F16" s="1">
        <v>4</v>
      </c>
      <c r="G16" s="1" t="s">
        <v>11</v>
      </c>
      <c r="H16" s="1" t="s">
        <v>12</v>
      </c>
    </row>
    <row r="17" spans="1:8" ht="15.75" customHeight="1">
      <c r="A17" s="1">
        <v>2022</v>
      </c>
      <c r="B17" s="1" t="s">
        <v>74</v>
      </c>
      <c r="C17" s="3" t="s">
        <v>487</v>
      </c>
      <c r="D17" s="1" t="s">
        <v>202</v>
      </c>
      <c r="E17" s="1">
        <v>2</v>
      </c>
      <c r="F17" s="1">
        <v>4</v>
      </c>
      <c r="G17" s="1" t="s">
        <v>11</v>
      </c>
      <c r="H17" s="1" t="s">
        <v>12</v>
      </c>
    </row>
    <row r="18" spans="1:8" ht="15.75" customHeight="1">
      <c r="A18" s="1">
        <v>2022</v>
      </c>
      <c r="B18" s="1" t="s">
        <v>74</v>
      </c>
      <c r="C18" s="3" t="s">
        <v>451</v>
      </c>
      <c r="D18" s="1" t="s">
        <v>202</v>
      </c>
      <c r="E18" s="1">
        <v>2</v>
      </c>
      <c r="F18" s="1">
        <v>4</v>
      </c>
      <c r="G18" s="1" t="s">
        <v>11</v>
      </c>
      <c r="H18" s="1" t="s">
        <v>12</v>
      </c>
    </row>
    <row r="19" spans="1:8" ht="15.75" customHeight="1">
      <c r="A19" s="1">
        <v>2022</v>
      </c>
      <c r="B19" s="1" t="s">
        <v>74</v>
      </c>
      <c r="C19" s="3" t="s">
        <v>402</v>
      </c>
      <c r="D19" s="1" t="s">
        <v>202</v>
      </c>
      <c r="E19" s="1">
        <v>2</v>
      </c>
      <c r="F19" s="1">
        <v>4</v>
      </c>
      <c r="G19" s="1" t="s">
        <v>11</v>
      </c>
      <c r="H19" s="1" t="s">
        <v>12</v>
      </c>
    </row>
    <row r="20" spans="1:8" ht="15.75" customHeight="1">
      <c r="A20" s="1">
        <v>2022</v>
      </c>
      <c r="B20" s="1" t="s">
        <v>74</v>
      </c>
      <c r="C20" s="3" t="s">
        <v>236</v>
      </c>
      <c r="D20" s="1" t="s">
        <v>58</v>
      </c>
      <c r="E20" s="1">
        <v>2.9</v>
      </c>
      <c r="F20" s="1">
        <v>6</v>
      </c>
      <c r="G20" s="1" t="s">
        <v>21</v>
      </c>
      <c r="H20" s="1" t="s">
        <v>12</v>
      </c>
    </row>
    <row r="21" spans="1:8" ht="15.75" customHeight="1">
      <c r="A21" s="1">
        <v>2022</v>
      </c>
      <c r="B21" s="1" t="s">
        <v>74</v>
      </c>
      <c r="C21" s="3" t="s">
        <v>389</v>
      </c>
      <c r="D21" s="1" t="s">
        <v>141</v>
      </c>
      <c r="E21" s="1">
        <v>3</v>
      </c>
      <c r="F21" s="1">
        <v>6</v>
      </c>
      <c r="G21" s="1" t="s">
        <v>21</v>
      </c>
      <c r="H21" s="1" t="s">
        <v>12</v>
      </c>
    </row>
    <row r="22" spans="1:8" ht="15.75" customHeight="1">
      <c r="A22" s="1">
        <v>2022</v>
      </c>
      <c r="B22" s="1" t="s">
        <v>74</v>
      </c>
      <c r="C22" s="3" t="s">
        <v>299</v>
      </c>
      <c r="D22" s="1" t="s">
        <v>58</v>
      </c>
      <c r="E22" s="1">
        <v>3</v>
      </c>
      <c r="F22" s="1">
        <v>6</v>
      </c>
      <c r="G22" s="1" t="s">
        <v>21</v>
      </c>
      <c r="H22" s="1" t="s">
        <v>12</v>
      </c>
    </row>
    <row r="23" spans="1:8" ht="15.75" customHeight="1">
      <c r="A23" s="1">
        <v>2022</v>
      </c>
      <c r="B23" s="1" t="s">
        <v>74</v>
      </c>
      <c r="C23" s="3" t="s">
        <v>349</v>
      </c>
      <c r="D23" s="1" t="s">
        <v>202</v>
      </c>
      <c r="E23" s="1">
        <v>3</v>
      </c>
      <c r="F23" s="1">
        <v>6</v>
      </c>
      <c r="G23" s="1" t="s">
        <v>21</v>
      </c>
      <c r="H23" s="1" t="s">
        <v>12</v>
      </c>
    </row>
    <row r="24" spans="1:8" ht="15.75" customHeight="1">
      <c r="A24" s="1">
        <v>2022</v>
      </c>
      <c r="B24" s="1" t="s">
        <v>74</v>
      </c>
      <c r="C24" s="3" t="s">
        <v>312</v>
      </c>
      <c r="D24" s="1" t="s">
        <v>202</v>
      </c>
      <c r="E24" s="1">
        <v>3</v>
      </c>
      <c r="F24" s="1">
        <v>6</v>
      </c>
      <c r="G24" s="1" t="s">
        <v>21</v>
      </c>
      <c r="H24" s="1" t="s">
        <v>12</v>
      </c>
    </row>
    <row r="25" spans="1:8" ht="15.75" customHeight="1">
      <c r="A25" s="1">
        <v>2022</v>
      </c>
      <c r="B25" s="1" t="s">
        <v>80</v>
      </c>
      <c r="C25" s="3" t="s">
        <v>352</v>
      </c>
      <c r="D25" s="1" t="s">
        <v>38</v>
      </c>
      <c r="E25" s="1">
        <v>2</v>
      </c>
      <c r="F25" s="1">
        <v>4</v>
      </c>
      <c r="G25" s="1" t="s">
        <v>21</v>
      </c>
      <c r="H25" s="1" t="s">
        <v>12</v>
      </c>
    </row>
    <row r="26" spans="1:8" ht="15.75" customHeight="1">
      <c r="A26" s="1">
        <v>2022</v>
      </c>
      <c r="B26" s="1" t="s">
        <v>80</v>
      </c>
      <c r="C26" s="3" t="s">
        <v>353</v>
      </c>
      <c r="D26" s="1" t="s">
        <v>38</v>
      </c>
      <c r="E26" s="1">
        <v>2</v>
      </c>
      <c r="F26" s="1">
        <v>4</v>
      </c>
      <c r="G26" s="1" t="s">
        <v>21</v>
      </c>
      <c r="H26" s="1" t="s">
        <v>12</v>
      </c>
    </row>
    <row r="27" spans="1:8" ht="15.75" customHeight="1">
      <c r="A27" s="1">
        <v>2022</v>
      </c>
      <c r="B27" s="1" t="s">
        <v>80</v>
      </c>
      <c r="C27" s="3" t="s">
        <v>341</v>
      </c>
      <c r="D27" s="1" t="s">
        <v>58</v>
      </c>
      <c r="E27" s="1">
        <v>2</v>
      </c>
      <c r="F27" s="1">
        <v>4</v>
      </c>
      <c r="G27" s="1" t="s">
        <v>21</v>
      </c>
      <c r="H27" s="1" t="s">
        <v>12</v>
      </c>
    </row>
    <row r="28" spans="1:8" ht="15.75" customHeight="1">
      <c r="A28" s="1">
        <v>2022</v>
      </c>
      <c r="B28" s="1" t="s">
        <v>80</v>
      </c>
      <c r="C28" s="3" t="s">
        <v>310</v>
      </c>
      <c r="D28" s="1" t="s">
        <v>20</v>
      </c>
      <c r="E28" s="1">
        <v>3</v>
      </c>
      <c r="F28" s="1">
        <v>6</v>
      </c>
      <c r="G28" s="1" t="s">
        <v>21</v>
      </c>
      <c r="H28" s="1" t="s">
        <v>12</v>
      </c>
    </row>
    <row r="29" spans="1:8" ht="15.75" customHeight="1">
      <c r="A29" s="1">
        <v>2022</v>
      </c>
      <c r="B29" s="1" t="s">
        <v>80</v>
      </c>
      <c r="C29" s="3" t="s">
        <v>268</v>
      </c>
      <c r="D29" s="1" t="s">
        <v>141</v>
      </c>
      <c r="E29" s="1">
        <v>3</v>
      </c>
      <c r="F29" s="1">
        <v>6</v>
      </c>
      <c r="G29" s="1" t="s">
        <v>72</v>
      </c>
      <c r="H29" s="1" t="s">
        <v>12</v>
      </c>
    </row>
    <row r="30" spans="1:8" ht="15.75" customHeight="1">
      <c r="A30" s="1">
        <v>2022</v>
      </c>
      <c r="B30" s="1" t="s">
        <v>80</v>
      </c>
      <c r="C30" s="3" t="s">
        <v>253</v>
      </c>
      <c r="D30" s="1" t="s">
        <v>141</v>
      </c>
      <c r="E30" s="1">
        <v>3</v>
      </c>
      <c r="F30" s="1">
        <v>6</v>
      </c>
      <c r="G30" s="1" t="s">
        <v>21</v>
      </c>
      <c r="H30" s="1" t="s">
        <v>12</v>
      </c>
    </row>
    <row r="31" spans="1:8" ht="15.75" customHeight="1">
      <c r="A31" s="1">
        <v>2022</v>
      </c>
      <c r="B31" s="1" t="s">
        <v>80</v>
      </c>
      <c r="C31" s="3" t="s">
        <v>232</v>
      </c>
      <c r="D31" s="1" t="s">
        <v>141</v>
      </c>
      <c r="E31" s="1">
        <v>3</v>
      </c>
      <c r="F31" s="1">
        <v>6</v>
      </c>
      <c r="G31" s="1" t="s">
        <v>21</v>
      </c>
      <c r="H31" s="1" t="s">
        <v>12</v>
      </c>
    </row>
    <row r="32" spans="1:8" ht="15.75" customHeight="1">
      <c r="A32" s="1">
        <v>2022</v>
      </c>
      <c r="B32" s="1" t="s">
        <v>80</v>
      </c>
      <c r="C32" s="3" t="s">
        <v>336</v>
      </c>
      <c r="D32" s="1" t="s">
        <v>141</v>
      </c>
      <c r="E32" s="1">
        <v>3</v>
      </c>
      <c r="F32" s="1">
        <v>6</v>
      </c>
      <c r="G32" s="1" t="s">
        <v>21</v>
      </c>
      <c r="H32" s="1" t="s">
        <v>12</v>
      </c>
    </row>
    <row r="33" spans="1:8" ht="15.75" customHeight="1">
      <c r="A33" s="1">
        <v>2022</v>
      </c>
      <c r="B33" s="1" t="s">
        <v>80</v>
      </c>
      <c r="C33" s="3" t="s">
        <v>225</v>
      </c>
      <c r="D33" s="1" t="s">
        <v>38</v>
      </c>
      <c r="E33" s="1">
        <v>3</v>
      </c>
      <c r="F33" s="1">
        <v>6</v>
      </c>
      <c r="G33" s="1" t="s">
        <v>21</v>
      </c>
      <c r="H33" s="1" t="s">
        <v>12</v>
      </c>
    </row>
    <row r="34" spans="1:8" ht="15.75" customHeight="1">
      <c r="A34" s="1">
        <v>2022</v>
      </c>
      <c r="B34" s="1" t="s">
        <v>80</v>
      </c>
      <c r="C34" s="3" t="s">
        <v>257</v>
      </c>
      <c r="D34" s="1" t="s">
        <v>38</v>
      </c>
      <c r="E34" s="1">
        <v>3</v>
      </c>
      <c r="F34" s="1">
        <v>6</v>
      </c>
      <c r="G34" s="1" t="s">
        <v>72</v>
      </c>
      <c r="H34" s="1" t="s">
        <v>12</v>
      </c>
    </row>
    <row r="35" spans="1:8" ht="15.75" customHeight="1">
      <c r="A35" s="1">
        <v>2022</v>
      </c>
      <c r="B35" s="1" t="s">
        <v>80</v>
      </c>
      <c r="C35" s="3" t="s">
        <v>247</v>
      </c>
      <c r="D35" s="1" t="s">
        <v>38</v>
      </c>
      <c r="E35" s="1">
        <v>3</v>
      </c>
      <c r="F35" s="1">
        <v>6</v>
      </c>
      <c r="G35" s="1" t="s">
        <v>21</v>
      </c>
      <c r="H35" s="1" t="s">
        <v>12</v>
      </c>
    </row>
    <row r="36" spans="1:8" ht="15.75" customHeight="1">
      <c r="A36" s="1">
        <v>2022</v>
      </c>
      <c r="B36" s="1" t="s">
        <v>80</v>
      </c>
      <c r="C36" s="3" t="s">
        <v>226</v>
      </c>
      <c r="D36" s="1" t="s">
        <v>38</v>
      </c>
      <c r="E36" s="1">
        <v>3</v>
      </c>
      <c r="F36" s="1">
        <v>6</v>
      </c>
      <c r="G36" s="1" t="s">
        <v>21</v>
      </c>
      <c r="H36" s="1" t="s">
        <v>12</v>
      </c>
    </row>
    <row r="37" spans="1:8" ht="15.75" customHeight="1">
      <c r="A37" s="1">
        <v>2022</v>
      </c>
      <c r="B37" s="1" t="s">
        <v>80</v>
      </c>
      <c r="C37" s="3" t="s">
        <v>391</v>
      </c>
      <c r="D37" s="1" t="s">
        <v>202</v>
      </c>
      <c r="E37" s="1">
        <v>2</v>
      </c>
      <c r="F37" s="1">
        <v>4</v>
      </c>
      <c r="G37" s="1" t="s">
        <v>21</v>
      </c>
      <c r="H37" s="1" t="s">
        <v>12</v>
      </c>
    </row>
    <row r="38" spans="1:8" ht="15.75" customHeight="1">
      <c r="A38" s="1">
        <v>2022</v>
      </c>
      <c r="B38" s="1" t="s">
        <v>80</v>
      </c>
      <c r="C38" s="3" t="s">
        <v>308</v>
      </c>
      <c r="D38" s="1" t="s">
        <v>202</v>
      </c>
      <c r="E38" s="1">
        <v>3</v>
      </c>
      <c r="F38" s="1">
        <v>6</v>
      </c>
      <c r="G38" s="1" t="s">
        <v>21</v>
      </c>
      <c r="H38" s="1" t="s">
        <v>12</v>
      </c>
    </row>
    <row r="39" spans="1:8" ht="15.75" customHeight="1">
      <c r="A39" s="1">
        <v>2022</v>
      </c>
      <c r="B39" s="1" t="s">
        <v>80</v>
      </c>
      <c r="C39" s="3" t="s">
        <v>251</v>
      </c>
      <c r="D39" s="1" t="s">
        <v>202</v>
      </c>
      <c r="E39" s="1">
        <v>3</v>
      </c>
      <c r="F39" s="1">
        <v>6</v>
      </c>
      <c r="G39" s="1" t="s">
        <v>21</v>
      </c>
      <c r="H39" s="1" t="s">
        <v>12</v>
      </c>
    </row>
    <row r="40" spans="1:8" ht="15.75" customHeight="1">
      <c r="A40" s="1">
        <v>2022</v>
      </c>
      <c r="B40" s="1" t="s">
        <v>80</v>
      </c>
      <c r="C40" s="3" t="s">
        <v>309</v>
      </c>
      <c r="D40" s="1" t="s">
        <v>202</v>
      </c>
      <c r="E40" s="1">
        <v>3</v>
      </c>
      <c r="F40" s="1">
        <v>6</v>
      </c>
      <c r="G40" s="1" t="s">
        <v>21</v>
      </c>
      <c r="H40" s="1" t="s">
        <v>12</v>
      </c>
    </row>
    <row r="41" spans="1:8" ht="15.75" customHeight="1">
      <c r="A41" s="1">
        <v>2022</v>
      </c>
      <c r="B41" s="1" t="s">
        <v>80</v>
      </c>
      <c r="C41" s="3" t="s">
        <v>301</v>
      </c>
      <c r="D41" s="1" t="s">
        <v>43</v>
      </c>
      <c r="E41" s="1">
        <v>3</v>
      </c>
      <c r="F41" s="1">
        <v>6</v>
      </c>
      <c r="G41" s="1" t="s">
        <v>21</v>
      </c>
      <c r="H41" s="1" t="s">
        <v>12</v>
      </c>
    </row>
    <row r="42" spans="1:8" ht="15.75" customHeight="1">
      <c r="A42" s="1">
        <v>2022</v>
      </c>
      <c r="B42" s="1" t="s">
        <v>80</v>
      </c>
      <c r="C42" s="3" t="s">
        <v>212</v>
      </c>
      <c r="D42" s="1" t="s">
        <v>43</v>
      </c>
      <c r="E42" s="1">
        <v>4.4000000000000004</v>
      </c>
      <c r="F42" s="1">
        <v>8</v>
      </c>
      <c r="G42" s="1" t="s">
        <v>21</v>
      </c>
      <c r="H42" s="1" t="s">
        <v>12</v>
      </c>
    </row>
    <row r="43" spans="1:8" ht="15.75" customHeight="1">
      <c r="A43" s="1">
        <v>2022</v>
      </c>
      <c r="B43" s="1" t="s">
        <v>80</v>
      </c>
      <c r="C43" s="3" t="s">
        <v>213</v>
      </c>
      <c r="D43" s="1" t="s">
        <v>43</v>
      </c>
      <c r="E43" s="1">
        <v>4.4000000000000004</v>
      </c>
      <c r="F43" s="1">
        <v>8</v>
      </c>
      <c r="G43" s="1" t="s">
        <v>21</v>
      </c>
      <c r="H43" s="1" t="s">
        <v>12</v>
      </c>
    </row>
    <row r="44" spans="1:8" ht="15.75" customHeight="1">
      <c r="A44" s="1">
        <v>2022</v>
      </c>
      <c r="B44" s="1" t="s">
        <v>491</v>
      </c>
      <c r="C44" s="3" t="s">
        <v>636</v>
      </c>
      <c r="D44" s="1" t="s">
        <v>202</v>
      </c>
      <c r="E44" s="1">
        <v>2</v>
      </c>
      <c r="F44" s="1">
        <v>4</v>
      </c>
      <c r="G44" s="1" t="s">
        <v>396</v>
      </c>
      <c r="H44" s="1" t="s">
        <v>199</v>
      </c>
    </row>
    <row r="45" spans="1:8" ht="15.75" customHeight="1">
      <c r="A45" s="1">
        <v>2022</v>
      </c>
      <c r="B45" s="1" t="s">
        <v>491</v>
      </c>
      <c r="C45" s="3" t="s">
        <v>637</v>
      </c>
      <c r="D45" s="1" t="s">
        <v>202</v>
      </c>
      <c r="E45" s="1">
        <v>2</v>
      </c>
      <c r="F45" s="1">
        <v>4</v>
      </c>
      <c r="G45" s="1" t="s">
        <v>396</v>
      </c>
      <c r="H45" s="1" t="s">
        <v>199</v>
      </c>
    </row>
    <row r="46" spans="1:8" ht="15.75" customHeight="1">
      <c r="A46" s="1">
        <v>2022</v>
      </c>
      <c r="B46" s="1" t="s">
        <v>149</v>
      </c>
      <c r="C46" s="3" t="s">
        <v>604</v>
      </c>
      <c r="D46" s="1" t="s">
        <v>141</v>
      </c>
      <c r="E46" s="1">
        <v>2</v>
      </c>
      <c r="F46" s="1">
        <v>4</v>
      </c>
      <c r="G46" s="1" t="s">
        <v>21</v>
      </c>
      <c r="H46" s="1" t="s">
        <v>12</v>
      </c>
    </row>
    <row r="47" spans="1:8" ht="15.75" customHeight="1">
      <c r="A47" s="1">
        <v>2022</v>
      </c>
      <c r="B47" s="1" t="s">
        <v>149</v>
      </c>
      <c r="C47" s="3" t="s">
        <v>604</v>
      </c>
      <c r="D47" s="1" t="s">
        <v>141</v>
      </c>
      <c r="E47" s="1">
        <v>2.7</v>
      </c>
      <c r="F47" s="1">
        <v>4</v>
      </c>
      <c r="G47" s="1" t="s">
        <v>128</v>
      </c>
      <c r="H47" s="1" t="s">
        <v>12</v>
      </c>
    </row>
    <row r="48" spans="1:8" ht="15.75" customHeight="1">
      <c r="A48" s="1">
        <v>2022</v>
      </c>
      <c r="B48" s="1" t="s">
        <v>149</v>
      </c>
      <c r="C48" s="3" t="s">
        <v>605</v>
      </c>
      <c r="D48" s="1" t="s">
        <v>141</v>
      </c>
      <c r="E48" s="1">
        <v>2</v>
      </c>
      <c r="F48" s="1">
        <v>4</v>
      </c>
      <c r="G48" s="1" t="s">
        <v>21</v>
      </c>
      <c r="H48" s="1" t="s">
        <v>12</v>
      </c>
    </row>
    <row r="49" spans="1:8" ht="15.75" customHeight="1">
      <c r="A49" s="1">
        <v>2022</v>
      </c>
      <c r="B49" s="1" t="s">
        <v>149</v>
      </c>
      <c r="C49" s="3" t="s">
        <v>605</v>
      </c>
      <c r="D49" s="1" t="s">
        <v>141</v>
      </c>
      <c r="E49" s="1">
        <v>2.7</v>
      </c>
      <c r="F49" s="1">
        <v>4</v>
      </c>
      <c r="G49" s="1" t="s">
        <v>128</v>
      </c>
      <c r="H49" s="1" t="s">
        <v>12</v>
      </c>
    </row>
    <row r="50" spans="1:8" ht="15.75" customHeight="1">
      <c r="A50" s="1">
        <v>2022</v>
      </c>
      <c r="B50" s="1" t="s">
        <v>149</v>
      </c>
      <c r="C50" s="3" t="s">
        <v>443</v>
      </c>
      <c r="D50" s="1" t="s">
        <v>141</v>
      </c>
      <c r="E50" s="1">
        <v>2.7</v>
      </c>
      <c r="F50" s="1">
        <v>4</v>
      </c>
      <c r="G50" s="1" t="s">
        <v>128</v>
      </c>
      <c r="H50" s="1" t="s">
        <v>12</v>
      </c>
    </row>
    <row r="51" spans="1:8" ht="15.75" customHeight="1">
      <c r="A51" s="1">
        <v>2022</v>
      </c>
      <c r="B51" s="1" t="s">
        <v>149</v>
      </c>
      <c r="C51" s="3" t="s">
        <v>444</v>
      </c>
      <c r="D51" s="1" t="s">
        <v>141</v>
      </c>
      <c r="E51" s="1">
        <v>2.7</v>
      </c>
      <c r="F51" s="1">
        <v>4</v>
      </c>
      <c r="G51" s="1" t="s">
        <v>128</v>
      </c>
      <c r="H51" s="1" t="s">
        <v>12</v>
      </c>
    </row>
    <row r="52" spans="1:8" ht="15.75" customHeight="1">
      <c r="A52" s="1">
        <v>2022</v>
      </c>
      <c r="B52" s="1" t="s">
        <v>149</v>
      </c>
      <c r="C52" s="3" t="s">
        <v>317</v>
      </c>
      <c r="D52" s="1" t="s">
        <v>141</v>
      </c>
      <c r="E52" s="1">
        <v>3.6</v>
      </c>
      <c r="F52" s="1">
        <v>6</v>
      </c>
      <c r="G52" s="1" t="s">
        <v>128</v>
      </c>
      <c r="H52" s="1" t="s">
        <v>12</v>
      </c>
    </row>
    <row r="53" spans="1:8" ht="15.75" customHeight="1">
      <c r="A53" s="1">
        <v>2022</v>
      </c>
      <c r="B53" s="1" t="s">
        <v>149</v>
      </c>
      <c r="C53" s="3" t="s">
        <v>317</v>
      </c>
      <c r="D53" s="1" t="s">
        <v>141</v>
      </c>
      <c r="E53" s="1">
        <v>3.6</v>
      </c>
      <c r="F53" s="1">
        <v>6</v>
      </c>
      <c r="G53" s="1" t="s">
        <v>72</v>
      </c>
      <c r="H53" s="1" t="s">
        <v>12</v>
      </c>
    </row>
    <row r="54" spans="1:8" ht="15.75" customHeight="1">
      <c r="A54" s="1">
        <v>2022</v>
      </c>
      <c r="B54" s="1" t="s">
        <v>149</v>
      </c>
      <c r="C54" s="3" t="s">
        <v>581</v>
      </c>
      <c r="D54" s="1" t="s">
        <v>202</v>
      </c>
      <c r="E54" s="1">
        <v>2</v>
      </c>
      <c r="F54" s="1">
        <v>4</v>
      </c>
      <c r="G54" s="1" t="s">
        <v>396</v>
      </c>
      <c r="H54" s="1" t="s">
        <v>12</v>
      </c>
    </row>
    <row r="55" spans="1:8" ht="15.75" customHeight="1">
      <c r="A55" s="1">
        <v>2022</v>
      </c>
      <c r="B55" s="1" t="s">
        <v>149</v>
      </c>
      <c r="C55" s="3" t="s">
        <v>582</v>
      </c>
      <c r="D55" s="1" t="s">
        <v>202</v>
      </c>
      <c r="E55" s="1">
        <v>2</v>
      </c>
      <c r="F55" s="1">
        <v>4</v>
      </c>
      <c r="G55" s="1" t="s">
        <v>396</v>
      </c>
      <c r="H55" s="1" t="s">
        <v>12</v>
      </c>
    </row>
    <row r="56" spans="1:8" ht="15.75" customHeight="1">
      <c r="A56" s="1">
        <v>2022</v>
      </c>
      <c r="B56" s="1" t="s">
        <v>241</v>
      </c>
      <c r="C56" s="3" t="s">
        <v>611</v>
      </c>
      <c r="D56" s="1" t="s">
        <v>202</v>
      </c>
      <c r="E56" s="1">
        <v>2</v>
      </c>
      <c r="F56" s="1">
        <v>4</v>
      </c>
      <c r="G56" s="1" t="s">
        <v>61</v>
      </c>
      <c r="H56" s="1" t="s">
        <v>199</v>
      </c>
    </row>
    <row r="57" spans="1:8" ht="15.75" customHeight="1">
      <c r="A57" s="1">
        <v>2022</v>
      </c>
      <c r="B57" s="1" t="s">
        <v>241</v>
      </c>
      <c r="C57" s="3" t="s">
        <v>611</v>
      </c>
      <c r="D57" s="1" t="s">
        <v>202</v>
      </c>
      <c r="E57" s="1">
        <v>3.6</v>
      </c>
      <c r="F57" s="1">
        <v>6</v>
      </c>
      <c r="G57" s="1" t="s">
        <v>61</v>
      </c>
      <c r="H57" s="1" t="s">
        <v>199</v>
      </c>
    </row>
    <row r="58" spans="1:8" ht="15.75" customHeight="1">
      <c r="A58" s="1">
        <v>2022</v>
      </c>
      <c r="B58" s="1" t="s">
        <v>241</v>
      </c>
      <c r="C58" s="3" t="s">
        <v>612</v>
      </c>
      <c r="D58" s="1" t="s">
        <v>202</v>
      </c>
      <c r="E58" s="1">
        <v>2</v>
      </c>
      <c r="F58" s="1">
        <v>4</v>
      </c>
      <c r="G58" s="1" t="s">
        <v>61</v>
      </c>
      <c r="H58" s="1" t="s">
        <v>199</v>
      </c>
    </row>
    <row r="59" spans="1:8" ht="15.75" customHeight="1">
      <c r="A59" s="1">
        <v>2022</v>
      </c>
      <c r="B59" s="1" t="s">
        <v>241</v>
      </c>
      <c r="C59" s="3" t="s">
        <v>612</v>
      </c>
      <c r="D59" s="1" t="s">
        <v>202</v>
      </c>
      <c r="E59" s="1">
        <v>3.6</v>
      </c>
      <c r="F59" s="1">
        <v>6</v>
      </c>
      <c r="G59" s="1" t="s">
        <v>61</v>
      </c>
      <c r="H59" s="1" t="s">
        <v>199</v>
      </c>
    </row>
    <row r="60" spans="1:8" ht="15.75" customHeight="1">
      <c r="A60" s="1">
        <v>2022</v>
      </c>
      <c r="B60" s="1" t="s">
        <v>241</v>
      </c>
      <c r="C60" s="3" t="s">
        <v>730</v>
      </c>
      <c r="D60" s="1" t="s">
        <v>38</v>
      </c>
      <c r="E60" s="1">
        <v>2</v>
      </c>
      <c r="F60" s="1">
        <v>4</v>
      </c>
      <c r="G60" s="1" t="s">
        <v>21</v>
      </c>
      <c r="H60" s="1" t="s">
        <v>12</v>
      </c>
    </row>
    <row r="61" spans="1:8" ht="15.75" customHeight="1">
      <c r="A61" s="1">
        <v>2022</v>
      </c>
      <c r="B61" s="1" t="s">
        <v>241</v>
      </c>
      <c r="C61" s="3" t="s">
        <v>730</v>
      </c>
      <c r="D61" s="1" t="s">
        <v>38</v>
      </c>
      <c r="E61" s="1">
        <v>2</v>
      </c>
      <c r="F61" s="1">
        <v>4</v>
      </c>
      <c r="G61" s="1" t="s">
        <v>72</v>
      </c>
      <c r="H61" s="1" t="s">
        <v>12</v>
      </c>
    </row>
    <row r="62" spans="1:8" ht="15.75" customHeight="1">
      <c r="A62" s="1">
        <v>2022</v>
      </c>
      <c r="B62" s="1" t="s">
        <v>241</v>
      </c>
      <c r="C62" s="3" t="s">
        <v>730</v>
      </c>
      <c r="D62" s="1" t="s">
        <v>38</v>
      </c>
      <c r="E62" s="1">
        <v>3.6</v>
      </c>
      <c r="F62" s="1">
        <v>6</v>
      </c>
      <c r="G62" s="1" t="s">
        <v>128</v>
      </c>
      <c r="H62" s="1" t="s">
        <v>199</v>
      </c>
    </row>
    <row r="63" spans="1:8" ht="15.75" customHeight="1">
      <c r="A63" s="1">
        <v>2022</v>
      </c>
      <c r="B63" s="1" t="s">
        <v>241</v>
      </c>
      <c r="C63" s="3" t="s">
        <v>730</v>
      </c>
      <c r="D63" s="1" t="s">
        <v>38</v>
      </c>
      <c r="E63" s="1">
        <v>3.6</v>
      </c>
      <c r="F63" s="1">
        <v>6</v>
      </c>
      <c r="G63" s="1" t="s">
        <v>72</v>
      </c>
      <c r="H63" s="1" t="s">
        <v>199</v>
      </c>
    </row>
    <row r="64" spans="1:8" ht="15.75" customHeight="1">
      <c r="A64" s="1">
        <v>2022</v>
      </c>
      <c r="B64" s="1" t="s">
        <v>241</v>
      </c>
      <c r="C64" s="3" t="s">
        <v>422</v>
      </c>
      <c r="D64" s="1" t="s">
        <v>38</v>
      </c>
      <c r="E64" s="1">
        <v>6.2</v>
      </c>
      <c r="F64" s="1">
        <v>8</v>
      </c>
      <c r="G64" s="1" t="s">
        <v>128</v>
      </c>
      <c r="H64" s="1" t="s">
        <v>12</v>
      </c>
    </row>
    <row r="65" spans="1:8" ht="15.75" customHeight="1">
      <c r="A65" s="1">
        <v>2022</v>
      </c>
      <c r="B65" s="1" t="s">
        <v>241</v>
      </c>
      <c r="C65" s="3" t="s">
        <v>422</v>
      </c>
      <c r="D65" s="1" t="s">
        <v>38</v>
      </c>
      <c r="E65" s="1">
        <v>6.2</v>
      </c>
      <c r="F65" s="1">
        <v>8</v>
      </c>
      <c r="G65" s="1" t="s">
        <v>72</v>
      </c>
      <c r="H65" s="1" t="s">
        <v>12</v>
      </c>
    </row>
    <row r="66" spans="1:8" ht="15.75" customHeight="1">
      <c r="A66" s="1">
        <v>2022</v>
      </c>
      <c r="B66" s="1" t="s">
        <v>241</v>
      </c>
      <c r="C66" s="3" t="s">
        <v>275</v>
      </c>
      <c r="D66" s="1" t="s">
        <v>38</v>
      </c>
      <c r="E66" s="1">
        <v>6.2</v>
      </c>
      <c r="F66" s="1">
        <v>8</v>
      </c>
      <c r="G66" s="1" t="s">
        <v>128</v>
      </c>
      <c r="H66" s="1" t="s">
        <v>12</v>
      </c>
    </row>
    <row r="67" spans="1:8" ht="15.75" customHeight="1">
      <c r="A67" s="1">
        <v>2022</v>
      </c>
      <c r="B67" s="1" t="s">
        <v>241</v>
      </c>
      <c r="C67" s="3" t="s">
        <v>275</v>
      </c>
      <c r="D67" s="1" t="s">
        <v>38</v>
      </c>
      <c r="E67" s="1">
        <v>6.2</v>
      </c>
      <c r="F67" s="1">
        <v>8</v>
      </c>
      <c r="G67" s="1" t="s">
        <v>72</v>
      </c>
      <c r="H67" s="1" t="s">
        <v>12</v>
      </c>
    </row>
    <row r="68" spans="1:8" ht="15.75" customHeight="1">
      <c r="A68" s="1">
        <v>2022</v>
      </c>
      <c r="B68" s="1" t="s">
        <v>241</v>
      </c>
      <c r="C68" s="3" t="s">
        <v>714</v>
      </c>
      <c r="D68" s="1" t="s">
        <v>202</v>
      </c>
      <c r="E68" s="1">
        <v>1.5</v>
      </c>
      <c r="F68" s="1">
        <v>4</v>
      </c>
      <c r="G68" s="1" t="s">
        <v>362</v>
      </c>
      <c r="H68" s="1" t="s">
        <v>199</v>
      </c>
    </row>
    <row r="69" spans="1:8" ht="15.75" customHeight="1">
      <c r="A69" s="1">
        <v>2022</v>
      </c>
      <c r="B69" s="1" t="s">
        <v>241</v>
      </c>
      <c r="C69" s="3" t="s">
        <v>715</v>
      </c>
      <c r="D69" s="1" t="s">
        <v>202</v>
      </c>
      <c r="E69" s="1">
        <v>1.5</v>
      </c>
      <c r="F69" s="1">
        <v>4</v>
      </c>
      <c r="G69" s="1" t="s">
        <v>362</v>
      </c>
      <c r="H69" s="1" t="s">
        <v>199</v>
      </c>
    </row>
    <row r="70" spans="1:8" ht="15.75" customHeight="1">
      <c r="A70" s="1">
        <v>2022</v>
      </c>
      <c r="B70" s="1" t="s">
        <v>241</v>
      </c>
      <c r="C70" s="3" t="s">
        <v>775</v>
      </c>
      <c r="D70" s="1" t="s">
        <v>202</v>
      </c>
      <c r="E70" s="1">
        <v>1.2</v>
      </c>
      <c r="F70" s="1">
        <v>3</v>
      </c>
      <c r="G70" s="1" t="s">
        <v>424</v>
      </c>
      <c r="H70" s="1" t="s">
        <v>199</v>
      </c>
    </row>
    <row r="71" spans="1:8" ht="15.75" customHeight="1">
      <c r="A71" s="1">
        <v>2022</v>
      </c>
      <c r="B71" s="1" t="s">
        <v>241</v>
      </c>
      <c r="C71" s="3" t="s">
        <v>775</v>
      </c>
      <c r="D71" s="1" t="s">
        <v>202</v>
      </c>
      <c r="E71" s="1">
        <v>1.3</v>
      </c>
      <c r="F71" s="1">
        <v>3</v>
      </c>
      <c r="G71" s="1" t="s">
        <v>424</v>
      </c>
      <c r="H71" s="1" t="s">
        <v>199</v>
      </c>
    </row>
    <row r="72" spans="1:8" ht="15.75" customHeight="1">
      <c r="A72" s="1">
        <v>2022</v>
      </c>
      <c r="B72" s="1" t="s">
        <v>241</v>
      </c>
      <c r="C72" s="3" t="s">
        <v>776</v>
      </c>
      <c r="D72" s="1" t="s">
        <v>202</v>
      </c>
      <c r="E72" s="1">
        <v>1.3</v>
      </c>
      <c r="F72" s="1">
        <v>3</v>
      </c>
      <c r="G72" s="1" t="s">
        <v>61</v>
      </c>
      <c r="H72" s="1" t="s">
        <v>199</v>
      </c>
    </row>
    <row r="73" spans="1:8" ht="15.75" customHeight="1">
      <c r="A73" s="1">
        <v>2022</v>
      </c>
      <c r="B73" s="1" t="s">
        <v>241</v>
      </c>
      <c r="C73" s="3" t="s">
        <v>777</v>
      </c>
      <c r="D73" s="1" t="s">
        <v>202</v>
      </c>
      <c r="E73" s="1">
        <v>1.4</v>
      </c>
      <c r="F73" s="1">
        <v>4</v>
      </c>
      <c r="G73" s="1" t="s">
        <v>347</v>
      </c>
      <c r="H73" s="1" t="s">
        <v>199</v>
      </c>
    </row>
    <row r="74" spans="1:8" ht="15.75" customHeight="1">
      <c r="A74" s="1">
        <v>2022</v>
      </c>
      <c r="B74" s="1" t="s">
        <v>241</v>
      </c>
      <c r="C74" s="3" t="s">
        <v>778</v>
      </c>
      <c r="D74" s="1" t="s">
        <v>202</v>
      </c>
      <c r="E74" s="1">
        <v>1.4</v>
      </c>
      <c r="F74" s="1">
        <v>4</v>
      </c>
      <c r="G74" s="1" t="s">
        <v>347</v>
      </c>
      <c r="H74" s="1" t="s">
        <v>199</v>
      </c>
    </row>
    <row r="75" spans="1:8" ht="15.75" customHeight="1">
      <c r="A75" s="1">
        <v>2022</v>
      </c>
      <c r="B75" s="1" t="s">
        <v>220</v>
      </c>
      <c r="C75" s="3" t="s">
        <v>638</v>
      </c>
      <c r="D75" s="1" t="s">
        <v>202</v>
      </c>
      <c r="E75" s="1">
        <v>2.2999999999999998</v>
      </c>
      <c r="F75" s="1">
        <v>4</v>
      </c>
      <c r="G75" s="1" t="s">
        <v>128</v>
      </c>
      <c r="H75" s="1" t="s">
        <v>199</v>
      </c>
    </row>
    <row r="76" spans="1:8" ht="15.75" customHeight="1">
      <c r="A76" s="1">
        <v>2022</v>
      </c>
      <c r="B76" s="1" t="s">
        <v>220</v>
      </c>
      <c r="C76" s="3" t="s">
        <v>638</v>
      </c>
      <c r="D76" s="1" t="s">
        <v>202</v>
      </c>
      <c r="E76" s="1">
        <v>2.2999999999999998</v>
      </c>
      <c r="F76" s="1">
        <v>4</v>
      </c>
      <c r="G76" s="1" t="s">
        <v>83</v>
      </c>
      <c r="H76" s="1" t="s">
        <v>199</v>
      </c>
    </row>
    <row r="77" spans="1:8" ht="15.75" customHeight="1">
      <c r="A77" s="1">
        <v>2022</v>
      </c>
      <c r="B77" s="1" t="s">
        <v>220</v>
      </c>
      <c r="C77" s="3" t="s">
        <v>638</v>
      </c>
      <c r="D77" s="1" t="s">
        <v>202</v>
      </c>
      <c r="E77" s="1">
        <v>2.7</v>
      </c>
      <c r="F77" s="1">
        <v>6</v>
      </c>
      <c r="G77" s="1" t="s">
        <v>128</v>
      </c>
      <c r="H77" s="1" t="s">
        <v>199</v>
      </c>
    </row>
    <row r="78" spans="1:8" ht="15.75" customHeight="1">
      <c r="A78" s="1">
        <v>2022</v>
      </c>
      <c r="B78" s="1" t="s">
        <v>220</v>
      </c>
      <c r="C78" s="3" t="s">
        <v>550</v>
      </c>
      <c r="D78" s="1" t="s">
        <v>202</v>
      </c>
      <c r="E78" s="1">
        <v>2</v>
      </c>
      <c r="F78" s="1">
        <v>4</v>
      </c>
      <c r="G78" s="1" t="s">
        <v>35</v>
      </c>
      <c r="H78" s="1" t="s">
        <v>199</v>
      </c>
    </row>
    <row r="79" spans="1:8" ht="15.75" customHeight="1">
      <c r="A79" s="1">
        <v>2022</v>
      </c>
      <c r="B79" s="1" t="s">
        <v>220</v>
      </c>
      <c r="C79" s="3" t="s">
        <v>550</v>
      </c>
      <c r="D79" s="1" t="s">
        <v>202</v>
      </c>
      <c r="E79" s="1">
        <v>2</v>
      </c>
      <c r="F79" s="1">
        <v>4</v>
      </c>
      <c r="G79" s="1" t="s">
        <v>21</v>
      </c>
      <c r="H79" s="1" t="s">
        <v>199</v>
      </c>
    </row>
    <row r="80" spans="1:8" ht="15.75" customHeight="1">
      <c r="A80" s="1">
        <v>2022</v>
      </c>
      <c r="B80" s="1" t="s">
        <v>220</v>
      </c>
      <c r="C80" s="3" t="s">
        <v>550</v>
      </c>
      <c r="D80" s="1" t="s">
        <v>202</v>
      </c>
      <c r="E80" s="1">
        <v>2.7</v>
      </c>
      <c r="F80" s="1">
        <v>6</v>
      </c>
      <c r="G80" s="1" t="s">
        <v>21</v>
      </c>
      <c r="H80" s="1" t="s">
        <v>199</v>
      </c>
    </row>
    <row r="81" spans="1:8" ht="15.75" customHeight="1">
      <c r="A81" s="1">
        <v>2022</v>
      </c>
      <c r="B81" s="1" t="s">
        <v>220</v>
      </c>
      <c r="C81" s="3" t="s">
        <v>700</v>
      </c>
      <c r="D81" s="1" t="s">
        <v>202</v>
      </c>
      <c r="E81" s="1">
        <v>1.5</v>
      </c>
      <c r="F81" s="1">
        <v>3</v>
      </c>
      <c r="G81" s="1" t="s">
        <v>35</v>
      </c>
      <c r="H81" s="1" t="s">
        <v>199</v>
      </c>
    </row>
    <row r="82" spans="1:8" ht="15.75" customHeight="1">
      <c r="A82" s="1">
        <v>2022</v>
      </c>
      <c r="B82" s="1" t="s">
        <v>220</v>
      </c>
      <c r="C82" s="3" t="s">
        <v>701</v>
      </c>
      <c r="D82" s="1" t="s">
        <v>202</v>
      </c>
      <c r="E82" s="1">
        <v>1.5</v>
      </c>
      <c r="F82" s="1">
        <v>3</v>
      </c>
      <c r="G82" s="1" t="s">
        <v>35</v>
      </c>
      <c r="H82" s="1" t="s">
        <v>199</v>
      </c>
    </row>
    <row r="83" spans="1:8" ht="15.75" customHeight="1">
      <c r="A83" s="1">
        <v>2022</v>
      </c>
      <c r="B83" s="1" t="s">
        <v>220</v>
      </c>
      <c r="C83" s="3" t="s">
        <v>701</v>
      </c>
      <c r="D83" s="1" t="s">
        <v>202</v>
      </c>
      <c r="E83" s="1">
        <v>2</v>
      </c>
      <c r="F83" s="1">
        <v>4</v>
      </c>
      <c r="G83" s="1" t="s">
        <v>35</v>
      </c>
      <c r="H83" s="1" t="s">
        <v>199</v>
      </c>
    </row>
    <row r="84" spans="1:8" ht="15.75" customHeight="1">
      <c r="A84" s="1">
        <v>2022</v>
      </c>
      <c r="B84" s="1" t="s">
        <v>220</v>
      </c>
      <c r="C84" s="3" t="s">
        <v>645</v>
      </c>
      <c r="D84" s="1" t="s">
        <v>202</v>
      </c>
      <c r="E84" s="1">
        <v>2.5</v>
      </c>
      <c r="F84" s="1">
        <v>4</v>
      </c>
      <c r="G84" s="1" t="s">
        <v>424</v>
      </c>
      <c r="H84" s="1" t="s">
        <v>199</v>
      </c>
    </row>
    <row r="85" spans="1:8" ht="15.75" customHeight="1">
      <c r="A85" s="1">
        <v>2022</v>
      </c>
      <c r="B85" s="1" t="s">
        <v>220</v>
      </c>
      <c r="C85" s="3" t="s">
        <v>616</v>
      </c>
      <c r="D85" s="1" t="s">
        <v>202</v>
      </c>
      <c r="E85" s="1">
        <v>2.5</v>
      </c>
      <c r="F85" s="1">
        <v>4</v>
      </c>
      <c r="G85" s="1" t="s">
        <v>424</v>
      </c>
      <c r="H85" s="1" t="s">
        <v>199</v>
      </c>
    </row>
    <row r="86" spans="1:8" ht="15.75" customHeight="1">
      <c r="A86" s="1">
        <v>2022</v>
      </c>
      <c r="B86" s="1" t="s">
        <v>220</v>
      </c>
      <c r="C86" s="3" t="s">
        <v>690</v>
      </c>
      <c r="D86" s="1" t="s">
        <v>38</v>
      </c>
      <c r="E86" s="1">
        <v>2.2999999999999998</v>
      </c>
      <c r="F86" s="1">
        <v>4</v>
      </c>
      <c r="G86" s="1" t="s">
        <v>151</v>
      </c>
      <c r="H86" s="1" t="s">
        <v>199</v>
      </c>
    </row>
    <row r="87" spans="1:8" ht="15.75" customHeight="1">
      <c r="A87" s="1">
        <v>2022</v>
      </c>
      <c r="B87" s="1" t="s">
        <v>220</v>
      </c>
      <c r="C87" s="3" t="s">
        <v>690</v>
      </c>
      <c r="D87" s="1" t="s">
        <v>38</v>
      </c>
      <c r="E87" s="1">
        <v>2.2999999999999998</v>
      </c>
      <c r="F87" s="1">
        <v>4</v>
      </c>
      <c r="G87" s="1" t="s">
        <v>128</v>
      </c>
      <c r="H87" s="1" t="s">
        <v>199</v>
      </c>
    </row>
    <row r="88" spans="1:8" ht="15.75" customHeight="1">
      <c r="A88" s="1">
        <v>2022</v>
      </c>
      <c r="B88" s="1" t="s">
        <v>220</v>
      </c>
      <c r="C88" s="3" t="s">
        <v>539</v>
      </c>
      <c r="D88" s="1" t="s">
        <v>38</v>
      </c>
      <c r="E88" s="1">
        <v>2.2999999999999998</v>
      </c>
      <c r="F88" s="1">
        <v>4</v>
      </c>
      <c r="G88" s="1" t="s">
        <v>128</v>
      </c>
      <c r="H88" s="1" t="s">
        <v>199</v>
      </c>
    </row>
    <row r="89" spans="1:8" ht="15.75" customHeight="1">
      <c r="A89" s="1">
        <v>2022</v>
      </c>
      <c r="B89" s="1" t="s">
        <v>220</v>
      </c>
      <c r="C89" s="3" t="s">
        <v>690</v>
      </c>
      <c r="D89" s="1" t="s">
        <v>38</v>
      </c>
      <c r="E89" s="1">
        <v>2.2999999999999998</v>
      </c>
      <c r="F89" s="1">
        <v>4</v>
      </c>
      <c r="G89" s="1" t="s">
        <v>72</v>
      </c>
      <c r="H89" s="1" t="s">
        <v>199</v>
      </c>
    </row>
    <row r="90" spans="1:8" ht="15.75" customHeight="1">
      <c r="A90" s="1">
        <v>2022</v>
      </c>
      <c r="B90" s="1" t="s">
        <v>220</v>
      </c>
      <c r="C90" s="3" t="s">
        <v>539</v>
      </c>
      <c r="D90" s="1" t="s">
        <v>38</v>
      </c>
      <c r="E90" s="1">
        <v>2.2999999999999998</v>
      </c>
      <c r="F90" s="1">
        <v>4</v>
      </c>
      <c r="G90" s="1" t="s">
        <v>72</v>
      </c>
      <c r="H90" s="1" t="s">
        <v>199</v>
      </c>
    </row>
    <row r="91" spans="1:8" ht="15.75" customHeight="1">
      <c r="A91" s="1">
        <v>2022</v>
      </c>
      <c r="B91" s="1" t="s">
        <v>220</v>
      </c>
      <c r="C91" s="3" t="s">
        <v>690</v>
      </c>
      <c r="D91" s="1" t="s">
        <v>38</v>
      </c>
      <c r="E91" s="1">
        <v>5</v>
      </c>
      <c r="F91" s="1">
        <v>8</v>
      </c>
      <c r="G91" s="1" t="s">
        <v>128</v>
      </c>
      <c r="H91" s="1" t="s">
        <v>199</v>
      </c>
    </row>
    <row r="92" spans="1:8" ht="15.75" customHeight="1">
      <c r="A92" s="1">
        <v>2022</v>
      </c>
      <c r="B92" s="1" t="s">
        <v>220</v>
      </c>
      <c r="C92" s="3" t="s">
        <v>690</v>
      </c>
      <c r="D92" s="1" t="s">
        <v>38</v>
      </c>
      <c r="E92" s="1">
        <v>5</v>
      </c>
      <c r="F92" s="1">
        <v>8</v>
      </c>
      <c r="G92" s="1" t="s">
        <v>72</v>
      </c>
      <c r="H92" s="1" t="s">
        <v>199</v>
      </c>
    </row>
    <row r="93" spans="1:8" ht="15.75" customHeight="1">
      <c r="A93" s="1">
        <v>2022</v>
      </c>
      <c r="B93" s="1" t="s">
        <v>245</v>
      </c>
      <c r="C93" s="3" t="s">
        <v>553</v>
      </c>
      <c r="D93" s="1" t="s">
        <v>141</v>
      </c>
      <c r="E93" s="1">
        <v>3.3</v>
      </c>
      <c r="F93" s="1">
        <v>6</v>
      </c>
      <c r="G93" s="1" t="s">
        <v>21</v>
      </c>
      <c r="H93" s="1" t="s">
        <v>12</v>
      </c>
    </row>
    <row r="94" spans="1:8" ht="15.75" customHeight="1">
      <c r="A94" s="1">
        <v>2022</v>
      </c>
      <c r="B94" s="1" t="s">
        <v>245</v>
      </c>
      <c r="C94" s="3" t="s">
        <v>508</v>
      </c>
      <c r="D94" s="1" t="s">
        <v>202</v>
      </c>
      <c r="E94" s="1">
        <v>2.5</v>
      </c>
      <c r="F94" s="1">
        <v>4</v>
      </c>
      <c r="G94" s="1" t="s">
        <v>21</v>
      </c>
      <c r="H94" s="1" t="s">
        <v>12</v>
      </c>
    </row>
    <row r="95" spans="1:8" ht="15.75" customHeight="1">
      <c r="A95" s="1">
        <v>2022</v>
      </c>
      <c r="B95" s="1" t="s">
        <v>245</v>
      </c>
      <c r="C95" s="3" t="s">
        <v>508</v>
      </c>
      <c r="D95" s="1" t="s">
        <v>202</v>
      </c>
      <c r="E95" s="1">
        <v>3.5</v>
      </c>
      <c r="F95" s="1">
        <v>6</v>
      </c>
      <c r="G95" s="1" t="s">
        <v>21</v>
      </c>
      <c r="H95" s="1" t="s">
        <v>12</v>
      </c>
    </row>
    <row r="96" spans="1:8" ht="15.75" customHeight="1">
      <c r="A96" s="1">
        <v>2022</v>
      </c>
      <c r="B96" s="1" t="s">
        <v>243</v>
      </c>
      <c r="C96" s="3" t="s">
        <v>674</v>
      </c>
      <c r="D96" s="1" t="s">
        <v>202</v>
      </c>
      <c r="E96" s="1">
        <v>1.5</v>
      </c>
      <c r="F96" s="1">
        <v>4</v>
      </c>
      <c r="G96" s="1" t="s">
        <v>61</v>
      </c>
      <c r="H96" s="1" t="s">
        <v>199</v>
      </c>
    </row>
    <row r="97" spans="1:8" ht="15.75" customHeight="1">
      <c r="A97" s="1">
        <v>2022</v>
      </c>
      <c r="B97" s="1" t="s">
        <v>243</v>
      </c>
      <c r="C97" s="3" t="s">
        <v>675</v>
      </c>
      <c r="D97" s="1" t="s">
        <v>202</v>
      </c>
      <c r="E97" s="1">
        <v>1.5</v>
      </c>
      <c r="F97" s="1">
        <v>4</v>
      </c>
      <c r="G97" s="1" t="s">
        <v>61</v>
      </c>
      <c r="H97" s="1" t="s">
        <v>199</v>
      </c>
    </row>
    <row r="98" spans="1:8" ht="15.75" customHeight="1">
      <c r="A98" s="1">
        <v>2022</v>
      </c>
      <c r="B98" s="1" t="s">
        <v>466</v>
      </c>
      <c r="C98" s="3" t="s">
        <v>711</v>
      </c>
      <c r="D98" s="1" t="s">
        <v>202</v>
      </c>
      <c r="E98" s="1">
        <v>1.5</v>
      </c>
      <c r="F98" s="1">
        <v>4</v>
      </c>
      <c r="G98" s="1" t="s">
        <v>424</v>
      </c>
      <c r="H98" s="1" t="s">
        <v>199</v>
      </c>
    </row>
    <row r="99" spans="1:8" ht="15.75" customHeight="1">
      <c r="A99" s="1">
        <v>2022</v>
      </c>
      <c r="B99" s="1" t="s">
        <v>466</v>
      </c>
      <c r="C99" s="3" t="s">
        <v>712</v>
      </c>
      <c r="D99" s="1" t="s">
        <v>202</v>
      </c>
      <c r="E99" s="1">
        <v>1.5</v>
      </c>
      <c r="F99" s="1">
        <v>4</v>
      </c>
      <c r="G99" s="1" t="s">
        <v>424</v>
      </c>
      <c r="H99" s="1" t="s">
        <v>199</v>
      </c>
    </row>
    <row r="100" spans="1:8" ht="15.75" customHeight="1">
      <c r="A100" s="1">
        <v>2022</v>
      </c>
      <c r="B100" s="1" t="s">
        <v>518</v>
      </c>
      <c r="C100" s="3" t="s">
        <v>787</v>
      </c>
      <c r="D100" s="1" t="s">
        <v>58</v>
      </c>
      <c r="E100" s="1">
        <v>1.6</v>
      </c>
      <c r="F100" s="1">
        <v>4</v>
      </c>
      <c r="G100" s="1" t="s">
        <v>11</v>
      </c>
      <c r="H100" s="1" t="s">
        <v>199</v>
      </c>
    </row>
    <row r="101" spans="1:8" ht="15.75" customHeight="1">
      <c r="A101" s="1">
        <v>2022</v>
      </c>
      <c r="B101" s="1" t="s">
        <v>518</v>
      </c>
      <c r="C101" s="3" t="s">
        <v>787</v>
      </c>
      <c r="D101" s="1" t="s">
        <v>58</v>
      </c>
      <c r="E101" s="1">
        <v>2</v>
      </c>
      <c r="F101" s="1">
        <v>4</v>
      </c>
      <c r="G101" s="1" t="s">
        <v>788</v>
      </c>
      <c r="H101" s="1" t="s">
        <v>199</v>
      </c>
    </row>
    <row r="102" spans="1:8" ht="15.75" customHeight="1">
      <c r="A102" s="1">
        <v>2022</v>
      </c>
      <c r="B102" s="1" t="s">
        <v>518</v>
      </c>
      <c r="C102" s="3" t="s">
        <v>789</v>
      </c>
      <c r="D102" s="1" t="s">
        <v>58</v>
      </c>
      <c r="E102" s="1">
        <v>2</v>
      </c>
      <c r="F102" s="1">
        <v>4</v>
      </c>
      <c r="G102" s="1" t="s">
        <v>788</v>
      </c>
      <c r="H102" s="1" t="s">
        <v>199</v>
      </c>
    </row>
    <row r="103" spans="1:8" ht="15.75" customHeight="1">
      <c r="A103" s="1">
        <v>2022</v>
      </c>
      <c r="B103" s="1" t="s">
        <v>518</v>
      </c>
      <c r="C103" s="3" t="s">
        <v>787</v>
      </c>
      <c r="D103" s="1" t="s">
        <v>58</v>
      </c>
      <c r="E103" s="1">
        <v>2</v>
      </c>
      <c r="F103" s="1">
        <v>4</v>
      </c>
      <c r="G103" s="1" t="s">
        <v>72</v>
      </c>
      <c r="H103" s="1" t="s">
        <v>199</v>
      </c>
    </row>
    <row r="104" spans="1:8" ht="15.75" customHeight="1">
      <c r="A104" s="1">
        <v>2022</v>
      </c>
      <c r="B104" s="1" t="s">
        <v>518</v>
      </c>
      <c r="C104" s="3" t="s">
        <v>741</v>
      </c>
      <c r="D104" s="1" t="s">
        <v>58</v>
      </c>
      <c r="E104" s="1">
        <v>2</v>
      </c>
      <c r="F104" s="1">
        <v>4</v>
      </c>
      <c r="G104" s="1" t="s">
        <v>39</v>
      </c>
      <c r="H104" s="1" t="s">
        <v>12</v>
      </c>
    </row>
    <row r="105" spans="1:8" ht="15.75" customHeight="1">
      <c r="A105" s="1">
        <v>2022</v>
      </c>
      <c r="B105" s="1" t="s">
        <v>518</v>
      </c>
      <c r="C105" s="3" t="s">
        <v>741</v>
      </c>
      <c r="D105" s="1" t="s">
        <v>58</v>
      </c>
      <c r="E105" s="1">
        <v>2</v>
      </c>
      <c r="F105" s="1">
        <v>4</v>
      </c>
      <c r="G105" s="1" t="s">
        <v>72</v>
      </c>
      <c r="H105" s="1" t="s">
        <v>12</v>
      </c>
    </row>
    <row r="106" spans="1:8" ht="15.75" customHeight="1">
      <c r="A106" s="1">
        <v>2022</v>
      </c>
      <c r="B106" s="1" t="s">
        <v>518</v>
      </c>
      <c r="C106" s="3" t="s">
        <v>742</v>
      </c>
      <c r="D106" s="1" t="s">
        <v>58</v>
      </c>
      <c r="E106" s="1">
        <v>1.6</v>
      </c>
      <c r="F106" s="1">
        <v>4</v>
      </c>
      <c r="G106" s="1" t="s">
        <v>520</v>
      </c>
      <c r="H106" s="1" t="s">
        <v>199</v>
      </c>
    </row>
    <row r="107" spans="1:8" ht="15.75" customHeight="1">
      <c r="A107" s="1">
        <v>2022</v>
      </c>
      <c r="B107" s="1" t="s">
        <v>518</v>
      </c>
      <c r="C107" s="3" t="s">
        <v>724</v>
      </c>
      <c r="D107" s="1" t="s">
        <v>20</v>
      </c>
      <c r="E107" s="1">
        <v>1.6</v>
      </c>
      <c r="F107" s="1">
        <v>4</v>
      </c>
      <c r="G107" s="1" t="s">
        <v>520</v>
      </c>
      <c r="H107" s="1" t="s">
        <v>199</v>
      </c>
    </row>
    <row r="108" spans="1:8" ht="15.75" customHeight="1">
      <c r="A108" s="1">
        <v>2022</v>
      </c>
      <c r="B108" s="1" t="s">
        <v>518</v>
      </c>
      <c r="C108" s="3" t="s">
        <v>754</v>
      </c>
      <c r="D108" s="1" t="s">
        <v>20</v>
      </c>
      <c r="E108" s="1">
        <v>1.6</v>
      </c>
      <c r="F108" s="1">
        <v>4</v>
      </c>
      <c r="G108" s="1" t="s">
        <v>520</v>
      </c>
      <c r="H108" s="1" t="s">
        <v>199</v>
      </c>
    </row>
    <row r="109" spans="1:8" ht="15.75" customHeight="1">
      <c r="A109" s="1">
        <v>2022</v>
      </c>
      <c r="B109" s="1" t="s">
        <v>518</v>
      </c>
      <c r="C109" s="3" t="s">
        <v>699</v>
      </c>
      <c r="D109" s="1" t="s">
        <v>202</v>
      </c>
      <c r="E109" s="1">
        <v>2.5</v>
      </c>
      <c r="F109" s="1">
        <v>4</v>
      </c>
      <c r="G109" s="1" t="s">
        <v>39</v>
      </c>
      <c r="H109" s="1" t="s">
        <v>199</v>
      </c>
    </row>
    <row r="110" spans="1:8" ht="15.75" customHeight="1">
      <c r="A110" s="1">
        <v>2022</v>
      </c>
      <c r="B110" s="1" t="s">
        <v>518</v>
      </c>
      <c r="C110" s="3" t="s">
        <v>699</v>
      </c>
      <c r="D110" s="1" t="s">
        <v>202</v>
      </c>
      <c r="E110" s="1">
        <v>2.5</v>
      </c>
      <c r="F110" s="1">
        <v>4</v>
      </c>
      <c r="G110" s="1" t="s">
        <v>21</v>
      </c>
      <c r="H110" s="1" t="s">
        <v>199</v>
      </c>
    </row>
    <row r="111" spans="1:8" ht="15.75" customHeight="1">
      <c r="A111" s="1">
        <v>2022</v>
      </c>
      <c r="B111" s="1" t="s">
        <v>518</v>
      </c>
      <c r="C111" s="3" t="s">
        <v>519</v>
      </c>
      <c r="D111" s="1" t="s">
        <v>202</v>
      </c>
      <c r="E111" s="1">
        <v>1.6</v>
      </c>
      <c r="F111" s="1">
        <v>4</v>
      </c>
      <c r="G111" s="1" t="s">
        <v>520</v>
      </c>
      <c r="H111" s="1" t="s">
        <v>199</v>
      </c>
    </row>
    <row r="112" spans="1:8" ht="15.75" customHeight="1">
      <c r="A112" s="1">
        <v>2022</v>
      </c>
      <c r="B112" s="1" t="s">
        <v>518</v>
      </c>
      <c r="C112" s="3" t="s">
        <v>745</v>
      </c>
      <c r="D112" s="1" t="s">
        <v>20</v>
      </c>
      <c r="E112" s="1">
        <v>1.6</v>
      </c>
      <c r="F112" s="1">
        <v>4</v>
      </c>
      <c r="G112" s="1" t="s">
        <v>21</v>
      </c>
      <c r="H112" s="1" t="s">
        <v>199</v>
      </c>
    </row>
    <row r="113" spans="1:8" ht="15.75" customHeight="1">
      <c r="A113" s="1">
        <v>2022</v>
      </c>
      <c r="B113" s="1" t="s">
        <v>518</v>
      </c>
      <c r="C113" s="3" t="s">
        <v>745</v>
      </c>
      <c r="D113" s="1" t="s">
        <v>20</v>
      </c>
      <c r="E113" s="1">
        <v>2.5</v>
      </c>
      <c r="F113" s="1">
        <v>4</v>
      </c>
      <c r="G113" s="1" t="s">
        <v>39</v>
      </c>
      <c r="H113" s="1" t="s">
        <v>199</v>
      </c>
    </row>
    <row r="114" spans="1:8" ht="15.75" customHeight="1">
      <c r="A114" s="1">
        <v>2022</v>
      </c>
      <c r="B114" s="1" t="s">
        <v>518</v>
      </c>
      <c r="C114" s="3" t="s">
        <v>745</v>
      </c>
      <c r="D114" s="1" t="s">
        <v>20</v>
      </c>
      <c r="E114" s="1">
        <v>2.5</v>
      </c>
      <c r="F114" s="1">
        <v>4</v>
      </c>
      <c r="G114" s="1" t="s">
        <v>21</v>
      </c>
      <c r="H114" s="1" t="s">
        <v>199</v>
      </c>
    </row>
    <row r="115" spans="1:8" ht="15.75" customHeight="1">
      <c r="A115" s="1">
        <v>2022</v>
      </c>
      <c r="B115" s="1" t="s">
        <v>518</v>
      </c>
      <c r="C115" s="3" t="s">
        <v>694</v>
      </c>
      <c r="D115" s="1" t="s">
        <v>20</v>
      </c>
      <c r="E115" s="1">
        <v>2</v>
      </c>
      <c r="F115" s="1">
        <v>4</v>
      </c>
      <c r="G115" s="1" t="s">
        <v>520</v>
      </c>
      <c r="H115" s="1" t="s">
        <v>199</v>
      </c>
    </row>
    <row r="116" spans="1:8" ht="15.75" customHeight="1">
      <c r="A116" s="1">
        <v>2022</v>
      </c>
      <c r="B116" s="1" t="s">
        <v>518</v>
      </c>
      <c r="C116" s="3" t="s">
        <v>731</v>
      </c>
      <c r="D116" s="1" t="s">
        <v>202</v>
      </c>
      <c r="E116" s="1">
        <v>2.5</v>
      </c>
      <c r="F116" s="1">
        <v>4</v>
      </c>
      <c r="G116" s="1" t="s">
        <v>21</v>
      </c>
      <c r="H116" s="1" t="s">
        <v>199</v>
      </c>
    </row>
    <row r="117" spans="1:8" ht="15.75" customHeight="1">
      <c r="A117" s="1">
        <v>2022</v>
      </c>
      <c r="B117" s="1" t="s">
        <v>518</v>
      </c>
      <c r="C117" s="3" t="s">
        <v>732</v>
      </c>
      <c r="D117" s="1" t="s">
        <v>202</v>
      </c>
      <c r="E117" s="1">
        <v>2.5</v>
      </c>
      <c r="F117" s="1">
        <v>4</v>
      </c>
      <c r="G117" s="1" t="s">
        <v>21</v>
      </c>
      <c r="H117" s="1" t="s">
        <v>199</v>
      </c>
    </row>
    <row r="118" spans="1:8" ht="15.75" customHeight="1">
      <c r="A118" s="1">
        <v>2022</v>
      </c>
      <c r="B118" s="1" t="s">
        <v>518</v>
      </c>
      <c r="C118" s="3" t="s">
        <v>660</v>
      </c>
      <c r="D118" s="1" t="s">
        <v>202</v>
      </c>
      <c r="E118" s="1">
        <v>1.6</v>
      </c>
      <c r="F118" s="1">
        <v>4</v>
      </c>
      <c r="G118" s="1" t="s">
        <v>520</v>
      </c>
      <c r="H118" s="1" t="s">
        <v>199</v>
      </c>
    </row>
    <row r="119" spans="1:8" ht="15.75" customHeight="1">
      <c r="A119" s="1">
        <v>2022</v>
      </c>
      <c r="B119" s="1" t="s">
        <v>259</v>
      </c>
      <c r="C119" s="3" t="s">
        <v>501</v>
      </c>
      <c r="D119" s="1" t="s">
        <v>58</v>
      </c>
      <c r="E119" s="1">
        <v>3</v>
      </c>
      <c r="F119" s="1">
        <v>6</v>
      </c>
      <c r="G119" s="1" t="s">
        <v>261</v>
      </c>
      <c r="H119" s="1" t="s">
        <v>12</v>
      </c>
    </row>
    <row r="120" spans="1:8" ht="15.75" customHeight="1">
      <c r="A120" s="1">
        <v>2022</v>
      </c>
      <c r="B120" s="1" t="s">
        <v>259</v>
      </c>
      <c r="C120" s="3" t="s">
        <v>509</v>
      </c>
      <c r="D120" s="1" t="s">
        <v>58</v>
      </c>
      <c r="E120" s="1">
        <v>3</v>
      </c>
      <c r="F120" s="1">
        <v>6</v>
      </c>
      <c r="G120" s="1" t="s">
        <v>261</v>
      </c>
      <c r="H120" s="1" t="s">
        <v>12</v>
      </c>
    </row>
    <row r="121" spans="1:8" ht="15.75" customHeight="1">
      <c r="A121" s="1">
        <v>2022</v>
      </c>
      <c r="B121" s="1" t="s">
        <v>259</v>
      </c>
      <c r="C121" s="3" t="s">
        <v>496</v>
      </c>
      <c r="D121" s="1" t="s">
        <v>38</v>
      </c>
      <c r="E121" s="1">
        <v>3</v>
      </c>
      <c r="F121" s="1">
        <v>6</v>
      </c>
      <c r="G121" s="1" t="s">
        <v>261</v>
      </c>
      <c r="H121" s="1" t="s">
        <v>12</v>
      </c>
    </row>
    <row r="122" spans="1:8" ht="15.75" customHeight="1">
      <c r="A122" s="1">
        <v>2022</v>
      </c>
      <c r="B122" s="1" t="s">
        <v>259</v>
      </c>
      <c r="C122" s="3" t="s">
        <v>409</v>
      </c>
      <c r="D122" s="1" t="s">
        <v>38</v>
      </c>
      <c r="E122" s="1">
        <v>3</v>
      </c>
      <c r="F122" s="1">
        <v>6</v>
      </c>
      <c r="G122" s="1" t="s">
        <v>261</v>
      </c>
      <c r="H122" s="1" t="s">
        <v>12</v>
      </c>
    </row>
    <row r="123" spans="1:8" ht="15.75" customHeight="1">
      <c r="A123" s="1">
        <v>2022</v>
      </c>
      <c r="B123" s="1" t="s">
        <v>259</v>
      </c>
      <c r="C123" s="3" t="s">
        <v>532</v>
      </c>
      <c r="D123" s="1" t="s">
        <v>202</v>
      </c>
      <c r="E123" s="1">
        <v>2</v>
      </c>
      <c r="F123" s="1">
        <v>4</v>
      </c>
      <c r="G123" s="1" t="s">
        <v>434</v>
      </c>
      <c r="H123" s="1" t="s">
        <v>12</v>
      </c>
    </row>
    <row r="124" spans="1:8" ht="15.75" customHeight="1">
      <c r="A124" s="1">
        <v>2022</v>
      </c>
      <c r="B124" s="1" t="s">
        <v>259</v>
      </c>
      <c r="C124" s="3" t="s">
        <v>433</v>
      </c>
      <c r="D124" s="1" t="s">
        <v>202</v>
      </c>
      <c r="E124" s="1">
        <v>2</v>
      </c>
      <c r="F124" s="1">
        <v>4</v>
      </c>
      <c r="G124" s="1" t="s">
        <v>434</v>
      </c>
      <c r="H124" s="1" t="s">
        <v>12</v>
      </c>
    </row>
    <row r="125" spans="1:8" ht="15.75" customHeight="1">
      <c r="A125" s="1">
        <v>2022</v>
      </c>
      <c r="B125" s="1" t="s">
        <v>571</v>
      </c>
      <c r="C125" s="3" t="s">
        <v>792</v>
      </c>
      <c r="D125" s="1" t="s">
        <v>20</v>
      </c>
      <c r="E125" s="1">
        <v>1.6</v>
      </c>
      <c r="F125" s="1">
        <v>4</v>
      </c>
      <c r="G125" s="1" t="s">
        <v>11</v>
      </c>
      <c r="H125" s="1" t="s">
        <v>199</v>
      </c>
    </row>
    <row r="126" spans="1:8" ht="15.75" customHeight="1">
      <c r="A126" s="1">
        <v>2022</v>
      </c>
      <c r="B126" s="1" t="s">
        <v>571</v>
      </c>
      <c r="C126" s="3" t="s">
        <v>792</v>
      </c>
      <c r="D126" s="1" t="s">
        <v>20</v>
      </c>
      <c r="E126" s="1">
        <v>2</v>
      </c>
      <c r="F126" s="1">
        <v>4</v>
      </c>
      <c r="G126" s="1" t="s">
        <v>424</v>
      </c>
      <c r="H126" s="1" t="s">
        <v>199</v>
      </c>
    </row>
    <row r="127" spans="1:8" ht="15.75" customHeight="1">
      <c r="A127" s="1">
        <v>2022</v>
      </c>
      <c r="B127" s="1" t="s">
        <v>571</v>
      </c>
      <c r="C127" s="3" t="s">
        <v>662</v>
      </c>
      <c r="D127" s="1" t="s">
        <v>202</v>
      </c>
      <c r="E127" s="1">
        <v>2.5</v>
      </c>
      <c r="F127" s="1">
        <v>4</v>
      </c>
      <c r="G127" s="1" t="s">
        <v>39</v>
      </c>
      <c r="H127" s="1" t="s">
        <v>199</v>
      </c>
    </row>
    <row r="128" spans="1:8" ht="15.75" customHeight="1">
      <c r="A128" s="1">
        <v>2022</v>
      </c>
      <c r="B128" s="1" t="s">
        <v>571</v>
      </c>
      <c r="C128" s="3" t="s">
        <v>662</v>
      </c>
      <c r="D128" s="1" t="s">
        <v>202</v>
      </c>
      <c r="E128" s="1">
        <v>2.5</v>
      </c>
      <c r="F128" s="1">
        <v>4</v>
      </c>
      <c r="G128" s="1" t="s">
        <v>21</v>
      </c>
      <c r="H128" s="1" t="s">
        <v>199</v>
      </c>
    </row>
    <row r="129" spans="1:8" ht="15.75" customHeight="1">
      <c r="A129" s="1">
        <v>2022</v>
      </c>
      <c r="B129" s="1" t="s">
        <v>571</v>
      </c>
      <c r="C129" s="3" t="s">
        <v>599</v>
      </c>
      <c r="D129" s="1" t="s">
        <v>202</v>
      </c>
      <c r="E129" s="1">
        <v>1.6</v>
      </c>
      <c r="F129" s="1">
        <v>4</v>
      </c>
      <c r="G129" s="1" t="s">
        <v>520</v>
      </c>
      <c r="H129" s="1" t="s">
        <v>199</v>
      </c>
    </row>
    <row r="130" spans="1:8" ht="15.75" customHeight="1">
      <c r="A130" s="1">
        <v>2022</v>
      </c>
      <c r="B130" s="1" t="s">
        <v>571</v>
      </c>
      <c r="C130" s="3" t="s">
        <v>572</v>
      </c>
      <c r="D130" s="1" t="s">
        <v>58</v>
      </c>
      <c r="E130" s="1">
        <v>3.3</v>
      </c>
      <c r="F130" s="1">
        <v>6</v>
      </c>
      <c r="G130" s="1" t="s">
        <v>21</v>
      </c>
      <c r="H130" s="1" t="s">
        <v>12</v>
      </c>
    </row>
    <row r="131" spans="1:8" ht="15.75" customHeight="1">
      <c r="A131" s="1">
        <v>2022</v>
      </c>
      <c r="B131" s="1" t="s">
        <v>126</v>
      </c>
      <c r="C131" s="3" t="s">
        <v>533</v>
      </c>
      <c r="D131" s="1" t="s">
        <v>141</v>
      </c>
      <c r="E131" s="1">
        <v>2</v>
      </c>
      <c r="F131" s="1">
        <v>4</v>
      </c>
      <c r="G131" s="1" t="s">
        <v>347</v>
      </c>
      <c r="H131" s="1" t="s">
        <v>12</v>
      </c>
    </row>
    <row r="132" spans="1:8" ht="15.75" customHeight="1">
      <c r="A132" s="1">
        <v>2022</v>
      </c>
      <c r="B132" s="1" t="s">
        <v>126</v>
      </c>
      <c r="C132" s="3" t="s">
        <v>534</v>
      </c>
      <c r="D132" s="1" t="s">
        <v>141</v>
      </c>
      <c r="E132" s="1">
        <v>3.5</v>
      </c>
      <c r="F132" s="1">
        <v>6</v>
      </c>
      <c r="G132" s="1" t="s">
        <v>347</v>
      </c>
      <c r="H132" s="1" t="s">
        <v>12</v>
      </c>
    </row>
    <row r="133" spans="1:8" ht="15.75" customHeight="1">
      <c r="A133" s="1">
        <v>2022</v>
      </c>
      <c r="B133" s="1" t="s">
        <v>126</v>
      </c>
      <c r="C133" s="3" t="s">
        <v>482</v>
      </c>
      <c r="D133" s="1" t="s">
        <v>141</v>
      </c>
      <c r="E133" s="1">
        <v>3.5</v>
      </c>
      <c r="F133" s="1">
        <v>6</v>
      </c>
      <c r="G133" s="1" t="s">
        <v>347</v>
      </c>
      <c r="H133" s="1" t="s">
        <v>12</v>
      </c>
    </row>
    <row r="134" spans="1:8" ht="15.75" customHeight="1">
      <c r="A134" s="1">
        <v>2022</v>
      </c>
      <c r="B134" s="1" t="s">
        <v>126</v>
      </c>
      <c r="C134" s="3" t="s">
        <v>335</v>
      </c>
      <c r="D134" s="1" t="s">
        <v>141</v>
      </c>
      <c r="E134" s="1">
        <v>5</v>
      </c>
      <c r="F134" s="1">
        <v>8</v>
      </c>
      <c r="G134" s="1" t="s">
        <v>21</v>
      </c>
      <c r="H134" s="1" t="s">
        <v>12</v>
      </c>
    </row>
    <row r="135" spans="1:8" ht="15.75" customHeight="1">
      <c r="A135" s="1">
        <v>2022</v>
      </c>
      <c r="B135" s="1" t="s">
        <v>126</v>
      </c>
      <c r="C135" s="3" t="s">
        <v>170</v>
      </c>
      <c r="D135" s="1" t="s">
        <v>38</v>
      </c>
      <c r="E135" s="1">
        <v>3.5</v>
      </c>
      <c r="F135" s="1">
        <v>6</v>
      </c>
      <c r="G135" s="1" t="s">
        <v>130</v>
      </c>
      <c r="H135" s="1" t="s">
        <v>12</v>
      </c>
    </row>
    <row r="136" spans="1:8" ht="15.75" customHeight="1">
      <c r="A136" s="1">
        <v>2022</v>
      </c>
      <c r="B136" s="1" t="s">
        <v>126</v>
      </c>
      <c r="C136" s="3" t="s">
        <v>238</v>
      </c>
      <c r="D136" s="1" t="s">
        <v>58</v>
      </c>
      <c r="E136" s="1">
        <v>3.4</v>
      </c>
      <c r="F136" s="1">
        <v>6</v>
      </c>
      <c r="G136" s="1" t="s">
        <v>128</v>
      </c>
      <c r="H136" s="1" t="s">
        <v>12</v>
      </c>
    </row>
    <row r="137" spans="1:8" ht="15.75" customHeight="1">
      <c r="A137" s="1">
        <v>2022</v>
      </c>
      <c r="B137" s="1" t="s">
        <v>126</v>
      </c>
      <c r="C137" s="3" t="s">
        <v>543</v>
      </c>
      <c r="D137" s="1" t="s">
        <v>202</v>
      </c>
      <c r="E137" s="1">
        <v>2.5</v>
      </c>
      <c r="F137" s="1">
        <v>4</v>
      </c>
      <c r="G137" s="1" t="s">
        <v>21</v>
      </c>
      <c r="H137" s="1" t="s">
        <v>199</v>
      </c>
    </row>
    <row r="138" spans="1:8" ht="15.75" customHeight="1">
      <c r="A138" s="1">
        <v>2022</v>
      </c>
      <c r="B138" s="1" t="s">
        <v>126</v>
      </c>
      <c r="C138" s="3" t="s">
        <v>503</v>
      </c>
      <c r="D138" s="1" t="s">
        <v>202</v>
      </c>
      <c r="E138" s="1">
        <v>2.4</v>
      </c>
      <c r="F138" s="1">
        <v>4</v>
      </c>
      <c r="G138" s="1" t="s">
        <v>21</v>
      </c>
      <c r="H138" s="1" t="s">
        <v>12</v>
      </c>
    </row>
    <row r="139" spans="1:8" ht="15.75" customHeight="1">
      <c r="A139" s="1">
        <v>2022</v>
      </c>
      <c r="B139" s="1" t="s">
        <v>126</v>
      </c>
      <c r="C139" s="3" t="s">
        <v>430</v>
      </c>
      <c r="D139" s="1" t="s">
        <v>202</v>
      </c>
      <c r="E139" s="1">
        <v>2.4</v>
      </c>
      <c r="F139" s="1">
        <v>4</v>
      </c>
      <c r="G139" s="1" t="s">
        <v>21</v>
      </c>
      <c r="H139" s="1" t="s">
        <v>12</v>
      </c>
    </row>
    <row r="140" spans="1:8" ht="15.75" customHeight="1">
      <c r="A140" s="1">
        <v>2022</v>
      </c>
      <c r="B140" s="1" t="s">
        <v>126</v>
      </c>
      <c r="C140" s="3" t="s">
        <v>507</v>
      </c>
      <c r="D140" s="1" t="s">
        <v>202</v>
      </c>
      <c r="E140" s="1">
        <v>2.5</v>
      </c>
      <c r="F140" s="1">
        <v>4</v>
      </c>
      <c r="G140" s="1" t="s">
        <v>378</v>
      </c>
      <c r="H140" s="1" t="s">
        <v>12</v>
      </c>
    </row>
    <row r="141" spans="1:8" ht="15.75" customHeight="1">
      <c r="A141" s="1">
        <v>2022</v>
      </c>
      <c r="B141" s="1" t="s">
        <v>126</v>
      </c>
      <c r="C141" s="3" t="s">
        <v>490</v>
      </c>
      <c r="D141" s="1" t="s">
        <v>38</v>
      </c>
      <c r="E141" s="1">
        <v>3.5</v>
      </c>
      <c r="F141" s="1">
        <v>6</v>
      </c>
      <c r="G141" s="1" t="s">
        <v>347</v>
      </c>
      <c r="H141" s="1" t="s">
        <v>12</v>
      </c>
    </row>
    <row r="142" spans="1:8" ht="15.75" customHeight="1">
      <c r="A142" s="1">
        <v>2022</v>
      </c>
      <c r="B142" s="1" t="s">
        <v>126</v>
      </c>
      <c r="C142" s="3" t="s">
        <v>455</v>
      </c>
      <c r="D142" s="1" t="s">
        <v>38</v>
      </c>
      <c r="E142" s="1">
        <v>3.5</v>
      </c>
      <c r="F142" s="1">
        <v>6</v>
      </c>
      <c r="G142" s="1" t="s">
        <v>347</v>
      </c>
      <c r="H142" s="1" t="s">
        <v>12</v>
      </c>
    </row>
    <row r="143" spans="1:8" ht="15.75" customHeight="1">
      <c r="A143" s="1">
        <v>2022</v>
      </c>
      <c r="B143" s="1" t="s">
        <v>197</v>
      </c>
      <c r="C143" s="3" t="s">
        <v>569</v>
      </c>
      <c r="D143" s="1" t="s">
        <v>202</v>
      </c>
      <c r="E143" s="1">
        <v>2</v>
      </c>
      <c r="F143" s="1">
        <v>4</v>
      </c>
      <c r="G143" s="1" t="s">
        <v>21</v>
      </c>
      <c r="H143" s="1" t="s">
        <v>199</v>
      </c>
    </row>
    <row r="144" spans="1:8" ht="15.75" customHeight="1">
      <c r="A144" s="1">
        <v>2022</v>
      </c>
      <c r="B144" s="1" t="s">
        <v>197</v>
      </c>
      <c r="C144" s="3" t="s">
        <v>569</v>
      </c>
      <c r="D144" s="1" t="s">
        <v>202</v>
      </c>
      <c r="E144" s="1">
        <v>2.2999999999999998</v>
      </c>
      <c r="F144" s="1">
        <v>4</v>
      </c>
      <c r="G144" s="1" t="s">
        <v>21</v>
      </c>
      <c r="H144" s="1" t="s">
        <v>199</v>
      </c>
    </row>
    <row r="145" spans="1:8" ht="15.75" customHeight="1">
      <c r="A145" s="1">
        <v>2022</v>
      </c>
      <c r="B145" s="1" t="s">
        <v>197</v>
      </c>
      <c r="C145" s="3" t="s">
        <v>471</v>
      </c>
      <c r="D145" s="1" t="s">
        <v>202</v>
      </c>
      <c r="E145" s="1">
        <v>2</v>
      </c>
      <c r="F145" s="1">
        <v>4</v>
      </c>
      <c r="G145" s="1" t="s">
        <v>35</v>
      </c>
      <c r="H145" s="1" t="s">
        <v>199</v>
      </c>
    </row>
    <row r="146" spans="1:8" ht="15.75" customHeight="1">
      <c r="A146" s="1">
        <v>2022</v>
      </c>
      <c r="B146" s="1" t="s">
        <v>197</v>
      </c>
      <c r="C146" s="3" t="s">
        <v>471</v>
      </c>
      <c r="D146" s="1" t="s">
        <v>202</v>
      </c>
      <c r="E146" s="1">
        <v>2</v>
      </c>
      <c r="F146" s="1">
        <v>4</v>
      </c>
      <c r="G146" s="1" t="s">
        <v>21</v>
      </c>
      <c r="H146" s="1" t="s">
        <v>199</v>
      </c>
    </row>
    <row r="147" spans="1:8" ht="15.75" customHeight="1">
      <c r="A147" s="1">
        <v>2022</v>
      </c>
      <c r="B147" s="1" t="s">
        <v>197</v>
      </c>
      <c r="C147" s="3" t="s">
        <v>471</v>
      </c>
      <c r="D147" s="1" t="s">
        <v>202</v>
      </c>
      <c r="E147" s="1">
        <v>2.7</v>
      </c>
      <c r="F147" s="1">
        <v>6</v>
      </c>
      <c r="G147" s="1" t="s">
        <v>21</v>
      </c>
      <c r="H147" s="1" t="s">
        <v>199</v>
      </c>
    </row>
    <row r="148" spans="1:8" ht="15.75" customHeight="1">
      <c r="A148" s="1">
        <v>2022</v>
      </c>
      <c r="B148" s="1" t="s">
        <v>59</v>
      </c>
      <c r="C148" s="3" t="s">
        <v>274</v>
      </c>
      <c r="D148" s="1" t="s">
        <v>38</v>
      </c>
      <c r="E148" s="1">
        <v>3</v>
      </c>
      <c r="F148" s="1">
        <v>6</v>
      </c>
      <c r="G148" s="1" t="s">
        <v>61</v>
      </c>
      <c r="H148" s="1" t="s">
        <v>12</v>
      </c>
    </row>
    <row r="149" spans="1:8" ht="15.75" customHeight="1">
      <c r="A149" s="1">
        <v>2022</v>
      </c>
      <c r="B149" s="1" t="s">
        <v>59</v>
      </c>
      <c r="C149" s="3" t="s">
        <v>304</v>
      </c>
      <c r="D149" s="1" t="s">
        <v>38</v>
      </c>
      <c r="E149" s="1">
        <v>3</v>
      </c>
      <c r="F149" s="1">
        <v>6</v>
      </c>
      <c r="G149" s="1" t="s">
        <v>61</v>
      </c>
      <c r="H149" s="1" t="s">
        <v>12</v>
      </c>
    </row>
    <row r="150" spans="1:8" ht="15.75" customHeight="1">
      <c r="A150" s="1">
        <v>2022</v>
      </c>
      <c r="B150" s="1" t="s">
        <v>59</v>
      </c>
      <c r="C150" s="3" t="s">
        <v>359</v>
      </c>
      <c r="D150" s="1" t="s">
        <v>141</v>
      </c>
      <c r="E150" s="1">
        <v>2</v>
      </c>
      <c r="F150" s="1">
        <v>4</v>
      </c>
      <c r="G150" s="1" t="s">
        <v>11</v>
      </c>
      <c r="H150" s="1" t="s">
        <v>12</v>
      </c>
    </row>
    <row r="151" spans="1:8" ht="15.75" customHeight="1">
      <c r="A151" s="1">
        <v>2022</v>
      </c>
      <c r="B151" s="1" t="s">
        <v>59</v>
      </c>
      <c r="C151" s="3" t="s">
        <v>330</v>
      </c>
      <c r="D151" s="1" t="s">
        <v>141</v>
      </c>
      <c r="E151" s="1">
        <v>2</v>
      </c>
      <c r="F151" s="1">
        <v>4</v>
      </c>
      <c r="G151" s="1" t="s">
        <v>39</v>
      </c>
      <c r="H151" s="1" t="s">
        <v>12</v>
      </c>
    </row>
    <row r="152" spans="1:8" ht="15.75" customHeight="1">
      <c r="A152" s="1">
        <v>2022</v>
      </c>
      <c r="B152" s="1" t="s">
        <v>59</v>
      </c>
      <c r="C152" s="3" t="s">
        <v>393</v>
      </c>
      <c r="D152" s="1" t="s">
        <v>27</v>
      </c>
      <c r="E152" s="1">
        <v>2</v>
      </c>
      <c r="F152" s="1">
        <v>4</v>
      </c>
      <c r="G152" s="1" t="s">
        <v>39</v>
      </c>
      <c r="H152" s="1" t="s">
        <v>12</v>
      </c>
    </row>
    <row r="153" spans="1:8" ht="15.75" customHeight="1">
      <c r="A153" s="1">
        <v>2022</v>
      </c>
      <c r="B153" s="1" t="s">
        <v>59</v>
      </c>
      <c r="C153" s="3" t="s">
        <v>273</v>
      </c>
      <c r="D153" s="1" t="s">
        <v>202</v>
      </c>
      <c r="E153" s="1">
        <v>3</v>
      </c>
      <c r="F153" s="1">
        <v>6</v>
      </c>
      <c r="G153" s="1" t="s">
        <v>61</v>
      </c>
      <c r="H153" s="1" t="s">
        <v>12</v>
      </c>
    </row>
    <row r="154" spans="1:8" ht="15.75" customHeight="1">
      <c r="A154" s="1">
        <v>2022</v>
      </c>
      <c r="B154" s="1" t="s">
        <v>59</v>
      </c>
      <c r="C154" s="3" t="s">
        <v>290</v>
      </c>
      <c r="D154" s="1" t="s">
        <v>202</v>
      </c>
      <c r="E154" s="1">
        <v>3</v>
      </c>
      <c r="F154" s="1">
        <v>6</v>
      </c>
      <c r="G154" s="1" t="s">
        <v>61</v>
      </c>
      <c r="H154" s="1" t="s">
        <v>12</v>
      </c>
    </row>
    <row r="155" spans="1:8" ht="15.75" customHeight="1">
      <c r="A155" s="1">
        <v>2022</v>
      </c>
      <c r="B155" s="1" t="s">
        <v>59</v>
      </c>
      <c r="C155" s="3" t="s">
        <v>334</v>
      </c>
      <c r="D155" s="1" t="s">
        <v>38</v>
      </c>
      <c r="E155" s="1">
        <v>2</v>
      </c>
      <c r="F155" s="1">
        <v>4</v>
      </c>
      <c r="G155" s="1" t="s">
        <v>61</v>
      </c>
      <c r="H155" s="1" t="s">
        <v>12</v>
      </c>
    </row>
    <row r="156" spans="1:8" ht="15.75" customHeight="1">
      <c r="A156" s="1">
        <v>2022</v>
      </c>
      <c r="B156" s="1" t="s">
        <v>59</v>
      </c>
      <c r="C156" s="3" t="s">
        <v>381</v>
      </c>
      <c r="D156" s="1" t="s">
        <v>38</v>
      </c>
      <c r="E156" s="1">
        <v>2</v>
      </c>
      <c r="F156" s="1">
        <v>4</v>
      </c>
      <c r="G156" s="1" t="s">
        <v>61</v>
      </c>
      <c r="H156" s="1" t="s">
        <v>12</v>
      </c>
    </row>
    <row r="157" spans="1:8" ht="15.75" customHeight="1">
      <c r="A157" s="1">
        <v>2022</v>
      </c>
      <c r="B157" s="1" t="s">
        <v>59</v>
      </c>
      <c r="C157" s="3" t="s">
        <v>427</v>
      </c>
      <c r="D157" s="1" t="s">
        <v>141</v>
      </c>
      <c r="E157" s="1">
        <v>2</v>
      </c>
      <c r="F157" s="1">
        <v>4</v>
      </c>
      <c r="G157" s="1" t="s">
        <v>11</v>
      </c>
      <c r="H157" s="1" t="s">
        <v>12</v>
      </c>
    </row>
    <row r="158" spans="1:8" ht="15.75" customHeight="1">
      <c r="A158" s="1">
        <v>2022</v>
      </c>
      <c r="B158" s="1" t="s">
        <v>59</v>
      </c>
      <c r="C158" s="3" t="s">
        <v>316</v>
      </c>
      <c r="D158" s="1" t="s">
        <v>58</v>
      </c>
      <c r="E158" s="1">
        <v>2</v>
      </c>
      <c r="F158" s="1">
        <v>4</v>
      </c>
      <c r="G158" s="1" t="s">
        <v>61</v>
      </c>
      <c r="H158" s="1" t="s">
        <v>12</v>
      </c>
    </row>
    <row r="159" spans="1:8" ht="15.75" customHeight="1">
      <c r="A159" s="1">
        <v>2022</v>
      </c>
      <c r="B159" s="1" t="s">
        <v>59</v>
      </c>
      <c r="C159" s="3" t="s">
        <v>505</v>
      </c>
      <c r="D159" s="1" t="s">
        <v>202</v>
      </c>
      <c r="E159" s="1">
        <v>2</v>
      </c>
      <c r="F159" s="1">
        <v>4</v>
      </c>
      <c r="G159" s="1" t="s">
        <v>39</v>
      </c>
      <c r="H159" s="1" t="s">
        <v>12</v>
      </c>
    </row>
    <row r="160" spans="1:8" ht="15.75" customHeight="1">
      <c r="A160" s="1">
        <v>2022</v>
      </c>
      <c r="B160" s="1" t="s">
        <v>59</v>
      </c>
      <c r="C160" s="3" t="s">
        <v>414</v>
      </c>
      <c r="D160" s="1" t="s">
        <v>202</v>
      </c>
      <c r="E160" s="1">
        <v>2</v>
      </c>
      <c r="F160" s="1">
        <v>4</v>
      </c>
      <c r="G160" s="1" t="s">
        <v>61</v>
      </c>
      <c r="H160" s="1" t="s">
        <v>12</v>
      </c>
    </row>
    <row r="161" spans="1:8" ht="15.75" customHeight="1">
      <c r="A161" s="1">
        <v>2022</v>
      </c>
      <c r="B161" s="1" t="s">
        <v>59</v>
      </c>
      <c r="C161" s="3" t="s">
        <v>382</v>
      </c>
      <c r="D161" s="1" t="s">
        <v>202</v>
      </c>
      <c r="E161" s="1">
        <v>2</v>
      </c>
      <c r="F161" s="1">
        <v>4</v>
      </c>
      <c r="G161" s="1" t="s">
        <v>61</v>
      </c>
      <c r="H161" s="1" t="s">
        <v>12</v>
      </c>
    </row>
    <row r="162" spans="1:8" ht="15.75" customHeight="1">
      <c r="A162" s="1">
        <v>2022</v>
      </c>
      <c r="B162" s="1" t="s">
        <v>618</v>
      </c>
      <c r="C162" s="3" t="s">
        <v>705</v>
      </c>
      <c r="D162" s="1" t="s">
        <v>202</v>
      </c>
      <c r="E162" s="1">
        <v>2.5</v>
      </c>
      <c r="F162" s="1">
        <v>4</v>
      </c>
      <c r="G162" s="1" t="s">
        <v>434</v>
      </c>
      <c r="H162" s="1" t="s">
        <v>199</v>
      </c>
    </row>
    <row r="163" spans="1:8" ht="15.75" customHeight="1">
      <c r="A163" s="1">
        <v>2022</v>
      </c>
      <c r="B163" s="1" t="s">
        <v>407</v>
      </c>
      <c r="C163" s="3" t="s">
        <v>733</v>
      </c>
      <c r="D163" s="1" t="s">
        <v>58</v>
      </c>
      <c r="E163" s="1">
        <v>2.5</v>
      </c>
      <c r="F163" s="1">
        <v>4</v>
      </c>
      <c r="G163" s="1" t="s">
        <v>424</v>
      </c>
      <c r="H163" s="1" t="s">
        <v>199</v>
      </c>
    </row>
    <row r="164" spans="1:8" ht="15.75" customHeight="1">
      <c r="A164" s="1">
        <v>2022</v>
      </c>
      <c r="B164" s="1" t="s">
        <v>407</v>
      </c>
      <c r="C164" s="3" t="s">
        <v>686</v>
      </c>
      <c r="D164" s="1" t="s">
        <v>58</v>
      </c>
      <c r="E164" s="1">
        <v>2.5</v>
      </c>
      <c r="F164" s="1">
        <v>4</v>
      </c>
      <c r="G164" s="1" t="s">
        <v>424</v>
      </c>
      <c r="H164" s="1" t="s">
        <v>199</v>
      </c>
    </row>
    <row r="165" spans="1:8" ht="15.75" customHeight="1">
      <c r="A165" s="1">
        <v>2022</v>
      </c>
      <c r="B165" s="1" t="s">
        <v>407</v>
      </c>
      <c r="C165" s="3" t="s">
        <v>551</v>
      </c>
      <c r="D165" s="1" t="s">
        <v>58</v>
      </c>
      <c r="E165" s="1">
        <v>3.5</v>
      </c>
      <c r="F165" s="1">
        <v>6</v>
      </c>
      <c r="G165" s="1" t="s">
        <v>552</v>
      </c>
      <c r="H165" s="1" t="s">
        <v>12</v>
      </c>
    </row>
    <row r="166" spans="1:8" ht="15.75" customHeight="1">
      <c r="A166" s="1">
        <v>2022</v>
      </c>
      <c r="B166" s="1" t="s">
        <v>407</v>
      </c>
      <c r="C166" s="3" t="s">
        <v>614</v>
      </c>
      <c r="D166" s="1" t="s">
        <v>27</v>
      </c>
      <c r="E166" s="1">
        <v>3.5</v>
      </c>
      <c r="F166" s="1">
        <v>6</v>
      </c>
      <c r="G166" s="1" t="s">
        <v>552</v>
      </c>
      <c r="H166" s="1" t="s">
        <v>199</v>
      </c>
    </row>
    <row r="167" spans="1:8" ht="15.75" customHeight="1">
      <c r="A167" s="1">
        <v>2022</v>
      </c>
      <c r="B167" s="1" t="s">
        <v>407</v>
      </c>
      <c r="C167" s="3" t="s">
        <v>702</v>
      </c>
      <c r="D167" s="1" t="s">
        <v>202</v>
      </c>
      <c r="E167" s="1">
        <v>1.5</v>
      </c>
      <c r="F167" s="1">
        <v>3</v>
      </c>
      <c r="G167" s="1" t="s">
        <v>434</v>
      </c>
      <c r="H167" s="1" t="s">
        <v>199</v>
      </c>
    </row>
    <row r="168" spans="1:8" ht="15.75" customHeight="1">
      <c r="A168" s="1">
        <v>2022</v>
      </c>
      <c r="B168" s="1" t="s">
        <v>407</v>
      </c>
      <c r="C168" s="3" t="s">
        <v>702</v>
      </c>
      <c r="D168" s="1" t="s">
        <v>202</v>
      </c>
      <c r="E168" s="1">
        <v>2.5</v>
      </c>
      <c r="F168" s="1">
        <v>4</v>
      </c>
      <c r="G168" s="1" t="s">
        <v>434</v>
      </c>
      <c r="H168" s="1" t="s">
        <v>199</v>
      </c>
    </row>
    <row r="169" spans="1:8" ht="15.75" customHeight="1">
      <c r="A169" s="1">
        <v>2022</v>
      </c>
      <c r="B169" s="1" t="s">
        <v>407</v>
      </c>
      <c r="C169" s="3" t="s">
        <v>703</v>
      </c>
      <c r="D169" s="1" t="s">
        <v>202</v>
      </c>
      <c r="E169" s="1">
        <v>1.5</v>
      </c>
      <c r="F169" s="1">
        <v>3</v>
      </c>
      <c r="G169" s="1" t="s">
        <v>434</v>
      </c>
      <c r="H169" s="1" t="s">
        <v>199</v>
      </c>
    </row>
    <row r="170" spans="1:8" ht="15.75" customHeight="1">
      <c r="A170" s="1">
        <v>2022</v>
      </c>
      <c r="B170" s="1" t="s">
        <v>407</v>
      </c>
      <c r="C170" s="3" t="s">
        <v>544</v>
      </c>
      <c r="D170" s="1" t="s">
        <v>202</v>
      </c>
      <c r="E170" s="1">
        <v>1.5</v>
      </c>
      <c r="F170" s="1">
        <v>3</v>
      </c>
      <c r="G170" s="1" t="s">
        <v>434</v>
      </c>
      <c r="H170" s="1" t="s">
        <v>199</v>
      </c>
    </row>
    <row r="171" spans="1:8" ht="15.75" customHeight="1">
      <c r="A171" s="1">
        <v>2022</v>
      </c>
      <c r="B171" s="1" t="s">
        <v>407</v>
      </c>
      <c r="C171" s="3" t="s">
        <v>703</v>
      </c>
      <c r="D171" s="1" t="s">
        <v>202</v>
      </c>
      <c r="E171" s="1">
        <v>2.5</v>
      </c>
      <c r="F171" s="1">
        <v>4</v>
      </c>
      <c r="G171" s="1" t="s">
        <v>434</v>
      </c>
      <c r="H171" s="1" t="s">
        <v>199</v>
      </c>
    </row>
    <row r="172" spans="1:8" ht="15.75" customHeight="1">
      <c r="A172" s="1">
        <v>2022</v>
      </c>
      <c r="B172" s="1" t="s">
        <v>407</v>
      </c>
      <c r="C172" s="3" t="s">
        <v>791</v>
      </c>
      <c r="D172" s="1" t="s">
        <v>58</v>
      </c>
      <c r="E172" s="1">
        <v>2</v>
      </c>
      <c r="F172" s="1">
        <v>4</v>
      </c>
      <c r="G172" s="1" t="s">
        <v>424</v>
      </c>
      <c r="H172" s="1" t="s">
        <v>199</v>
      </c>
    </row>
    <row r="173" spans="1:8" ht="15.75" customHeight="1">
      <c r="A173" s="1">
        <v>2022</v>
      </c>
      <c r="B173" s="1" t="s">
        <v>407</v>
      </c>
      <c r="C173" s="3" t="s">
        <v>761</v>
      </c>
      <c r="D173" s="1" t="s">
        <v>58</v>
      </c>
      <c r="E173" s="1">
        <v>2</v>
      </c>
      <c r="F173" s="1">
        <v>4</v>
      </c>
      <c r="G173" s="1" t="s">
        <v>424</v>
      </c>
      <c r="H173" s="1" t="s">
        <v>199</v>
      </c>
    </row>
    <row r="174" spans="1:8" ht="15.75" customHeight="1">
      <c r="A174" s="1">
        <v>2022</v>
      </c>
      <c r="B174" s="1" t="s">
        <v>407</v>
      </c>
      <c r="C174" s="3" t="s">
        <v>791</v>
      </c>
      <c r="D174" s="1" t="s">
        <v>58</v>
      </c>
      <c r="E174" s="1">
        <v>2</v>
      </c>
      <c r="F174" s="1">
        <v>4</v>
      </c>
      <c r="G174" s="1" t="s">
        <v>72</v>
      </c>
      <c r="H174" s="1" t="s">
        <v>199</v>
      </c>
    </row>
    <row r="175" spans="1:8" ht="15.75" customHeight="1">
      <c r="A175" s="1">
        <v>2022</v>
      </c>
      <c r="B175" s="1" t="s">
        <v>407</v>
      </c>
      <c r="C175" s="3" t="s">
        <v>761</v>
      </c>
      <c r="D175" s="1" t="s">
        <v>58</v>
      </c>
      <c r="E175" s="1">
        <v>2</v>
      </c>
      <c r="F175" s="1">
        <v>4</v>
      </c>
      <c r="G175" s="1" t="s">
        <v>72</v>
      </c>
      <c r="H175" s="1" t="s">
        <v>199</v>
      </c>
    </row>
    <row r="176" spans="1:8" ht="15.75" customHeight="1">
      <c r="A176" s="1">
        <v>2022</v>
      </c>
      <c r="B176" s="1" t="s">
        <v>554</v>
      </c>
      <c r="C176" s="3" t="s">
        <v>719</v>
      </c>
      <c r="D176" s="1" t="s">
        <v>202</v>
      </c>
      <c r="E176" s="1">
        <v>2.5</v>
      </c>
      <c r="F176" s="1">
        <v>4</v>
      </c>
      <c r="G176" s="1" t="s">
        <v>552</v>
      </c>
      <c r="H176" s="1" t="s">
        <v>199</v>
      </c>
    </row>
    <row r="177" spans="1:8" ht="15.75" customHeight="1">
      <c r="A177" s="1">
        <v>2022</v>
      </c>
      <c r="B177" s="1" t="s">
        <v>554</v>
      </c>
      <c r="C177" s="3" t="s">
        <v>608</v>
      </c>
      <c r="D177" s="1" t="s">
        <v>202</v>
      </c>
      <c r="E177" s="1">
        <v>2.5</v>
      </c>
      <c r="F177" s="1">
        <v>4</v>
      </c>
      <c r="G177" s="1" t="s">
        <v>434</v>
      </c>
      <c r="H177" s="1" t="s">
        <v>199</v>
      </c>
    </row>
    <row r="178" spans="1:8" ht="15.75" customHeight="1">
      <c r="A178" s="1">
        <v>2022</v>
      </c>
      <c r="B178" s="1" t="s">
        <v>554</v>
      </c>
      <c r="C178" s="3" t="s">
        <v>756</v>
      </c>
      <c r="D178" s="1" t="s">
        <v>20</v>
      </c>
      <c r="E178" s="1">
        <v>2.4</v>
      </c>
      <c r="F178" s="1">
        <v>4</v>
      </c>
      <c r="G178" s="1" t="s">
        <v>434</v>
      </c>
      <c r="H178" s="1" t="s">
        <v>199</v>
      </c>
    </row>
    <row r="179" spans="1:8" ht="15.75" customHeight="1">
      <c r="A179" s="1">
        <v>2022</v>
      </c>
      <c r="B179" s="1" t="s">
        <v>554</v>
      </c>
      <c r="C179" s="3" t="s">
        <v>756</v>
      </c>
      <c r="D179" s="1" t="s">
        <v>20</v>
      </c>
      <c r="E179" s="1">
        <v>2.5</v>
      </c>
      <c r="F179" s="1">
        <v>4</v>
      </c>
      <c r="G179" s="1" t="s">
        <v>434</v>
      </c>
      <c r="H179" s="1" t="s">
        <v>199</v>
      </c>
    </row>
    <row r="180" spans="1:8" ht="15.75" customHeight="1">
      <c r="A180" s="1">
        <v>2022</v>
      </c>
      <c r="B180" s="1" t="s">
        <v>554</v>
      </c>
      <c r="C180" s="3" t="s">
        <v>688</v>
      </c>
      <c r="D180" s="1" t="s">
        <v>202</v>
      </c>
      <c r="E180" s="1">
        <v>2.4</v>
      </c>
      <c r="F180" s="1">
        <v>4</v>
      </c>
      <c r="G180" s="1" t="s">
        <v>434</v>
      </c>
      <c r="H180" s="1" t="s">
        <v>199</v>
      </c>
    </row>
    <row r="181" spans="1:8" ht="15.75" customHeight="1">
      <c r="A181" s="1">
        <v>2022</v>
      </c>
      <c r="B181" s="1" t="s">
        <v>554</v>
      </c>
      <c r="C181" s="3" t="s">
        <v>688</v>
      </c>
      <c r="D181" s="1" t="s">
        <v>202</v>
      </c>
      <c r="E181" s="1">
        <v>2.5</v>
      </c>
      <c r="F181" s="1">
        <v>4</v>
      </c>
      <c r="G181" s="1" t="s">
        <v>434</v>
      </c>
      <c r="H181" s="1" t="s">
        <v>199</v>
      </c>
    </row>
    <row r="182" spans="1:8" ht="15.75" customHeight="1">
      <c r="A182" s="1">
        <v>2022</v>
      </c>
      <c r="B182" s="1" t="s">
        <v>554</v>
      </c>
      <c r="C182" s="3" t="s">
        <v>555</v>
      </c>
      <c r="D182" s="1" t="s">
        <v>202</v>
      </c>
      <c r="E182" s="1">
        <v>2.4</v>
      </c>
      <c r="F182" s="1">
        <v>4</v>
      </c>
      <c r="G182" s="1" t="s">
        <v>434</v>
      </c>
      <c r="H182" s="1" t="s">
        <v>199</v>
      </c>
    </row>
    <row r="183" spans="1:8" ht="15.75" customHeight="1">
      <c r="A183" s="1">
        <v>2022</v>
      </c>
      <c r="B183" s="1" t="s">
        <v>554</v>
      </c>
      <c r="C183" s="3" t="s">
        <v>661</v>
      </c>
      <c r="D183" s="1" t="s">
        <v>58</v>
      </c>
      <c r="E183" s="1">
        <v>2.4</v>
      </c>
      <c r="F183" s="1">
        <v>4</v>
      </c>
      <c r="G183" s="1" t="s">
        <v>434</v>
      </c>
      <c r="H183" s="1" t="s">
        <v>12</v>
      </c>
    </row>
    <row r="184" spans="1:8" ht="15.75" customHeight="1">
      <c r="A184" s="1">
        <v>2022</v>
      </c>
      <c r="B184" s="1" t="s">
        <v>554</v>
      </c>
      <c r="C184" s="3" t="s">
        <v>661</v>
      </c>
      <c r="D184" s="1" t="s">
        <v>58</v>
      </c>
      <c r="E184" s="1">
        <v>2.4</v>
      </c>
      <c r="F184" s="1">
        <v>4</v>
      </c>
      <c r="G184" s="1" t="s">
        <v>72</v>
      </c>
      <c r="H184" s="1" t="s">
        <v>12</v>
      </c>
    </row>
    <row r="185" spans="1:8" ht="15.75" customHeight="1">
      <c r="A185" s="1">
        <v>2022</v>
      </c>
      <c r="B185" s="1" t="s">
        <v>284</v>
      </c>
      <c r="C185" s="3" t="s">
        <v>721</v>
      </c>
      <c r="D185" s="1" t="s">
        <v>58</v>
      </c>
      <c r="E185" s="1">
        <v>2.5</v>
      </c>
      <c r="F185" s="1">
        <v>4</v>
      </c>
      <c r="G185" s="1" t="s">
        <v>21</v>
      </c>
      <c r="H185" s="1" t="s">
        <v>199</v>
      </c>
    </row>
    <row r="186" spans="1:8" ht="15.75" customHeight="1">
      <c r="A186" s="1">
        <v>2022</v>
      </c>
      <c r="B186" s="1" t="s">
        <v>284</v>
      </c>
      <c r="C186" s="3" t="s">
        <v>640</v>
      </c>
      <c r="D186" s="1" t="s">
        <v>58</v>
      </c>
      <c r="E186" s="1">
        <v>2.5</v>
      </c>
      <c r="F186" s="1">
        <v>4</v>
      </c>
      <c r="G186" s="1" t="s">
        <v>21</v>
      </c>
      <c r="H186" s="1" t="s">
        <v>199</v>
      </c>
    </row>
    <row r="187" spans="1:8" ht="15.75" customHeight="1">
      <c r="A187" s="1">
        <v>2022</v>
      </c>
      <c r="B187" s="1" t="s">
        <v>284</v>
      </c>
      <c r="C187" s="3" t="s">
        <v>573</v>
      </c>
      <c r="D187" s="1" t="s">
        <v>58</v>
      </c>
      <c r="E187" s="1">
        <v>3.5</v>
      </c>
      <c r="F187" s="1">
        <v>6</v>
      </c>
      <c r="G187" s="1" t="s">
        <v>21</v>
      </c>
      <c r="H187" s="1" t="s">
        <v>199</v>
      </c>
    </row>
    <row r="188" spans="1:8" ht="15.75" customHeight="1">
      <c r="A188" s="1">
        <v>2022</v>
      </c>
      <c r="B188" s="1" t="s">
        <v>284</v>
      </c>
      <c r="C188" s="3" t="s">
        <v>621</v>
      </c>
      <c r="D188" s="1" t="s">
        <v>58</v>
      </c>
      <c r="E188" s="1">
        <v>3.5</v>
      </c>
      <c r="F188" s="1">
        <v>6</v>
      </c>
      <c r="G188" s="1" t="s">
        <v>21</v>
      </c>
      <c r="H188" s="1" t="s">
        <v>199</v>
      </c>
    </row>
    <row r="189" spans="1:8" ht="15.75" customHeight="1">
      <c r="A189" s="1">
        <v>2022</v>
      </c>
      <c r="B189" s="1" t="s">
        <v>284</v>
      </c>
      <c r="C189" s="3" t="s">
        <v>693</v>
      </c>
      <c r="D189" s="1" t="s">
        <v>58</v>
      </c>
      <c r="E189" s="1">
        <v>2.5</v>
      </c>
      <c r="F189" s="1">
        <v>4</v>
      </c>
      <c r="G189" s="1" t="s">
        <v>21</v>
      </c>
      <c r="H189" s="1" t="s">
        <v>199</v>
      </c>
    </row>
    <row r="190" spans="1:8" ht="15.75" customHeight="1">
      <c r="A190" s="1">
        <v>2022</v>
      </c>
      <c r="B190" s="1" t="s">
        <v>284</v>
      </c>
      <c r="C190" s="3" t="s">
        <v>641</v>
      </c>
      <c r="D190" s="1" t="s">
        <v>58</v>
      </c>
      <c r="E190" s="1">
        <v>2.5</v>
      </c>
      <c r="F190" s="1">
        <v>4</v>
      </c>
      <c r="G190" s="1" t="s">
        <v>21</v>
      </c>
      <c r="H190" s="1" t="s">
        <v>199</v>
      </c>
    </row>
    <row r="191" spans="1:8" ht="15.75" customHeight="1">
      <c r="A191" s="1">
        <v>2022</v>
      </c>
      <c r="B191" s="1" t="s">
        <v>284</v>
      </c>
      <c r="C191" s="3" t="s">
        <v>683</v>
      </c>
      <c r="D191" s="1" t="s">
        <v>58</v>
      </c>
      <c r="E191" s="1">
        <v>2.5</v>
      </c>
      <c r="F191" s="1">
        <v>4</v>
      </c>
      <c r="G191" s="1" t="s">
        <v>424</v>
      </c>
      <c r="H191" s="1" t="s">
        <v>199</v>
      </c>
    </row>
    <row r="192" spans="1:8" ht="15.75" customHeight="1">
      <c r="A192" s="1">
        <v>2022</v>
      </c>
      <c r="B192" s="1" t="s">
        <v>284</v>
      </c>
      <c r="C192" s="3" t="s">
        <v>664</v>
      </c>
      <c r="D192" s="1" t="s">
        <v>58</v>
      </c>
      <c r="E192" s="1">
        <v>2.5</v>
      </c>
      <c r="F192" s="1">
        <v>4</v>
      </c>
      <c r="G192" s="1" t="s">
        <v>424</v>
      </c>
      <c r="H192" s="1" t="s">
        <v>199</v>
      </c>
    </row>
    <row r="193" spans="1:8" ht="15.75" customHeight="1">
      <c r="A193" s="1">
        <v>2022</v>
      </c>
      <c r="B193" s="1" t="s">
        <v>284</v>
      </c>
      <c r="C193" s="3" t="s">
        <v>784</v>
      </c>
      <c r="D193" s="1" t="s">
        <v>141</v>
      </c>
      <c r="E193" s="1">
        <v>1.8</v>
      </c>
      <c r="F193" s="1">
        <v>4</v>
      </c>
      <c r="G193" s="1" t="s">
        <v>424</v>
      </c>
      <c r="H193" s="1" t="s">
        <v>199</v>
      </c>
    </row>
    <row r="194" spans="1:8" ht="15.75" customHeight="1">
      <c r="A194" s="1">
        <v>2022</v>
      </c>
      <c r="B194" s="1" t="s">
        <v>284</v>
      </c>
      <c r="C194" s="3" t="s">
        <v>734</v>
      </c>
      <c r="D194" s="1" t="s">
        <v>141</v>
      </c>
      <c r="E194" s="1">
        <v>1.8</v>
      </c>
      <c r="F194" s="1">
        <v>4</v>
      </c>
      <c r="G194" s="1" t="s">
        <v>424</v>
      </c>
      <c r="H194" s="1" t="s">
        <v>199</v>
      </c>
    </row>
    <row r="195" spans="1:8" ht="15.75" customHeight="1">
      <c r="A195" s="1">
        <v>2022</v>
      </c>
      <c r="B195" s="1" t="s">
        <v>284</v>
      </c>
      <c r="C195" s="3" t="s">
        <v>784</v>
      </c>
      <c r="D195" s="1" t="s">
        <v>141</v>
      </c>
      <c r="E195" s="1">
        <v>1.8</v>
      </c>
      <c r="F195" s="1">
        <v>4</v>
      </c>
      <c r="G195" s="1" t="s">
        <v>72</v>
      </c>
      <c r="H195" s="1" t="s">
        <v>199</v>
      </c>
    </row>
    <row r="196" spans="1:8" ht="15.75" customHeight="1">
      <c r="A196" s="1">
        <v>2022</v>
      </c>
      <c r="B196" s="1" t="s">
        <v>284</v>
      </c>
      <c r="C196" s="3" t="s">
        <v>784</v>
      </c>
      <c r="D196" s="1" t="s">
        <v>141</v>
      </c>
      <c r="E196" s="1">
        <v>2</v>
      </c>
      <c r="F196" s="1">
        <v>4</v>
      </c>
      <c r="G196" s="1" t="s">
        <v>130</v>
      </c>
      <c r="H196" s="1" t="s">
        <v>199</v>
      </c>
    </row>
    <row r="197" spans="1:8" ht="15.75" customHeight="1">
      <c r="A197" s="1">
        <v>2022</v>
      </c>
      <c r="B197" s="1" t="s">
        <v>284</v>
      </c>
      <c r="C197" s="3" t="s">
        <v>727</v>
      </c>
      <c r="D197" s="1" t="s">
        <v>141</v>
      </c>
      <c r="E197" s="1">
        <v>2</v>
      </c>
      <c r="F197" s="1">
        <v>4</v>
      </c>
      <c r="G197" s="1" t="s">
        <v>130</v>
      </c>
      <c r="H197" s="1" t="s">
        <v>199</v>
      </c>
    </row>
    <row r="198" spans="1:8" ht="15.75" customHeight="1">
      <c r="A198" s="1">
        <v>2022</v>
      </c>
      <c r="B198" s="1" t="s">
        <v>284</v>
      </c>
      <c r="C198" s="3" t="s">
        <v>784</v>
      </c>
      <c r="D198" s="1" t="s">
        <v>141</v>
      </c>
      <c r="E198" s="1">
        <v>2</v>
      </c>
      <c r="F198" s="1">
        <v>4</v>
      </c>
      <c r="G198" s="1" t="s">
        <v>72</v>
      </c>
      <c r="H198" s="1" t="s">
        <v>199</v>
      </c>
    </row>
    <row r="199" spans="1:8" ht="15.75" customHeight="1">
      <c r="A199" s="1">
        <v>2022</v>
      </c>
      <c r="B199" s="1" t="s">
        <v>284</v>
      </c>
      <c r="C199" s="3" t="s">
        <v>723</v>
      </c>
      <c r="D199" s="1" t="s">
        <v>141</v>
      </c>
      <c r="E199" s="1">
        <v>2</v>
      </c>
      <c r="F199" s="1">
        <v>4</v>
      </c>
      <c r="G199" s="1" t="s">
        <v>130</v>
      </c>
      <c r="H199" s="1" t="s">
        <v>199</v>
      </c>
    </row>
    <row r="200" spans="1:8" ht="15.75" customHeight="1">
      <c r="A200" s="1">
        <v>2022</v>
      </c>
      <c r="B200" s="1" t="s">
        <v>284</v>
      </c>
      <c r="C200" s="3" t="s">
        <v>781</v>
      </c>
      <c r="D200" s="1" t="s">
        <v>141</v>
      </c>
      <c r="E200" s="1">
        <v>2</v>
      </c>
      <c r="F200" s="1">
        <v>4</v>
      </c>
      <c r="G200" s="1" t="s">
        <v>130</v>
      </c>
      <c r="H200" s="1" t="s">
        <v>199</v>
      </c>
    </row>
    <row r="201" spans="1:8" ht="15.75" customHeight="1">
      <c r="A201" s="1">
        <v>2022</v>
      </c>
      <c r="B201" s="1" t="s">
        <v>284</v>
      </c>
      <c r="C201" s="3" t="s">
        <v>781</v>
      </c>
      <c r="D201" s="1" t="s">
        <v>141</v>
      </c>
      <c r="E201" s="1">
        <v>2</v>
      </c>
      <c r="F201" s="1">
        <v>4</v>
      </c>
      <c r="G201" s="1" t="s">
        <v>72</v>
      </c>
      <c r="H201" s="1" t="s">
        <v>199</v>
      </c>
    </row>
    <row r="202" spans="1:8" ht="15.75" customHeight="1">
      <c r="A202" s="1">
        <v>2022</v>
      </c>
      <c r="B202" s="1" t="s">
        <v>284</v>
      </c>
      <c r="C202" s="3" t="s">
        <v>749</v>
      </c>
      <c r="D202" s="1" t="s">
        <v>141</v>
      </c>
      <c r="E202" s="1">
        <v>1.8</v>
      </c>
      <c r="F202" s="1">
        <v>4</v>
      </c>
      <c r="G202" s="1" t="s">
        <v>424</v>
      </c>
      <c r="H202" s="1" t="s">
        <v>199</v>
      </c>
    </row>
    <row r="203" spans="1:8" ht="15.75" customHeight="1">
      <c r="A203" s="1">
        <v>2022</v>
      </c>
      <c r="B203" s="1" t="s">
        <v>284</v>
      </c>
      <c r="C203" s="3" t="s">
        <v>706</v>
      </c>
      <c r="D203" s="1" t="s">
        <v>202</v>
      </c>
      <c r="E203" s="1">
        <v>2.5</v>
      </c>
      <c r="F203" s="1">
        <v>4</v>
      </c>
      <c r="G203" s="1" t="s">
        <v>21</v>
      </c>
      <c r="H203" s="1" t="s">
        <v>199</v>
      </c>
    </row>
    <row r="204" spans="1:8" ht="15.75" customHeight="1">
      <c r="A204" s="1">
        <v>2022</v>
      </c>
      <c r="B204" s="1" t="s">
        <v>284</v>
      </c>
      <c r="C204" s="3" t="s">
        <v>707</v>
      </c>
      <c r="D204" s="1" t="s">
        <v>202</v>
      </c>
      <c r="E204" s="1">
        <v>2.5</v>
      </c>
      <c r="F204" s="1">
        <v>4</v>
      </c>
      <c r="G204" s="1" t="s">
        <v>21</v>
      </c>
      <c r="H204" s="1" t="s">
        <v>199</v>
      </c>
    </row>
    <row r="205" spans="1:8" ht="15.75" customHeight="1">
      <c r="A205" s="1">
        <v>2022</v>
      </c>
      <c r="B205" s="1" t="s">
        <v>284</v>
      </c>
      <c r="C205" s="3" t="s">
        <v>708</v>
      </c>
      <c r="D205" s="1" t="s">
        <v>202</v>
      </c>
      <c r="E205" s="1">
        <v>2.5</v>
      </c>
      <c r="F205" s="1">
        <v>4</v>
      </c>
      <c r="G205" s="1" t="s">
        <v>21</v>
      </c>
      <c r="H205" s="1" t="s">
        <v>199</v>
      </c>
    </row>
    <row r="206" spans="1:8" ht="15.75" customHeight="1">
      <c r="A206" s="1">
        <v>2022</v>
      </c>
      <c r="B206" s="1" t="s">
        <v>284</v>
      </c>
      <c r="C206" s="3" t="s">
        <v>676</v>
      </c>
      <c r="D206" s="1" t="s">
        <v>202</v>
      </c>
      <c r="E206" s="1">
        <v>2.5</v>
      </c>
      <c r="F206" s="1">
        <v>4</v>
      </c>
      <c r="G206" s="1" t="s">
        <v>21</v>
      </c>
      <c r="H206" s="1" t="s">
        <v>199</v>
      </c>
    </row>
    <row r="207" spans="1:8" ht="15.75" customHeight="1">
      <c r="A207" s="1">
        <v>2022</v>
      </c>
      <c r="B207" s="1" t="s">
        <v>284</v>
      </c>
      <c r="C207" s="3" t="s">
        <v>659</v>
      </c>
      <c r="D207" s="1" t="s">
        <v>202</v>
      </c>
      <c r="E207" s="1">
        <v>2.5</v>
      </c>
      <c r="F207" s="1">
        <v>4</v>
      </c>
      <c r="G207" s="1" t="s">
        <v>21</v>
      </c>
      <c r="H207" s="1" t="s">
        <v>199</v>
      </c>
    </row>
    <row r="208" spans="1:8" ht="15.75" customHeight="1">
      <c r="A208" s="1">
        <v>2022</v>
      </c>
      <c r="B208" s="1" t="s">
        <v>284</v>
      </c>
      <c r="C208" s="3" t="s">
        <v>568</v>
      </c>
      <c r="D208" s="1" t="s">
        <v>202</v>
      </c>
      <c r="E208" s="1">
        <v>2.5</v>
      </c>
      <c r="F208" s="1">
        <v>4</v>
      </c>
      <c r="G208" s="1" t="s">
        <v>21</v>
      </c>
      <c r="H208" s="1" t="s">
        <v>199</v>
      </c>
    </row>
    <row r="209" spans="1:8" ht="15.75" customHeight="1">
      <c r="A209" s="1">
        <v>2022</v>
      </c>
      <c r="B209" s="1" t="s">
        <v>284</v>
      </c>
      <c r="C209" s="3" t="s">
        <v>663</v>
      </c>
      <c r="D209" s="1" t="s">
        <v>202</v>
      </c>
      <c r="E209" s="1">
        <v>2.5</v>
      </c>
      <c r="F209" s="1">
        <v>4</v>
      </c>
      <c r="G209" s="1" t="s">
        <v>424</v>
      </c>
      <c r="H209" s="1" t="s">
        <v>199</v>
      </c>
    </row>
    <row r="210" spans="1:8" ht="15.75" customHeight="1">
      <c r="A210" s="1">
        <v>2022</v>
      </c>
      <c r="B210" s="1" t="s">
        <v>284</v>
      </c>
      <c r="C210" s="3" t="s">
        <v>615</v>
      </c>
      <c r="D210" s="1" t="s">
        <v>202</v>
      </c>
      <c r="E210" s="1">
        <v>2.5</v>
      </c>
      <c r="F210" s="1">
        <v>4</v>
      </c>
      <c r="G210" s="1" t="s">
        <v>424</v>
      </c>
      <c r="H210" s="1" t="s">
        <v>199</v>
      </c>
    </row>
    <row r="211" spans="1:8" ht="15.75" customHeight="1">
      <c r="A211" s="1">
        <v>2022</v>
      </c>
      <c r="B211" s="1" t="s">
        <v>445</v>
      </c>
      <c r="C211" s="3" t="s">
        <v>689</v>
      </c>
      <c r="D211" s="1" t="s">
        <v>58</v>
      </c>
      <c r="E211" s="1">
        <v>2</v>
      </c>
      <c r="F211" s="1">
        <v>4</v>
      </c>
      <c r="G211" s="1" t="s">
        <v>347</v>
      </c>
      <c r="H211" s="1" t="s">
        <v>199</v>
      </c>
    </row>
    <row r="212" spans="1:8" ht="15.75" customHeight="1">
      <c r="A212" s="1">
        <v>2022</v>
      </c>
      <c r="B212" s="1" t="s">
        <v>445</v>
      </c>
      <c r="C212" s="3" t="s">
        <v>634</v>
      </c>
      <c r="D212" s="1" t="s">
        <v>202</v>
      </c>
      <c r="E212" s="1">
        <v>2</v>
      </c>
      <c r="F212" s="1">
        <v>4</v>
      </c>
      <c r="G212" s="1" t="s">
        <v>21</v>
      </c>
      <c r="H212" s="1" t="s">
        <v>199</v>
      </c>
    </row>
    <row r="213" spans="1:8" ht="15.75" customHeight="1">
      <c r="A213" s="1">
        <v>2022</v>
      </c>
      <c r="B213" s="1" t="s">
        <v>445</v>
      </c>
      <c r="C213" s="3" t="s">
        <v>597</v>
      </c>
      <c r="D213" s="1" t="s">
        <v>202</v>
      </c>
      <c r="E213" s="1">
        <v>2</v>
      </c>
      <c r="F213" s="1">
        <v>4</v>
      </c>
      <c r="G213" s="1" t="s">
        <v>21</v>
      </c>
      <c r="H213" s="1" t="s">
        <v>199</v>
      </c>
    </row>
    <row r="214" spans="1:8" ht="15.75" customHeight="1">
      <c r="A214" s="1">
        <v>2022</v>
      </c>
      <c r="B214" s="1" t="s">
        <v>323</v>
      </c>
      <c r="C214" s="3" t="s">
        <v>530</v>
      </c>
      <c r="D214" s="1" t="s">
        <v>141</v>
      </c>
      <c r="E214" s="1">
        <v>2</v>
      </c>
      <c r="F214" s="1">
        <v>4</v>
      </c>
      <c r="G214" s="1" t="s">
        <v>21</v>
      </c>
      <c r="H214" s="1" t="s">
        <v>12</v>
      </c>
    </row>
    <row r="215" spans="1:8" ht="15.75" customHeight="1">
      <c r="A215" s="1">
        <v>2022</v>
      </c>
      <c r="B215" s="1" t="s">
        <v>323</v>
      </c>
      <c r="C215" s="3" t="s">
        <v>531</v>
      </c>
      <c r="D215" s="1" t="s">
        <v>141</v>
      </c>
      <c r="E215" s="1">
        <v>2</v>
      </c>
      <c r="F215" s="1">
        <v>4</v>
      </c>
      <c r="G215" s="1" t="s">
        <v>21</v>
      </c>
      <c r="H215" s="1" t="s">
        <v>12</v>
      </c>
    </row>
    <row r="216" spans="1:8" ht="15.75" customHeight="1">
      <c r="A216" s="1">
        <v>2022</v>
      </c>
      <c r="B216" s="1" t="s">
        <v>323</v>
      </c>
      <c r="C216" s="3" t="s">
        <v>516</v>
      </c>
      <c r="D216" s="1" t="s">
        <v>340</v>
      </c>
      <c r="E216" s="1">
        <v>2</v>
      </c>
      <c r="F216" s="1">
        <v>4</v>
      </c>
      <c r="G216" s="1" t="s">
        <v>21</v>
      </c>
      <c r="H216" s="1" t="s">
        <v>12</v>
      </c>
    </row>
    <row r="217" spans="1:8" ht="15.75" customHeight="1">
      <c r="A217" s="1">
        <v>2022</v>
      </c>
      <c r="B217" s="1" t="s">
        <v>323</v>
      </c>
      <c r="C217" s="3" t="s">
        <v>439</v>
      </c>
      <c r="D217" s="1" t="s">
        <v>340</v>
      </c>
      <c r="E217" s="1">
        <v>2</v>
      </c>
      <c r="F217" s="1">
        <v>4</v>
      </c>
      <c r="G217" s="1" t="s">
        <v>21</v>
      </c>
      <c r="H217" s="1" t="s">
        <v>12</v>
      </c>
    </row>
    <row r="218" spans="1:8" ht="15.75" customHeight="1">
      <c r="A218" s="1">
        <v>2022</v>
      </c>
      <c r="B218" s="1" t="s">
        <v>323</v>
      </c>
      <c r="C218" s="3" t="s">
        <v>494</v>
      </c>
      <c r="D218" s="1" t="s">
        <v>202</v>
      </c>
      <c r="E218" s="1">
        <v>2</v>
      </c>
      <c r="F218" s="1">
        <v>4</v>
      </c>
      <c r="G218" s="1" t="s">
        <v>21</v>
      </c>
      <c r="H218" s="1" t="s">
        <v>12</v>
      </c>
    </row>
    <row r="219" spans="1:8" ht="15.75" customHeight="1">
      <c r="A219" s="1">
        <v>2022</v>
      </c>
      <c r="B219" s="1" t="s">
        <v>323</v>
      </c>
      <c r="C219" s="3" t="s">
        <v>357</v>
      </c>
      <c r="D219" s="1" t="s">
        <v>202</v>
      </c>
      <c r="E219" s="1">
        <v>2</v>
      </c>
      <c r="F219" s="1">
        <v>4</v>
      </c>
      <c r="G219" s="1" t="s">
        <v>21</v>
      </c>
      <c r="H219" s="1" t="s">
        <v>12</v>
      </c>
    </row>
    <row r="220" spans="1:8" ht="15.75" customHeight="1"/>
    <row r="221" spans="1:8" ht="15.75" customHeight="1"/>
    <row r="222" spans="1:8" ht="15.75" customHeight="1"/>
    <row r="223" spans="1:8" ht="15.75" customHeight="1"/>
    <row r="224" spans="1: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J219" xr:uid="{00000000-0001-0000-0900-000000000000}"/>
  <phoneticPr fontId="5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J1000"/>
  <sheetViews>
    <sheetView topLeftCell="A37" workbookViewId="0">
      <selection activeCell="I61" sqref="I1:P1048576"/>
    </sheetView>
  </sheetViews>
  <sheetFormatPr defaultColWidth="11.25" defaultRowHeight="15" customHeight="1"/>
  <cols>
    <col min="1" max="1" width="8.4140625" customWidth="1"/>
    <col min="2" max="2" width="11.08203125" customWidth="1"/>
    <col min="3" max="3" width="38.75" customWidth="1"/>
    <col min="4" max="4" width="17.08203125" customWidth="1"/>
    <col min="5" max="5" width="10.08203125" customWidth="1"/>
    <col min="6" max="6" width="7" customWidth="1"/>
    <col min="7" max="7" width="9.6640625" customWidth="1"/>
    <col min="8" max="8" width="7.08203125" customWidth="1"/>
    <col min="9" max="9" width="8.25" bestFit="1" customWidth="1"/>
    <col min="10" max="18" width="6.9140625" customWidth="1"/>
  </cols>
  <sheetData>
    <row r="1" spans="1:10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5.75" customHeight="1">
      <c r="A2" s="1">
        <v>2022</v>
      </c>
      <c r="B2" s="1" t="s">
        <v>74</v>
      </c>
      <c r="C2" s="3" t="s">
        <v>348</v>
      </c>
      <c r="D2" s="1" t="s">
        <v>58</v>
      </c>
      <c r="E2" s="1">
        <v>2</v>
      </c>
      <c r="F2" s="1">
        <v>4</v>
      </c>
      <c r="G2" s="1" t="s">
        <v>11</v>
      </c>
      <c r="H2" s="1" t="s">
        <v>12</v>
      </c>
      <c r="J2" s="5"/>
    </row>
    <row r="3" spans="1:10" ht="15.75" customHeight="1">
      <c r="A3" s="1">
        <v>2022</v>
      </c>
      <c r="B3" s="1" t="s">
        <v>74</v>
      </c>
      <c r="C3" s="3" t="s">
        <v>314</v>
      </c>
      <c r="D3" s="1" t="s">
        <v>58</v>
      </c>
      <c r="E3" s="1">
        <v>3</v>
      </c>
      <c r="F3" s="1">
        <v>6</v>
      </c>
      <c r="G3" s="1" t="s">
        <v>11</v>
      </c>
      <c r="H3" s="1" t="s">
        <v>12</v>
      </c>
    </row>
    <row r="4" spans="1:10" ht="15.75" customHeight="1">
      <c r="A4" s="1">
        <v>2022</v>
      </c>
      <c r="B4" s="1" t="s">
        <v>74</v>
      </c>
      <c r="C4" s="3" t="s">
        <v>287</v>
      </c>
      <c r="D4" s="1" t="s">
        <v>27</v>
      </c>
      <c r="E4" s="1">
        <v>3</v>
      </c>
      <c r="F4" s="1">
        <v>6</v>
      </c>
      <c r="G4" s="1" t="s">
        <v>11</v>
      </c>
      <c r="H4" s="1" t="s">
        <v>12</v>
      </c>
    </row>
    <row r="5" spans="1:10" ht="15.75" customHeight="1">
      <c r="A5" s="1">
        <v>2022</v>
      </c>
      <c r="B5" s="1" t="s">
        <v>74</v>
      </c>
      <c r="C5" s="3" t="s">
        <v>239</v>
      </c>
      <c r="D5" s="1" t="s">
        <v>58</v>
      </c>
      <c r="E5" s="1">
        <v>3</v>
      </c>
      <c r="F5" s="1">
        <v>6</v>
      </c>
      <c r="G5" s="1" t="s">
        <v>11</v>
      </c>
      <c r="H5" s="1" t="s">
        <v>12</v>
      </c>
    </row>
    <row r="6" spans="1:10" ht="15.75" customHeight="1">
      <c r="A6" s="1">
        <v>2022</v>
      </c>
      <c r="B6" s="1" t="s">
        <v>74</v>
      </c>
      <c r="C6" s="3" t="s">
        <v>192</v>
      </c>
      <c r="D6" s="1" t="s">
        <v>20</v>
      </c>
      <c r="E6" s="1">
        <v>3</v>
      </c>
      <c r="F6" s="1">
        <v>6</v>
      </c>
      <c r="G6" s="1" t="s">
        <v>21</v>
      </c>
      <c r="H6" s="1" t="s">
        <v>12</v>
      </c>
    </row>
    <row r="7" spans="1:10" ht="15.75" customHeight="1">
      <c r="A7" s="1">
        <v>2022</v>
      </c>
      <c r="B7" s="1" t="s">
        <v>74</v>
      </c>
      <c r="C7" s="3" t="s">
        <v>331</v>
      </c>
      <c r="D7" s="1" t="s">
        <v>43</v>
      </c>
      <c r="E7" s="1">
        <v>2</v>
      </c>
      <c r="F7" s="1">
        <v>4</v>
      </c>
      <c r="G7" s="1" t="s">
        <v>21</v>
      </c>
      <c r="H7" s="1" t="s">
        <v>12</v>
      </c>
    </row>
    <row r="8" spans="1:10" ht="15.75" customHeight="1">
      <c r="A8" s="1">
        <v>2022</v>
      </c>
      <c r="B8" s="1" t="s">
        <v>74</v>
      </c>
      <c r="C8" s="3" t="s">
        <v>305</v>
      </c>
      <c r="D8" s="1" t="s">
        <v>43</v>
      </c>
      <c r="E8" s="1">
        <v>3</v>
      </c>
      <c r="F8" s="1">
        <v>6</v>
      </c>
      <c r="G8" s="1" t="s">
        <v>21</v>
      </c>
      <c r="H8" s="1" t="s">
        <v>12</v>
      </c>
    </row>
    <row r="9" spans="1:10" ht="15.75" customHeight="1">
      <c r="A9" s="1">
        <v>2022</v>
      </c>
      <c r="B9" s="1" t="s">
        <v>74</v>
      </c>
      <c r="C9" s="3" t="s">
        <v>264</v>
      </c>
      <c r="D9" s="1" t="s">
        <v>43</v>
      </c>
      <c r="E9" s="1">
        <v>3</v>
      </c>
      <c r="F9" s="1">
        <v>6</v>
      </c>
      <c r="G9" s="1" t="s">
        <v>21</v>
      </c>
      <c r="H9" s="1" t="s">
        <v>12</v>
      </c>
    </row>
    <row r="10" spans="1:10" ht="15.75" customHeight="1">
      <c r="A10" s="1">
        <v>2022</v>
      </c>
      <c r="B10" s="1" t="s">
        <v>74</v>
      </c>
      <c r="C10" s="3" t="s">
        <v>249</v>
      </c>
      <c r="D10" s="1" t="s">
        <v>58</v>
      </c>
      <c r="E10" s="1">
        <v>2.9</v>
      </c>
      <c r="F10" s="1">
        <v>6</v>
      </c>
      <c r="G10" s="1" t="s">
        <v>21</v>
      </c>
      <c r="H10" s="1" t="s">
        <v>12</v>
      </c>
    </row>
    <row r="11" spans="1:10" ht="15.75" customHeight="1">
      <c r="A11" s="1">
        <v>2022</v>
      </c>
      <c r="B11" s="1" t="s">
        <v>74</v>
      </c>
      <c r="C11" s="3" t="s">
        <v>203</v>
      </c>
      <c r="D11" s="1" t="s">
        <v>58</v>
      </c>
      <c r="E11" s="1">
        <v>2.9</v>
      </c>
      <c r="F11" s="1">
        <v>6</v>
      </c>
      <c r="G11" s="1" t="s">
        <v>21</v>
      </c>
      <c r="H11" s="1" t="s">
        <v>12</v>
      </c>
    </row>
    <row r="12" spans="1:10" ht="15.75" customHeight="1">
      <c r="A12" s="1">
        <v>2022</v>
      </c>
      <c r="B12" s="1" t="s">
        <v>74</v>
      </c>
      <c r="C12" s="3" t="s">
        <v>183</v>
      </c>
      <c r="D12" s="1" t="s">
        <v>43</v>
      </c>
      <c r="E12" s="1">
        <v>4</v>
      </c>
      <c r="F12" s="1">
        <v>8</v>
      </c>
      <c r="G12" s="1" t="s">
        <v>21</v>
      </c>
      <c r="H12" s="1" t="s">
        <v>12</v>
      </c>
    </row>
    <row r="13" spans="1:10" ht="15.75" customHeight="1">
      <c r="A13" s="1">
        <v>2022</v>
      </c>
      <c r="B13" s="1" t="s">
        <v>74</v>
      </c>
      <c r="C13" s="3" t="s">
        <v>181</v>
      </c>
      <c r="D13" s="1" t="s">
        <v>43</v>
      </c>
      <c r="E13" s="1">
        <v>4</v>
      </c>
      <c r="F13" s="1">
        <v>8</v>
      </c>
      <c r="G13" s="1" t="s">
        <v>21</v>
      </c>
      <c r="H13" s="1" t="s">
        <v>12</v>
      </c>
    </row>
    <row r="14" spans="1:10" ht="15.75" customHeight="1">
      <c r="A14" s="1">
        <v>2022</v>
      </c>
      <c r="B14" s="1" t="s">
        <v>80</v>
      </c>
      <c r="C14" s="3" t="s">
        <v>319</v>
      </c>
      <c r="D14" s="1" t="s">
        <v>38</v>
      </c>
      <c r="E14" s="1">
        <v>3</v>
      </c>
      <c r="F14" s="1">
        <v>6</v>
      </c>
      <c r="G14" s="1" t="s">
        <v>21</v>
      </c>
      <c r="H14" s="1" t="s">
        <v>12</v>
      </c>
    </row>
    <row r="15" spans="1:10" ht="15.75" customHeight="1">
      <c r="A15" s="1">
        <v>2022</v>
      </c>
      <c r="B15" s="1" t="s">
        <v>80</v>
      </c>
      <c r="C15" s="3" t="s">
        <v>320</v>
      </c>
      <c r="D15" s="1" t="s">
        <v>38</v>
      </c>
      <c r="E15" s="1">
        <v>3</v>
      </c>
      <c r="F15" s="1">
        <v>6</v>
      </c>
      <c r="G15" s="1" t="s">
        <v>21</v>
      </c>
      <c r="H15" s="1" t="s">
        <v>12</v>
      </c>
    </row>
    <row r="16" spans="1:10" ht="15.75" customHeight="1">
      <c r="A16" s="1">
        <v>2022</v>
      </c>
      <c r="B16" s="1" t="s">
        <v>80</v>
      </c>
      <c r="C16" s="3" t="s">
        <v>321</v>
      </c>
      <c r="D16" s="1" t="s">
        <v>141</v>
      </c>
      <c r="E16" s="1">
        <v>3</v>
      </c>
      <c r="F16" s="1">
        <v>6</v>
      </c>
      <c r="G16" s="1" t="s">
        <v>21</v>
      </c>
      <c r="H16" s="1" t="s">
        <v>12</v>
      </c>
    </row>
    <row r="17" spans="1:8" ht="15.75" customHeight="1">
      <c r="A17" s="1">
        <v>2022</v>
      </c>
      <c r="B17" s="1" t="s">
        <v>80</v>
      </c>
      <c r="C17" s="3" t="s">
        <v>234</v>
      </c>
      <c r="D17" s="1" t="s">
        <v>58</v>
      </c>
      <c r="E17" s="1">
        <v>4.4000000000000004</v>
      </c>
      <c r="F17" s="1">
        <v>8</v>
      </c>
      <c r="G17" s="1" t="s">
        <v>21</v>
      </c>
      <c r="H17" s="1" t="s">
        <v>12</v>
      </c>
    </row>
    <row r="18" spans="1:8" ht="15.75" customHeight="1">
      <c r="A18" s="1">
        <v>2022</v>
      </c>
      <c r="B18" s="1" t="s">
        <v>80</v>
      </c>
      <c r="C18" s="3" t="s">
        <v>167</v>
      </c>
      <c r="D18" s="1" t="s">
        <v>58</v>
      </c>
      <c r="E18" s="1">
        <v>4.4000000000000004</v>
      </c>
      <c r="F18" s="1">
        <v>8</v>
      </c>
      <c r="G18" s="1" t="s">
        <v>21</v>
      </c>
      <c r="H18" s="1" t="s">
        <v>12</v>
      </c>
    </row>
    <row r="19" spans="1:8" ht="15.75" customHeight="1">
      <c r="A19" s="1">
        <v>2022</v>
      </c>
      <c r="B19" s="1" t="s">
        <v>80</v>
      </c>
      <c r="C19" s="3" t="s">
        <v>286</v>
      </c>
      <c r="D19" s="1" t="s">
        <v>43</v>
      </c>
      <c r="E19" s="1">
        <v>3</v>
      </c>
      <c r="F19" s="1">
        <v>6</v>
      </c>
      <c r="G19" s="1" t="s">
        <v>21</v>
      </c>
      <c r="H19" s="1" t="s">
        <v>12</v>
      </c>
    </row>
    <row r="20" spans="1:8" ht="15.75" customHeight="1">
      <c r="A20" s="1">
        <v>2022</v>
      </c>
      <c r="B20" s="1" t="s">
        <v>80</v>
      </c>
      <c r="C20" s="3" t="s">
        <v>193</v>
      </c>
      <c r="D20" s="1" t="s">
        <v>43</v>
      </c>
      <c r="E20" s="1">
        <v>4.4000000000000004</v>
      </c>
      <c r="F20" s="1">
        <v>8</v>
      </c>
      <c r="G20" s="1" t="s">
        <v>21</v>
      </c>
      <c r="H20" s="1" t="s">
        <v>12</v>
      </c>
    </row>
    <row r="21" spans="1:8" ht="15.75" customHeight="1">
      <c r="A21" s="1">
        <v>2022</v>
      </c>
      <c r="B21" s="1" t="s">
        <v>80</v>
      </c>
      <c r="C21" s="3" t="s">
        <v>194</v>
      </c>
      <c r="D21" s="1" t="s">
        <v>43</v>
      </c>
      <c r="E21" s="1">
        <v>4.4000000000000004</v>
      </c>
      <c r="F21" s="1">
        <v>8</v>
      </c>
      <c r="G21" s="1" t="s">
        <v>21</v>
      </c>
      <c r="H21" s="1" t="s">
        <v>12</v>
      </c>
    </row>
    <row r="22" spans="1:8" ht="15.75" customHeight="1">
      <c r="A22" s="1">
        <v>2022</v>
      </c>
      <c r="B22" s="1" t="s">
        <v>80</v>
      </c>
      <c r="C22" s="3" t="s">
        <v>248</v>
      </c>
      <c r="D22" s="1" t="s">
        <v>43</v>
      </c>
      <c r="E22" s="1">
        <v>3</v>
      </c>
      <c r="F22" s="1">
        <v>6</v>
      </c>
      <c r="G22" s="1" t="s">
        <v>21</v>
      </c>
      <c r="H22" s="1" t="s">
        <v>12</v>
      </c>
    </row>
    <row r="23" spans="1:8" ht="15.75" customHeight="1">
      <c r="A23" s="1">
        <v>2022</v>
      </c>
      <c r="B23" s="1" t="s">
        <v>80</v>
      </c>
      <c r="C23" s="3" t="s">
        <v>168</v>
      </c>
      <c r="D23" s="1" t="s">
        <v>43</v>
      </c>
      <c r="E23" s="1">
        <v>4.4000000000000004</v>
      </c>
      <c r="F23" s="1">
        <v>8</v>
      </c>
      <c r="G23" s="1" t="s">
        <v>21</v>
      </c>
      <c r="H23" s="1" t="s">
        <v>12</v>
      </c>
    </row>
    <row r="24" spans="1:8" ht="15.75" customHeight="1">
      <c r="A24" s="1">
        <v>2022</v>
      </c>
      <c r="B24" s="1" t="s">
        <v>491</v>
      </c>
      <c r="C24" s="3" t="s">
        <v>492</v>
      </c>
      <c r="D24" s="1" t="s">
        <v>43</v>
      </c>
      <c r="E24" s="1">
        <v>3.6</v>
      </c>
      <c r="F24" s="1">
        <v>6</v>
      </c>
      <c r="G24" s="1" t="s">
        <v>61</v>
      </c>
      <c r="H24" s="1" t="s">
        <v>199</v>
      </c>
    </row>
    <row r="25" spans="1:8" ht="15.75" customHeight="1">
      <c r="A25" s="1">
        <v>2022</v>
      </c>
      <c r="B25" s="1" t="s">
        <v>491</v>
      </c>
      <c r="C25" s="3" t="s">
        <v>493</v>
      </c>
      <c r="D25" s="1" t="s">
        <v>43</v>
      </c>
      <c r="E25" s="1">
        <v>3.6</v>
      </c>
      <c r="F25" s="1">
        <v>6</v>
      </c>
      <c r="G25" s="1" t="s">
        <v>61</v>
      </c>
      <c r="H25" s="1" t="s">
        <v>199</v>
      </c>
    </row>
    <row r="26" spans="1:8" ht="15.75" customHeight="1">
      <c r="A26" s="1">
        <v>2022</v>
      </c>
      <c r="B26" s="1" t="s">
        <v>149</v>
      </c>
      <c r="C26" s="3" t="s">
        <v>558</v>
      </c>
      <c r="D26" s="1" t="s">
        <v>58</v>
      </c>
      <c r="E26" s="1">
        <v>2</v>
      </c>
      <c r="F26" s="1">
        <v>4</v>
      </c>
      <c r="G26" s="1" t="s">
        <v>128</v>
      </c>
      <c r="H26" s="1" t="s">
        <v>12</v>
      </c>
    </row>
    <row r="27" spans="1:8" ht="15.75" customHeight="1">
      <c r="A27" s="1">
        <v>2022</v>
      </c>
      <c r="B27" s="1" t="s">
        <v>149</v>
      </c>
      <c r="C27" s="3" t="s">
        <v>558</v>
      </c>
      <c r="D27" s="1" t="s">
        <v>58</v>
      </c>
      <c r="E27" s="1">
        <v>3</v>
      </c>
      <c r="F27" s="1">
        <v>6</v>
      </c>
      <c r="G27" s="1" t="s">
        <v>128</v>
      </c>
      <c r="H27" s="1" t="s">
        <v>12</v>
      </c>
    </row>
    <row r="28" spans="1:8" ht="15.75" customHeight="1">
      <c r="A28" s="1">
        <v>2022</v>
      </c>
      <c r="B28" s="1" t="s">
        <v>149</v>
      </c>
      <c r="C28" s="3" t="s">
        <v>559</v>
      </c>
      <c r="D28" s="1" t="s">
        <v>58</v>
      </c>
      <c r="E28" s="1">
        <v>2</v>
      </c>
      <c r="F28" s="1">
        <v>4</v>
      </c>
      <c r="G28" s="1" t="s">
        <v>128</v>
      </c>
      <c r="H28" s="1" t="s">
        <v>12</v>
      </c>
    </row>
    <row r="29" spans="1:8" ht="15.75" customHeight="1">
      <c r="A29" s="1">
        <v>2022</v>
      </c>
      <c r="B29" s="1" t="s">
        <v>149</v>
      </c>
      <c r="C29" s="3" t="s">
        <v>559</v>
      </c>
      <c r="D29" s="1" t="s">
        <v>58</v>
      </c>
      <c r="E29" s="1">
        <v>3</v>
      </c>
      <c r="F29" s="1">
        <v>6</v>
      </c>
      <c r="G29" s="1" t="s">
        <v>128</v>
      </c>
      <c r="H29" s="1" t="s">
        <v>12</v>
      </c>
    </row>
    <row r="30" spans="1:8" ht="15.75" customHeight="1">
      <c r="A30" s="1">
        <v>2022</v>
      </c>
      <c r="B30" s="1" t="s">
        <v>149</v>
      </c>
      <c r="C30" s="3" t="s">
        <v>403</v>
      </c>
      <c r="D30" s="1" t="s">
        <v>58</v>
      </c>
      <c r="E30" s="1">
        <v>3</v>
      </c>
      <c r="F30" s="1">
        <v>6</v>
      </c>
      <c r="G30" s="1" t="s">
        <v>128</v>
      </c>
      <c r="H30" s="1" t="s">
        <v>12</v>
      </c>
    </row>
    <row r="31" spans="1:8" ht="15.75" customHeight="1">
      <c r="A31" s="1">
        <v>2022</v>
      </c>
      <c r="B31" s="1" t="s">
        <v>149</v>
      </c>
      <c r="C31" s="3" t="s">
        <v>404</v>
      </c>
      <c r="D31" s="1" t="s">
        <v>58</v>
      </c>
      <c r="E31" s="1">
        <v>3</v>
      </c>
      <c r="F31" s="1">
        <v>6</v>
      </c>
      <c r="G31" s="1" t="s">
        <v>128</v>
      </c>
      <c r="H31" s="1" t="s">
        <v>12</v>
      </c>
    </row>
    <row r="32" spans="1:8" ht="15.75" customHeight="1">
      <c r="A32" s="1">
        <v>2022</v>
      </c>
      <c r="B32" s="1" t="s">
        <v>149</v>
      </c>
      <c r="C32" s="3" t="s">
        <v>206</v>
      </c>
      <c r="D32" s="1" t="s">
        <v>58</v>
      </c>
      <c r="E32" s="1">
        <v>6.2</v>
      </c>
      <c r="F32" s="1">
        <v>8</v>
      </c>
      <c r="G32" s="1" t="s">
        <v>128</v>
      </c>
      <c r="H32" s="1" t="s">
        <v>12</v>
      </c>
    </row>
    <row r="33" spans="1:8" ht="15.75" customHeight="1">
      <c r="A33" s="1">
        <v>2022</v>
      </c>
      <c r="B33" s="1" t="s">
        <v>149</v>
      </c>
      <c r="C33" s="3" t="s">
        <v>206</v>
      </c>
      <c r="D33" s="1" t="s">
        <v>58</v>
      </c>
      <c r="E33" s="1">
        <v>6.2</v>
      </c>
      <c r="F33" s="1">
        <v>8</v>
      </c>
      <c r="G33" s="1" t="s">
        <v>72</v>
      </c>
      <c r="H33" s="1" t="s">
        <v>12</v>
      </c>
    </row>
    <row r="34" spans="1:8" ht="15.75" customHeight="1">
      <c r="A34" s="1">
        <v>2022</v>
      </c>
      <c r="B34" s="1" t="s">
        <v>149</v>
      </c>
      <c r="C34" s="3" t="s">
        <v>180</v>
      </c>
      <c r="D34" s="1" t="s">
        <v>43</v>
      </c>
      <c r="E34" s="1">
        <v>6.2</v>
      </c>
      <c r="F34" s="1">
        <v>8</v>
      </c>
      <c r="G34" s="1" t="s">
        <v>151</v>
      </c>
      <c r="H34" s="1" t="s">
        <v>12</v>
      </c>
    </row>
    <row r="35" spans="1:8" ht="15.75" customHeight="1">
      <c r="A35" s="1">
        <v>2022</v>
      </c>
      <c r="B35" s="1" t="s">
        <v>149</v>
      </c>
      <c r="C35" s="3" t="s">
        <v>473</v>
      </c>
      <c r="D35" s="1" t="s">
        <v>202</v>
      </c>
      <c r="E35" s="1">
        <v>2</v>
      </c>
      <c r="F35" s="1">
        <v>4</v>
      </c>
      <c r="G35" s="1" t="s">
        <v>396</v>
      </c>
      <c r="H35" s="1" t="s">
        <v>12</v>
      </c>
    </row>
    <row r="36" spans="1:8" ht="15.75" customHeight="1">
      <c r="A36" s="1">
        <v>2022</v>
      </c>
      <c r="B36" s="1" t="s">
        <v>149</v>
      </c>
      <c r="C36" s="3" t="s">
        <v>474</v>
      </c>
      <c r="D36" s="1" t="s">
        <v>202</v>
      </c>
      <c r="E36" s="1">
        <v>2</v>
      </c>
      <c r="F36" s="1">
        <v>4</v>
      </c>
      <c r="G36" s="1" t="s">
        <v>396</v>
      </c>
      <c r="H36" s="1" t="s">
        <v>12</v>
      </c>
    </row>
    <row r="37" spans="1:8" ht="15.75" customHeight="1">
      <c r="A37" s="1">
        <v>2022</v>
      </c>
      <c r="B37" s="1" t="s">
        <v>149</v>
      </c>
      <c r="C37" s="3" t="s">
        <v>474</v>
      </c>
      <c r="D37" s="1" t="s">
        <v>202</v>
      </c>
      <c r="E37" s="1">
        <v>3.6</v>
      </c>
      <c r="F37" s="1">
        <v>6</v>
      </c>
      <c r="G37" s="1" t="s">
        <v>396</v>
      </c>
      <c r="H37" s="1" t="s">
        <v>199</v>
      </c>
    </row>
    <row r="38" spans="1:8" ht="15.75" customHeight="1">
      <c r="A38" s="1">
        <v>2022</v>
      </c>
      <c r="B38" s="1" t="s">
        <v>149</v>
      </c>
      <c r="C38" s="3" t="s">
        <v>420</v>
      </c>
      <c r="D38" s="1" t="s">
        <v>202</v>
      </c>
      <c r="E38" s="1">
        <v>2</v>
      </c>
      <c r="F38" s="1">
        <v>4</v>
      </c>
      <c r="G38" s="1" t="s">
        <v>396</v>
      </c>
      <c r="H38" s="1" t="s">
        <v>12</v>
      </c>
    </row>
    <row r="39" spans="1:8" ht="15.75" customHeight="1">
      <c r="A39" s="1">
        <v>2022</v>
      </c>
      <c r="B39" s="1" t="s">
        <v>149</v>
      </c>
      <c r="C39" s="3" t="s">
        <v>420</v>
      </c>
      <c r="D39" s="1" t="s">
        <v>202</v>
      </c>
      <c r="E39" s="1">
        <v>3.6</v>
      </c>
      <c r="F39" s="1">
        <v>6</v>
      </c>
      <c r="G39" s="1" t="s">
        <v>396</v>
      </c>
      <c r="H39" s="1" t="s">
        <v>199</v>
      </c>
    </row>
    <row r="40" spans="1:8" ht="15.75" customHeight="1">
      <c r="A40" s="1">
        <v>2022</v>
      </c>
      <c r="B40" s="1" t="s">
        <v>241</v>
      </c>
      <c r="C40" s="3" t="s">
        <v>759</v>
      </c>
      <c r="D40" s="1" t="s">
        <v>58</v>
      </c>
      <c r="E40" s="1">
        <v>1.5</v>
      </c>
      <c r="F40" s="1">
        <v>4</v>
      </c>
      <c r="G40" s="1" t="s">
        <v>424</v>
      </c>
      <c r="H40" s="1" t="s">
        <v>199</v>
      </c>
    </row>
    <row r="41" spans="1:8" ht="15.75" customHeight="1">
      <c r="A41" s="1">
        <v>2022</v>
      </c>
      <c r="B41" s="1" t="s">
        <v>241</v>
      </c>
      <c r="C41" s="3" t="s">
        <v>759</v>
      </c>
      <c r="D41" s="1" t="s">
        <v>58</v>
      </c>
      <c r="E41" s="1">
        <v>2</v>
      </c>
      <c r="F41" s="1">
        <v>4</v>
      </c>
      <c r="G41" s="1" t="s">
        <v>61</v>
      </c>
      <c r="H41" s="1" t="s">
        <v>12</v>
      </c>
    </row>
    <row r="42" spans="1:8" ht="15.75" customHeight="1">
      <c r="A42" s="1">
        <v>2022</v>
      </c>
      <c r="B42" s="1" t="s">
        <v>241</v>
      </c>
      <c r="C42" s="3" t="s">
        <v>364</v>
      </c>
      <c r="D42" s="1" t="s">
        <v>43</v>
      </c>
      <c r="E42" s="1">
        <v>3</v>
      </c>
      <c r="F42" s="1">
        <v>6</v>
      </c>
      <c r="G42" s="1" t="s">
        <v>151</v>
      </c>
      <c r="H42" s="1" t="s">
        <v>152</v>
      </c>
    </row>
    <row r="43" spans="1:8" ht="15.75" customHeight="1">
      <c r="A43" s="1">
        <v>2022</v>
      </c>
      <c r="B43" s="1" t="s">
        <v>241</v>
      </c>
      <c r="C43" s="3" t="s">
        <v>364</v>
      </c>
      <c r="D43" s="1" t="s">
        <v>43</v>
      </c>
      <c r="E43" s="1">
        <v>5.3</v>
      </c>
      <c r="F43" s="1">
        <v>8</v>
      </c>
      <c r="G43" s="1" t="s">
        <v>151</v>
      </c>
      <c r="H43" s="1" t="s">
        <v>199</v>
      </c>
    </row>
    <row r="44" spans="1:8" ht="15.75" customHeight="1">
      <c r="A44" s="1">
        <v>2022</v>
      </c>
      <c r="B44" s="1" t="s">
        <v>241</v>
      </c>
      <c r="C44" s="3" t="s">
        <v>365</v>
      </c>
      <c r="D44" s="1" t="s">
        <v>43</v>
      </c>
      <c r="E44" s="1">
        <v>5.3</v>
      </c>
      <c r="F44" s="1">
        <v>8</v>
      </c>
      <c r="G44" s="1" t="s">
        <v>151</v>
      </c>
      <c r="H44" s="1" t="s">
        <v>199</v>
      </c>
    </row>
    <row r="45" spans="1:8" ht="15.75" customHeight="1">
      <c r="A45" s="1">
        <v>2022</v>
      </c>
      <c r="B45" s="1" t="s">
        <v>241</v>
      </c>
      <c r="C45" s="3" t="s">
        <v>366</v>
      </c>
      <c r="D45" s="1" t="s">
        <v>43</v>
      </c>
      <c r="E45" s="1">
        <v>3</v>
      </c>
      <c r="F45" s="1">
        <v>6</v>
      </c>
      <c r="G45" s="1" t="s">
        <v>151</v>
      </c>
      <c r="H45" s="1" t="s">
        <v>152</v>
      </c>
    </row>
    <row r="46" spans="1:8" ht="15.75" customHeight="1">
      <c r="A46" s="1">
        <v>2022</v>
      </c>
      <c r="B46" s="1" t="s">
        <v>241</v>
      </c>
      <c r="C46" s="3" t="s">
        <v>366</v>
      </c>
      <c r="D46" s="1" t="s">
        <v>43</v>
      </c>
      <c r="E46" s="1">
        <v>5.3</v>
      </c>
      <c r="F46" s="1">
        <v>8</v>
      </c>
      <c r="G46" s="1" t="s">
        <v>151</v>
      </c>
      <c r="H46" s="1" t="s">
        <v>199</v>
      </c>
    </row>
    <row r="47" spans="1:8" ht="15.75" customHeight="1">
      <c r="A47" s="1">
        <v>2022</v>
      </c>
      <c r="B47" s="1" t="s">
        <v>241</v>
      </c>
      <c r="C47" s="3" t="s">
        <v>294</v>
      </c>
      <c r="D47" s="1" t="s">
        <v>43</v>
      </c>
      <c r="E47" s="1">
        <v>5.3</v>
      </c>
      <c r="F47" s="1">
        <v>8</v>
      </c>
      <c r="G47" s="1" t="s">
        <v>151</v>
      </c>
      <c r="H47" s="1" t="s">
        <v>199</v>
      </c>
    </row>
    <row r="48" spans="1:8" ht="15.75" customHeight="1">
      <c r="A48" s="1">
        <v>2022</v>
      </c>
      <c r="B48" s="1" t="s">
        <v>241</v>
      </c>
      <c r="C48" s="3" t="s">
        <v>366</v>
      </c>
      <c r="D48" s="1" t="s">
        <v>43</v>
      </c>
      <c r="E48" s="1">
        <v>6.2</v>
      </c>
      <c r="F48" s="1">
        <v>8</v>
      </c>
      <c r="G48" s="1" t="s">
        <v>151</v>
      </c>
      <c r="H48" s="1" t="s">
        <v>12</v>
      </c>
    </row>
    <row r="49" spans="1:8" ht="15.75" customHeight="1">
      <c r="A49" s="1">
        <v>2022</v>
      </c>
      <c r="B49" s="1" t="s">
        <v>241</v>
      </c>
      <c r="C49" s="3" t="s">
        <v>294</v>
      </c>
      <c r="D49" s="1" t="s">
        <v>43</v>
      </c>
      <c r="E49" s="1">
        <v>6.2</v>
      </c>
      <c r="F49" s="1">
        <v>8</v>
      </c>
      <c r="G49" s="1" t="s">
        <v>151</v>
      </c>
      <c r="H49" s="1" t="s">
        <v>12</v>
      </c>
    </row>
    <row r="50" spans="1:8" ht="15.75" customHeight="1">
      <c r="A50" s="1">
        <v>2022</v>
      </c>
      <c r="B50" s="1" t="s">
        <v>241</v>
      </c>
      <c r="C50" s="3" t="s">
        <v>386</v>
      </c>
      <c r="D50" s="1" t="s">
        <v>43</v>
      </c>
      <c r="E50" s="1">
        <v>3</v>
      </c>
      <c r="F50" s="1">
        <v>6</v>
      </c>
      <c r="G50" s="1" t="s">
        <v>151</v>
      </c>
      <c r="H50" s="1" t="s">
        <v>152</v>
      </c>
    </row>
    <row r="51" spans="1:8" ht="15.75" customHeight="1">
      <c r="A51" s="1">
        <v>2022</v>
      </c>
      <c r="B51" s="1" t="s">
        <v>241</v>
      </c>
      <c r="C51" s="3" t="s">
        <v>386</v>
      </c>
      <c r="D51" s="1" t="s">
        <v>43</v>
      </c>
      <c r="E51" s="1">
        <v>5.3</v>
      </c>
      <c r="F51" s="1">
        <v>8</v>
      </c>
      <c r="G51" s="1" t="s">
        <v>151</v>
      </c>
      <c r="H51" s="1" t="s">
        <v>199</v>
      </c>
    </row>
    <row r="52" spans="1:8" ht="15.75" customHeight="1">
      <c r="A52" s="1">
        <v>2022</v>
      </c>
      <c r="B52" s="1" t="s">
        <v>241</v>
      </c>
      <c r="C52" s="3" t="s">
        <v>387</v>
      </c>
      <c r="D52" s="1" t="s">
        <v>43</v>
      </c>
      <c r="E52" s="1">
        <v>5.3</v>
      </c>
      <c r="F52" s="1">
        <v>8</v>
      </c>
      <c r="G52" s="1" t="s">
        <v>151</v>
      </c>
      <c r="H52" s="1" t="s">
        <v>199</v>
      </c>
    </row>
    <row r="53" spans="1:8" ht="15.75" customHeight="1">
      <c r="A53" s="1">
        <v>2022</v>
      </c>
      <c r="B53" s="1" t="s">
        <v>241</v>
      </c>
      <c r="C53" s="3" t="s">
        <v>388</v>
      </c>
      <c r="D53" s="1" t="s">
        <v>43</v>
      </c>
      <c r="E53" s="1">
        <v>3</v>
      </c>
      <c r="F53" s="1">
        <v>6</v>
      </c>
      <c r="G53" s="1" t="s">
        <v>151</v>
      </c>
      <c r="H53" s="1" t="s">
        <v>152</v>
      </c>
    </row>
    <row r="54" spans="1:8" ht="15.75" customHeight="1">
      <c r="A54" s="1">
        <v>2022</v>
      </c>
      <c r="B54" s="1" t="s">
        <v>241</v>
      </c>
      <c r="C54" s="3" t="s">
        <v>388</v>
      </c>
      <c r="D54" s="1" t="s">
        <v>43</v>
      </c>
      <c r="E54" s="1">
        <v>5.3</v>
      </c>
      <c r="F54" s="1">
        <v>8</v>
      </c>
      <c r="G54" s="1" t="s">
        <v>151</v>
      </c>
      <c r="H54" s="1" t="s">
        <v>199</v>
      </c>
    </row>
    <row r="55" spans="1:8" ht="15.75" customHeight="1">
      <c r="A55" s="1">
        <v>2022</v>
      </c>
      <c r="B55" s="1" t="s">
        <v>241</v>
      </c>
      <c r="C55" s="3" t="s">
        <v>242</v>
      </c>
      <c r="D55" s="1" t="s">
        <v>43</v>
      </c>
      <c r="E55" s="1">
        <v>5.3</v>
      </c>
      <c r="F55" s="1">
        <v>8</v>
      </c>
      <c r="G55" s="1" t="s">
        <v>151</v>
      </c>
      <c r="H55" s="1" t="s">
        <v>199</v>
      </c>
    </row>
    <row r="56" spans="1:8" ht="15.75" customHeight="1">
      <c r="A56" s="1">
        <v>2022</v>
      </c>
      <c r="B56" s="1" t="s">
        <v>241</v>
      </c>
      <c r="C56" s="3" t="s">
        <v>388</v>
      </c>
      <c r="D56" s="1" t="s">
        <v>43</v>
      </c>
      <c r="E56" s="1">
        <v>6.2</v>
      </c>
      <c r="F56" s="1">
        <v>8</v>
      </c>
      <c r="G56" s="1" t="s">
        <v>151</v>
      </c>
      <c r="H56" s="1" t="s">
        <v>12</v>
      </c>
    </row>
    <row r="57" spans="1:8" ht="15.75" customHeight="1">
      <c r="A57" s="1">
        <v>2022</v>
      </c>
      <c r="B57" s="1" t="s">
        <v>241</v>
      </c>
      <c r="C57" s="3" t="s">
        <v>242</v>
      </c>
      <c r="D57" s="1" t="s">
        <v>43</v>
      </c>
      <c r="E57" s="1">
        <v>6.2</v>
      </c>
      <c r="F57" s="1">
        <v>8</v>
      </c>
      <c r="G57" s="1" t="s">
        <v>151</v>
      </c>
      <c r="H57" s="1" t="s">
        <v>12</v>
      </c>
    </row>
    <row r="58" spans="1:8" ht="15.75" customHeight="1">
      <c r="A58" s="1">
        <v>2022</v>
      </c>
      <c r="B58" s="1" t="s">
        <v>241</v>
      </c>
      <c r="C58" s="3" t="s">
        <v>602</v>
      </c>
      <c r="D58" s="1" t="s">
        <v>43</v>
      </c>
      <c r="E58" s="1">
        <v>3.6</v>
      </c>
      <c r="F58" s="1">
        <v>6</v>
      </c>
      <c r="G58" s="1" t="s">
        <v>61</v>
      </c>
      <c r="H58" s="1" t="s">
        <v>199</v>
      </c>
    </row>
    <row r="59" spans="1:8" ht="15.75" customHeight="1">
      <c r="A59" s="1">
        <v>2022</v>
      </c>
      <c r="B59" s="1" t="s">
        <v>241</v>
      </c>
      <c r="C59" s="3" t="s">
        <v>603</v>
      </c>
      <c r="D59" s="1" t="s">
        <v>43</v>
      </c>
      <c r="E59" s="1">
        <v>3.6</v>
      </c>
      <c r="F59" s="1">
        <v>6</v>
      </c>
      <c r="G59" s="1" t="s">
        <v>61</v>
      </c>
      <c r="H59" s="1" t="s">
        <v>199</v>
      </c>
    </row>
    <row r="60" spans="1:8" ht="15.75" customHeight="1">
      <c r="A60" s="1">
        <v>2022</v>
      </c>
      <c r="B60" s="1" t="s">
        <v>562</v>
      </c>
      <c r="C60" s="3">
        <v>300</v>
      </c>
      <c r="D60" s="1" t="s">
        <v>20</v>
      </c>
      <c r="E60" s="1">
        <v>3.6</v>
      </c>
      <c r="F60" s="1">
        <v>6</v>
      </c>
      <c r="G60" s="1" t="s">
        <v>35</v>
      </c>
      <c r="H60" s="1" t="s">
        <v>199</v>
      </c>
    </row>
    <row r="61" spans="1:8" ht="15.75" customHeight="1">
      <c r="A61" s="1">
        <v>2022</v>
      </c>
      <c r="B61" s="1" t="s">
        <v>562</v>
      </c>
      <c r="C61" s="3">
        <v>300</v>
      </c>
      <c r="D61" s="1" t="s">
        <v>20</v>
      </c>
      <c r="E61" s="1">
        <v>5.7</v>
      </c>
      <c r="F61" s="1">
        <v>8</v>
      </c>
      <c r="G61" s="1" t="s">
        <v>35</v>
      </c>
      <c r="H61" s="1" t="s">
        <v>199</v>
      </c>
    </row>
    <row r="62" spans="1:8" ht="15.75" customHeight="1">
      <c r="A62" s="1">
        <v>2022</v>
      </c>
      <c r="B62" s="1" t="s">
        <v>562</v>
      </c>
      <c r="C62" s="3" t="s">
        <v>632</v>
      </c>
      <c r="D62" s="1" t="s">
        <v>20</v>
      </c>
      <c r="E62" s="1">
        <v>3.6</v>
      </c>
      <c r="F62" s="1">
        <v>6</v>
      </c>
      <c r="G62" s="1" t="s">
        <v>35</v>
      </c>
      <c r="H62" s="1" t="s">
        <v>199</v>
      </c>
    </row>
    <row r="63" spans="1:8" ht="15.75" customHeight="1">
      <c r="A63" s="1">
        <v>2022</v>
      </c>
      <c r="B63" s="1" t="s">
        <v>562</v>
      </c>
      <c r="C63" s="3" t="s">
        <v>769</v>
      </c>
      <c r="D63" s="1" t="s">
        <v>564</v>
      </c>
      <c r="E63" s="1">
        <v>3.6</v>
      </c>
      <c r="F63" s="1">
        <v>6</v>
      </c>
      <c r="G63" s="1" t="s">
        <v>61</v>
      </c>
      <c r="H63" s="1" t="s">
        <v>199</v>
      </c>
    </row>
    <row r="64" spans="1:8" ht="15.75" customHeight="1">
      <c r="A64" s="1">
        <v>2022</v>
      </c>
      <c r="B64" s="1" t="s">
        <v>562</v>
      </c>
      <c r="C64" s="3" t="s">
        <v>563</v>
      </c>
      <c r="D64" s="1" t="s">
        <v>564</v>
      </c>
      <c r="E64" s="1">
        <v>3.6</v>
      </c>
      <c r="F64" s="1">
        <v>6</v>
      </c>
      <c r="G64" s="1" t="s">
        <v>61</v>
      </c>
      <c r="H64" s="1" t="s">
        <v>199</v>
      </c>
    </row>
    <row r="65" spans="1:8" ht="15.75" customHeight="1">
      <c r="A65" s="1">
        <v>2022</v>
      </c>
      <c r="B65" s="1" t="s">
        <v>562</v>
      </c>
      <c r="C65" s="3" t="s">
        <v>565</v>
      </c>
      <c r="D65" s="1" t="s">
        <v>564</v>
      </c>
      <c r="E65" s="1">
        <v>3.6</v>
      </c>
      <c r="F65" s="1">
        <v>6</v>
      </c>
      <c r="G65" s="1" t="s">
        <v>61</v>
      </c>
      <c r="H65" s="1" t="s">
        <v>199</v>
      </c>
    </row>
    <row r="66" spans="1:8" ht="15.75" customHeight="1">
      <c r="A66" s="1">
        <v>2022</v>
      </c>
      <c r="B66" s="1" t="s">
        <v>230</v>
      </c>
      <c r="C66" s="3" t="s">
        <v>646</v>
      </c>
      <c r="D66" s="1" t="s">
        <v>58</v>
      </c>
      <c r="E66" s="1">
        <v>3.6</v>
      </c>
      <c r="F66" s="1">
        <v>6</v>
      </c>
      <c r="G66" s="1" t="s">
        <v>35</v>
      </c>
      <c r="H66" s="1" t="s">
        <v>199</v>
      </c>
    </row>
    <row r="67" spans="1:8" ht="15.75" customHeight="1">
      <c r="A67" s="1">
        <v>2022</v>
      </c>
      <c r="B67" s="1" t="s">
        <v>230</v>
      </c>
      <c r="C67" s="3" t="s">
        <v>448</v>
      </c>
      <c r="D67" s="1" t="s">
        <v>58</v>
      </c>
      <c r="E67" s="1">
        <v>5.7</v>
      </c>
      <c r="F67" s="1">
        <v>8</v>
      </c>
      <c r="G67" s="1" t="s">
        <v>35</v>
      </c>
      <c r="H67" s="1" t="s">
        <v>199</v>
      </c>
    </row>
    <row r="68" spans="1:8" ht="15.75" customHeight="1">
      <c r="A68" s="1">
        <v>2022</v>
      </c>
      <c r="B68" s="1" t="s">
        <v>230</v>
      </c>
      <c r="C68" s="3" t="s">
        <v>646</v>
      </c>
      <c r="D68" s="1" t="s">
        <v>58</v>
      </c>
      <c r="E68" s="1">
        <v>5.7</v>
      </c>
      <c r="F68" s="1">
        <v>8</v>
      </c>
      <c r="G68" s="1" t="s">
        <v>72</v>
      </c>
      <c r="H68" s="1" t="s">
        <v>12</v>
      </c>
    </row>
    <row r="69" spans="1:8" ht="15.75" customHeight="1">
      <c r="A69" s="1">
        <v>2022</v>
      </c>
      <c r="B69" s="1" t="s">
        <v>230</v>
      </c>
      <c r="C69" s="3" t="s">
        <v>448</v>
      </c>
      <c r="D69" s="1" t="s">
        <v>58</v>
      </c>
      <c r="E69" s="1">
        <v>6.4</v>
      </c>
      <c r="F69" s="1">
        <v>8</v>
      </c>
      <c r="G69" s="1" t="s">
        <v>35</v>
      </c>
      <c r="H69" s="1" t="s">
        <v>12</v>
      </c>
    </row>
    <row r="70" spans="1:8" ht="15.75" customHeight="1">
      <c r="A70" s="1">
        <v>2022</v>
      </c>
      <c r="B70" s="1" t="s">
        <v>230</v>
      </c>
      <c r="C70" s="3" t="s">
        <v>646</v>
      </c>
      <c r="D70" s="1" t="s">
        <v>58</v>
      </c>
      <c r="E70" s="1">
        <v>6.4</v>
      </c>
      <c r="F70" s="1">
        <v>8</v>
      </c>
      <c r="G70" s="1" t="s">
        <v>72</v>
      </c>
      <c r="H70" s="1" t="s">
        <v>12</v>
      </c>
    </row>
    <row r="71" spans="1:8" ht="15.75" customHeight="1">
      <c r="A71" s="1">
        <v>2022</v>
      </c>
      <c r="B71" s="1" t="s">
        <v>230</v>
      </c>
      <c r="C71" s="3" t="s">
        <v>647</v>
      </c>
      <c r="D71" s="1" t="s">
        <v>58</v>
      </c>
      <c r="E71" s="1">
        <v>3.6</v>
      </c>
      <c r="F71" s="1">
        <v>6</v>
      </c>
      <c r="G71" s="1" t="s">
        <v>35</v>
      </c>
      <c r="H71" s="1" t="s">
        <v>199</v>
      </c>
    </row>
    <row r="72" spans="1:8" ht="15.75" customHeight="1">
      <c r="A72" s="1">
        <v>2022</v>
      </c>
      <c r="B72" s="1" t="s">
        <v>230</v>
      </c>
      <c r="C72" s="3" t="s">
        <v>449</v>
      </c>
      <c r="D72" s="1" t="s">
        <v>58</v>
      </c>
      <c r="E72" s="1">
        <v>6.4</v>
      </c>
      <c r="F72" s="1">
        <v>8</v>
      </c>
      <c r="G72" s="1" t="s">
        <v>35</v>
      </c>
      <c r="H72" s="1" t="s">
        <v>12</v>
      </c>
    </row>
    <row r="73" spans="1:8" ht="15.75" customHeight="1">
      <c r="A73" s="1">
        <v>2022</v>
      </c>
      <c r="B73" s="1" t="s">
        <v>230</v>
      </c>
      <c r="C73" s="3" t="s">
        <v>450</v>
      </c>
      <c r="D73" s="1" t="s">
        <v>58</v>
      </c>
      <c r="E73" s="1">
        <v>6.4</v>
      </c>
      <c r="F73" s="1">
        <v>8</v>
      </c>
      <c r="G73" s="1" t="s">
        <v>72</v>
      </c>
      <c r="H73" s="1" t="s">
        <v>12</v>
      </c>
    </row>
    <row r="74" spans="1:8" ht="15.75" customHeight="1">
      <c r="A74" s="1">
        <v>2022</v>
      </c>
      <c r="B74" s="1" t="s">
        <v>230</v>
      </c>
      <c r="C74" s="3" t="s">
        <v>291</v>
      </c>
      <c r="D74" s="1" t="s">
        <v>58</v>
      </c>
      <c r="E74" s="1">
        <v>6.2</v>
      </c>
      <c r="F74" s="1">
        <v>8</v>
      </c>
      <c r="G74" s="1" t="s">
        <v>35</v>
      </c>
      <c r="H74" s="1" t="s">
        <v>12</v>
      </c>
    </row>
    <row r="75" spans="1:8" ht="15.75" customHeight="1">
      <c r="A75" s="1">
        <v>2022</v>
      </c>
      <c r="B75" s="1" t="s">
        <v>230</v>
      </c>
      <c r="C75" s="3" t="s">
        <v>291</v>
      </c>
      <c r="D75" s="1" t="s">
        <v>58</v>
      </c>
      <c r="E75" s="1">
        <v>6.2</v>
      </c>
      <c r="F75" s="1">
        <v>8</v>
      </c>
      <c r="G75" s="1" t="s">
        <v>72</v>
      </c>
      <c r="H75" s="1" t="s">
        <v>12</v>
      </c>
    </row>
    <row r="76" spans="1:8" ht="15.75" customHeight="1">
      <c r="A76" s="1">
        <v>2022</v>
      </c>
      <c r="B76" s="1" t="s">
        <v>230</v>
      </c>
      <c r="C76" s="3" t="s">
        <v>292</v>
      </c>
      <c r="D76" s="1" t="s">
        <v>58</v>
      </c>
      <c r="E76" s="1">
        <v>6.2</v>
      </c>
      <c r="F76" s="1">
        <v>8</v>
      </c>
      <c r="G76" s="1" t="s">
        <v>35</v>
      </c>
      <c r="H76" s="1" t="s">
        <v>12</v>
      </c>
    </row>
    <row r="77" spans="1:8" ht="15.75" customHeight="1">
      <c r="A77" s="1">
        <v>2022</v>
      </c>
      <c r="B77" s="1" t="s">
        <v>230</v>
      </c>
      <c r="C77" s="3" t="s">
        <v>292</v>
      </c>
      <c r="D77" s="1" t="s">
        <v>58</v>
      </c>
      <c r="E77" s="1">
        <v>6.2</v>
      </c>
      <c r="F77" s="1">
        <v>8</v>
      </c>
      <c r="G77" s="1" t="s">
        <v>72</v>
      </c>
      <c r="H77" s="1" t="s">
        <v>12</v>
      </c>
    </row>
    <row r="78" spans="1:8" ht="15.75" customHeight="1">
      <c r="A78" s="1">
        <v>2022</v>
      </c>
      <c r="B78" s="1" t="s">
        <v>230</v>
      </c>
      <c r="C78" s="3" t="s">
        <v>625</v>
      </c>
      <c r="D78" s="1" t="s">
        <v>20</v>
      </c>
      <c r="E78" s="1">
        <v>3.6</v>
      </c>
      <c r="F78" s="1">
        <v>6</v>
      </c>
      <c r="G78" s="1" t="s">
        <v>35</v>
      </c>
      <c r="H78" s="1" t="s">
        <v>199</v>
      </c>
    </row>
    <row r="79" spans="1:8" ht="15.75" customHeight="1">
      <c r="A79" s="1">
        <v>2022</v>
      </c>
      <c r="B79" s="1" t="s">
        <v>230</v>
      </c>
      <c r="C79" s="3" t="s">
        <v>416</v>
      </c>
      <c r="D79" s="1" t="s">
        <v>20</v>
      </c>
      <c r="E79" s="1">
        <v>5.7</v>
      </c>
      <c r="F79" s="1">
        <v>8</v>
      </c>
      <c r="G79" s="1" t="s">
        <v>35</v>
      </c>
      <c r="H79" s="1" t="s">
        <v>199</v>
      </c>
    </row>
    <row r="80" spans="1:8" ht="15.75" customHeight="1">
      <c r="A80" s="1">
        <v>2022</v>
      </c>
      <c r="B80" s="1" t="s">
        <v>230</v>
      </c>
      <c r="C80" s="3" t="s">
        <v>416</v>
      </c>
      <c r="D80" s="1" t="s">
        <v>20</v>
      </c>
      <c r="E80" s="1">
        <v>6.4</v>
      </c>
      <c r="F80" s="1">
        <v>8</v>
      </c>
      <c r="G80" s="1" t="s">
        <v>35</v>
      </c>
      <c r="H80" s="1" t="s">
        <v>12</v>
      </c>
    </row>
    <row r="81" spans="1:8" ht="15.75" customHeight="1">
      <c r="A81" s="1">
        <v>2022</v>
      </c>
      <c r="B81" s="1" t="s">
        <v>230</v>
      </c>
      <c r="C81" s="3" t="s">
        <v>626</v>
      </c>
      <c r="D81" s="1" t="s">
        <v>20</v>
      </c>
      <c r="E81" s="1">
        <v>3.6</v>
      </c>
      <c r="F81" s="1">
        <v>6</v>
      </c>
      <c r="G81" s="1" t="s">
        <v>35</v>
      </c>
      <c r="H81" s="1" t="s">
        <v>199</v>
      </c>
    </row>
    <row r="82" spans="1:8" ht="15.75" customHeight="1">
      <c r="A82" s="1">
        <v>2022</v>
      </c>
      <c r="B82" s="1" t="s">
        <v>230</v>
      </c>
      <c r="C82" s="3" t="s">
        <v>417</v>
      </c>
      <c r="D82" s="1" t="s">
        <v>20</v>
      </c>
      <c r="E82" s="1">
        <v>6.4</v>
      </c>
      <c r="F82" s="1">
        <v>8</v>
      </c>
      <c r="G82" s="1" t="s">
        <v>35</v>
      </c>
      <c r="H82" s="1" t="s">
        <v>12</v>
      </c>
    </row>
    <row r="83" spans="1:8" ht="15.75" customHeight="1">
      <c r="A83" s="1">
        <v>2022</v>
      </c>
      <c r="B83" s="1" t="s">
        <v>230</v>
      </c>
      <c r="C83" s="3" t="s">
        <v>231</v>
      </c>
      <c r="D83" s="1" t="s">
        <v>20</v>
      </c>
      <c r="E83" s="1">
        <v>6.2</v>
      </c>
      <c r="F83" s="1">
        <v>8</v>
      </c>
      <c r="G83" s="1" t="s">
        <v>35</v>
      </c>
      <c r="H83" s="1" t="s">
        <v>12</v>
      </c>
    </row>
    <row r="84" spans="1:8" ht="15.75" customHeight="1">
      <c r="A84" s="1">
        <v>2022</v>
      </c>
      <c r="B84" s="1" t="s">
        <v>230</v>
      </c>
      <c r="C84" s="3" t="s">
        <v>541</v>
      </c>
      <c r="D84" s="1" t="s">
        <v>43</v>
      </c>
      <c r="E84" s="1">
        <v>3.6</v>
      </c>
      <c r="F84" s="1">
        <v>6</v>
      </c>
      <c r="G84" s="1" t="s">
        <v>35</v>
      </c>
      <c r="H84" s="1" t="s">
        <v>199</v>
      </c>
    </row>
    <row r="85" spans="1:8" ht="15.75" customHeight="1">
      <c r="A85" s="1">
        <v>2022</v>
      </c>
      <c r="B85" s="1" t="s">
        <v>230</v>
      </c>
      <c r="C85" s="3" t="s">
        <v>541</v>
      </c>
      <c r="D85" s="1" t="s">
        <v>43</v>
      </c>
      <c r="E85" s="1">
        <v>5.7</v>
      </c>
      <c r="F85" s="1">
        <v>8</v>
      </c>
      <c r="G85" s="1" t="s">
        <v>35</v>
      </c>
      <c r="H85" s="1" t="s">
        <v>199</v>
      </c>
    </row>
    <row r="86" spans="1:8" ht="15.75" customHeight="1">
      <c r="A86" s="1">
        <v>2022</v>
      </c>
      <c r="B86" s="1" t="s">
        <v>230</v>
      </c>
      <c r="C86" s="3" t="s">
        <v>267</v>
      </c>
      <c r="D86" s="1" t="s">
        <v>43</v>
      </c>
      <c r="E86" s="1">
        <v>6.4</v>
      </c>
      <c r="F86" s="1">
        <v>8</v>
      </c>
      <c r="G86" s="1" t="s">
        <v>35</v>
      </c>
      <c r="H86" s="1" t="s">
        <v>12</v>
      </c>
    </row>
    <row r="87" spans="1:8" ht="15.75" customHeight="1">
      <c r="A87" s="1">
        <v>2022</v>
      </c>
      <c r="B87" s="1" t="s">
        <v>220</v>
      </c>
      <c r="C87" s="3" t="s">
        <v>469</v>
      </c>
      <c r="D87" s="1" t="s">
        <v>202</v>
      </c>
      <c r="E87" s="1">
        <v>2.2999999999999998</v>
      </c>
      <c r="F87" s="1">
        <v>4</v>
      </c>
      <c r="G87" s="1" t="s">
        <v>128</v>
      </c>
      <c r="H87" s="1" t="s">
        <v>199</v>
      </c>
    </row>
    <row r="88" spans="1:8" ht="15.75" customHeight="1">
      <c r="A88" s="1">
        <v>2022</v>
      </c>
      <c r="B88" s="1" t="s">
        <v>220</v>
      </c>
      <c r="C88" s="3" t="s">
        <v>469</v>
      </c>
      <c r="D88" s="1" t="s">
        <v>202</v>
      </c>
      <c r="E88" s="1">
        <v>2.2999999999999998</v>
      </c>
      <c r="F88" s="1">
        <v>4</v>
      </c>
      <c r="G88" s="1" t="s">
        <v>83</v>
      </c>
      <c r="H88" s="1" t="s">
        <v>199</v>
      </c>
    </row>
    <row r="89" spans="1:8" ht="15.75" customHeight="1">
      <c r="A89" s="1">
        <v>2022</v>
      </c>
      <c r="B89" s="1" t="s">
        <v>220</v>
      </c>
      <c r="C89" s="3" t="s">
        <v>469</v>
      </c>
      <c r="D89" s="1" t="s">
        <v>202</v>
      </c>
      <c r="E89" s="1">
        <v>2.7</v>
      </c>
      <c r="F89" s="1">
        <v>6</v>
      </c>
      <c r="G89" s="1" t="s">
        <v>128</v>
      </c>
      <c r="H89" s="1" t="s">
        <v>199</v>
      </c>
    </row>
    <row r="90" spans="1:8" ht="15.75" customHeight="1">
      <c r="A90" s="1">
        <v>2022</v>
      </c>
      <c r="B90" s="1" t="s">
        <v>220</v>
      </c>
      <c r="C90" s="3" t="s">
        <v>537</v>
      </c>
      <c r="D90" s="1" t="s">
        <v>202</v>
      </c>
      <c r="E90" s="1">
        <v>2.2999999999999998</v>
      </c>
      <c r="F90" s="1">
        <v>4</v>
      </c>
      <c r="G90" s="1" t="s">
        <v>128</v>
      </c>
      <c r="H90" s="1" t="s">
        <v>199</v>
      </c>
    </row>
    <row r="91" spans="1:8" ht="15.75" customHeight="1">
      <c r="A91" s="1">
        <v>2022</v>
      </c>
      <c r="B91" s="1" t="s">
        <v>220</v>
      </c>
      <c r="C91" s="3" t="s">
        <v>537</v>
      </c>
      <c r="D91" s="1" t="s">
        <v>202</v>
      </c>
      <c r="E91" s="1">
        <v>2.2999999999999998</v>
      </c>
      <c r="F91" s="1">
        <v>4</v>
      </c>
      <c r="G91" s="1" t="s">
        <v>83</v>
      </c>
      <c r="H91" s="1" t="s">
        <v>199</v>
      </c>
    </row>
    <row r="92" spans="1:8" ht="15.75" customHeight="1">
      <c r="A92" s="1">
        <v>2022</v>
      </c>
      <c r="B92" s="1" t="s">
        <v>220</v>
      </c>
      <c r="C92" s="3" t="s">
        <v>489</v>
      </c>
      <c r="D92" s="1" t="s">
        <v>202</v>
      </c>
      <c r="E92" s="1">
        <v>2.2999999999999998</v>
      </c>
      <c r="F92" s="1">
        <v>4</v>
      </c>
      <c r="G92" s="1" t="s">
        <v>128</v>
      </c>
      <c r="H92" s="1" t="s">
        <v>199</v>
      </c>
    </row>
    <row r="93" spans="1:8" ht="15.75" customHeight="1">
      <c r="A93" s="1">
        <v>2022</v>
      </c>
      <c r="B93" s="1" t="s">
        <v>220</v>
      </c>
      <c r="C93" s="3" t="s">
        <v>489</v>
      </c>
      <c r="D93" s="1" t="s">
        <v>202</v>
      </c>
      <c r="E93" s="1">
        <v>2.2999999999999998</v>
      </c>
      <c r="F93" s="1">
        <v>4</v>
      </c>
      <c r="G93" s="1" t="s">
        <v>83</v>
      </c>
      <c r="H93" s="1" t="s">
        <v>199</v>
      </c>
    </row>
    <row r="94" spans="1:8" ht="15.75" customHeight="1">
      <c r="A94" s="1">
        <v>2022</v>
      </c>
      <c r="B94" s="1" t="s">
        <v>220</v>
      </c>
      <c r="C94" s="3" t="s">
        <v>489</v>
      </c>
      <c r="D94" s="1" t="s">
        <v>202</v>
      </c>
      <c r="E94" s="1">
        <v>2.7</v>
      </c>
      <c r="F94" s="1">
        <v>6</v>
      </c>
      <c r="G94" s="1" t="s">
        <v>128</v>
      </c>
      <c r="H94" s="1" t="s">
        <v>199</v>
      </c>
    </row>
    <row r="95" spans="1:8" ht="15.75" customHeight="1">
      <c r="A95" s="1">
        <v>2022</v>
      </c>
      <c r="B95" s="1" t="s">
        <v>220</v>
      </c>
      <c r="C95" s="3" t="s">
        <v>671</v>
      </c>
      <c r="D95" s="1" t="s">
        <v>202</v>
      </c>
      <c r="E95" s="1">
        <v>1.5</v>
      </c>
      <c r="F95" s="1">
        <v>3</v>
      </c>
      <c r="G95" s="1" t="s">
        <v>35</v>
      </c>
      <c r="H95" s="1" t="s">
        <v>199</v>
      </c>
    </row>
    <row r="96" spans="1:8" ht="15.75" customHeight="1">
      <c r="A96" s="1">
        <v>2022</v>
      </c>
      <c r="B96" s="1" t="s">
        <v>220</v>
      </c>
      <c r="C96" s="3" t="s">
        <v>671</v>
      </c>
      <c r="D96" s="1" t="s">
        <v>202</v>
      </c>
      <c r="E96" s="1">
        <v>2</v>
      </c>
      <c r="F96" s="1">
        <v>4</v>
      </c>
      <c r="G96" s="1" t="s">
        <v>21</v>
      </c>
      <c r="H96" s="1" t="s">
        <v>199</v>
      </c>
    </row>
    <row r="97" spans="1:8" ht="15.75" customHeight="1">
      <c r="A97" s="1">
        <v>2022</v>
      </c>
      <c r="B97" s="1" t="s">
        <v>220</v>
      </c>
      <c r="C97" s="3" t="s">
        <v>333</v>
      </c>
      <c r="D97" s="1" t="s">
        <v>43</v>
      </c>
      <c r="E97" s="1">
        <v>3.5</v>
      </c>
      <c r="F97" s="1">
        <v>6</v>
      </c>
      <c r="G97" s="1" t="s">
        <v>128</v>
      </c>
      <c r="H97" s="1" t="s">
        <v>199</v>
      </c>
    </row>
    <row r="98" spans="1:8" ht="15.75" customHeight="1">
      <c r="A98" s="1">
        <v>2022</v>
      </c>
      <c r="B98" s="1" t="s">
        <v>220</v>
      </c>
      <c r="C98" s="3" t="s">
        <v>383</v>
      </c>
      <c r="D98" s="1" t="s">
        <v>43</v>
      </c>
      <c r="E98" s="1">
        <v>3.5</v>
      </c>
      <c r="F98" s="1">
        <v>6</v>
      </c>
      <c r="G98" s="1" t="s">
        <v>128</v>
      </c>
      <c r="H98" s="1" t="s">
        <v>199</v>
      </c>
    </row>
    <row r="99" spans="1:8" ht="15.75" customHeight="1">
      <c r="A99" s="1">
        <v>2022</v>
      </c>
      <c r="B99" s="1" t="s">
        <v>220</v>
      </c>
      <c r="C99" s="3" t="s">
        <v>221</v>
      </c>
      <c r="D99" s="1" t="s">
        <v>43</v>
      </c>
      <c r="E99" s="1">
        <v>3.5</v>
      </c>
      <c r="F99" s="1">
        <v>6</v>
      </c>
      <c r="G99" s="1" t="s">
        <v>128</v>
      </c>
      <c r="H99" s="1" t="s">
        <v>199</v>
      </c>
    </row>
    <row r="100" spans="1:8" ht="15.75" customHeight="1">
      <c r="A100" s="1">
        <v>2022</v>
      </c>
      <c r="B100" s="1" t="s">
        <v>220</v>
      </c>
      <c r="C100" s="3" t="s">
        <v>266</v>
      </c>
      <c r="D100" s="1" t="s">
        <v>43</v>
      </c>
      <c r="E100" s="1">
        <v>3.5</v>
      </c>
      <c r="F100" s="1">
        <v>6</v>
      </c>
      <c r="G100" s="1" t="s">
        <v>128</v>
      </c>
      <c r="H100" s="1" t="s">
        <v>199</v>
      </c>
    </row>
    <row r="101" spans="1:8" ht="15.75" customHeight="1">
      <c r="A101" s="1">
        <v>2022</v>
      </c>
      <c r="B101" s="1" t="s">
        <v>220</v>
      </c>
      <c r="C101" s="3" t="s">
        <v>586</v>
      </c>
      <c r="D101" s="1" t="s">
        <v>43</v>
      </c>
      <c r="E101" s="1">
        <v>2.2999999999999998</v>
      </c>
      <c r="F101" s="1">
        <v>4</v>
      </c>
      <c r="G101" s="1" t="s">
        <v>151</v>
      </c>
      <c r="H101" s="1" t="s">
        <v>199</v>
      </c>
    </row>
    <row r="102" spans="1:8" ht="15.75" customHeight="1">
      <c r="A102" s="1">
        <v>2022</v>
      </c>
      <c r="B102" s="1" t="s">
        <v>220</v>
      </c>
      <c r="C102" s="3" t="s">
        <v>587</v>
      </c>
      <c r="D102" s="1" t="s">
        <v>43</v>
      </c>
      <c r="E102" s="1">
        <v>2.2999999999999998</v>
      </c>
      <c r="F102" s="1">
        <v>4</v>
      </c>
      <c r="G102" s="1" t="s">
        <v>151</v>
      </c>
      <c r="H102" s="1" t="s">
        <v>199</v>
      </c>
    </row>
    <row r="103" spans="1:8" ht="15.75" customHeight="1">
      <c r="A103" s="1">
        <v>2022</v>
      </c>
      <c r="B103" s="1" t="s">
        <v>220</v>
      </c>
      <c r="C103" s="3" t="s">
        <v>412</v>
      </c>
      <c r="D103" s="1" t="s">
        <v>43</v>
      </c>
      <c r="E103" s="1">
        <v>2.2999999999999998</v>
      </c>
      <c r="F103" s="1">
        <v>4</v>
      </c>
      <c r="G103" s="1" t="s">
        <v>128</v>
      </c>
      <c r="H103" s="1" t="s">
        <v>199</v>
      </c>
    </row>
    <row r="104" spans="1:8" ht="15.75" customHeight="1">
      <c r="A104" s="1">
        <v>2022</v>
      </c>
      <c r="B104" s="1" t="s">
        <v>220</v>
      </c>
      <c r="C104" s="3" t="s">
        <v>425</v>
      </c>
      <c r="D104" s="1" t="s">
        <v>43</v>
      </c>
      <c r="E104" s="1">
        <v>2.2999999999999998</v>
      </c>
      <c r="F104" s="1">
        <v>4</v>
      </c>
      <c r="G104" s="1" t="s">
        <v>128</v>
      </c>
      <c r="H104" s="1" t="s">
        <v>199</v>
      </c>
    </row>
    <row r="105" spans="1:8" ht="15.75" customHeight="1">
      <c r="A105" s="1">
        <v>2022</v>
      </c>
      <c r="B105" s="1" t="s">
        <v>220</v>
      </c>
      <c r="C105" s="3" t="s">
        <v>586</v>
      </c>
      <c r="D105" s="1" t="s">
        <v>43</v>
      </c>
      <c r="E105" s="1">
        <v>3</v>
      </c>
      <c r="F105" s="1">
        <v>6</v>
      </c>
      <c r="G105" s="1" t="s">
        <v>151</v>
      </c>
      <c r="H105" s="1" t="s">
        <v>199</v>
      </c>
    </row>
    <row r="106" spans="1:8" ht="15.75" customHeight="1">
      <c r="A106" s="1">
        <v>2022</v>
      </c>
      <c r="B106" s="1" t="s">
        <v>220</v>
      </c>
      <c r="C106" s="3" t="s">
        <v>384</v>
      </c>
      <c r="D106" s="1" t="s">
        <v>43</v>
      </c>
      <c r="E106" s="1">
        <v>3.3</v>
      </c>
      <c r="F106" s="1">
        <v>6</v>
      </c>
      <c r="G106" s="1" t="s">
        <v>128</v>
      </c>
      <c r="H106" s="1" t="s">
        <v>199</v>
      </c>
    </row>
    <row r="107" spans="1:8" ht="15.75" customHeight="1">
      <c r="A107" s="1">
        <v>2022</v>
      </c>
      <c r="B107" s="1" t="s">
        <v>220</v>
      </c>
      <c r="C107" s="3" t="s">
        <v>549</v>
      </c>
      <c r="D107" s="1" t="s">
        <v>38</v>
      </c>
      <c r="E107" s="1">
        <v>2.2999999999999998</v>
      </c>
      <c r="F107" s="1">
        <v>4</v>
      </c>
      <c r="G107" s="1" t="s">
        <v>151</v>
      </c>
      <c r="H107" s="1" t="s">
        <v>199</v>
      </c>
    </row>
    <row r="108" spans="1:8" ht="15.75" customHeight="1">
      <c r="A108" s="1">
        <v>2022</v>
      </c>
      <c r="B108" s="1" t="s">
        <v>220</v>
      </c>
      <c r="C108" s="3" t="s">
        <v>549</v>
      </c>
      <c r="D108" s="1" t="s">
        <v>38</v>
      </c>
      <c r="E108" s="1">
        <v>2.2999999999999998</v>
      </c>
      <c r="F108" s="1">
        <v>4</v>
      </c>
      <c r="G108" s="1" t="s">
        <v>128</v>
      </c>
      <c r="H108" s="1" t="s">
        <v>199</v>
      </c>
    </row>
    <row r="109" spans="1:8" ht="15.75" customHeight="1">
      <c r="A109" s="1">
        <v>2022</v>
      </c>
      <c r="B109" s="1" t="s">
        <v>220</v>
      </c>
      <c r="C109" s="3" t="s">
        <v>535</v>
      </c>
      <c r="D109" s="1" t="s">
        <v>38</v>
      </c>
      <c r="E109" s="1">
        <v>2.2999999999999998</v>
      </c>
      <c r="F109" s="1">
        <v>4</v>
      </c>
      <c r="G109" s="1" t="s">
        <v>128</v>
      </c>
      <c r="H109" s="1" t="s">
        <v>199</v>
      </c>
    </row>
    <row r="110" spans="1:8" ht="15.75" customHeight="1">
      <c r="A110" s="1">
        <v>2022</v>
      </c>
      <c r="B110" s="1" t="s">
        <v>220</v>
      </c>
      <c r="C110" s="3" t="s">
        <v>549</v>
      </c>
      <c r="D110" s="1" t="s">
        <v>38</v>
      </c>
      <c r="E110" s="1">
        <v>2.2999999999999998</v>
      </c>
      <c r="F110" s="1">
        <v>4</v>
      </c>
      <c r="G110" s="1" t="s">
        <v>72</v>
      </c>
      <c r="H110" s="1" t="s">
        <v>199</v>
      </c>
    </row>
    <row r="111" spans="1:8" ht="15.75" customHeight="1">
      <c r="A111" s="1">
        <v>2022</v>
      </c>
      <c r="B111" s="1" t="s">
        <v>220</v>
      </c>
      <c r="C111" s="3" t="s">
        <v>535</v>
      </c>
      <c r="D111" s="1" t="s">
        <v>38</v>
      </c>
      <c r="E111" s="1">
        <v>2.2999999999999998</v>
      </c>
      <c r="F111" s="1">
        <v>4</v>
      </c>
      <c r="G111" s="1" t="s">
        <v>72</v>
      </c>
      <c r="H111" s="1" t="s">
        <v>199</v>
      </c>
    </row>
    <row r="112" spans="1:8" ht="15.75" customHeight="1">
      <c r="A112" s="1">
        <v>2022</v>
      </c>
      <c r="B112" s="1" t="s">
        <v>220</v>
      </c>
      <c r="C112" s="3" t="s">
        <v>549</v>
      </c>
      <c r="D112" s="1" t="s">
        <v>38</v>
      </c>
      <c r="E112" s="1">
        <v>5</v>
      </c>
      <c r="F112" s="1">
        <v>8</v>
      </c>
      <c r="G112" s="1" t="s">
        <v>128</v>
      </c>
      <c r="H112" s="1" t="s">
        <v>199</v>
      </c>
    </row>
    <row r="113" spans="1:8" ht="15.75" customHeight="1">
      <c r="A113" s="1">
        <v>2022</v>
      </c>
      <c r="B113" s="1" t="s">
        <v>220</v>
      </c>
      <c r="C113" s="3" t="s">
        <v>356</v>
      </c>
      <c r="D113" s="1" t="s">
        <v>38</v>
      </c>
      <c r="E113" s="1">
        <v>5</v>
      </c>
      <c r="F113" s="1">
        <v>8</v>
      </c>
      <c r="G113" s="1" t="s">
        <v>128</v>
      </c>
      <c r="H113" s="1" t="s">
        <v>199</v>
      </c>
    </row>
    <row r="114" spans="1:8" ht="15.75" customHeight="1">
      <c r="A114" s="1">
        <v>2022</v>
      </c>
      <c r="B114" s="1" t="s">
        <v>220</v>
      </c>
      <c r="C114" s="3" t="s">
        <v>356</v>
      </c>
      <c r="D114" s="1" t="s">
        <v>38</v>
      </c>
      <c r="E114" s="1">
        <v>5</v>
      </c>
      <c r="F114" s="1">
        <v>8</v>
      </c>
      <c r="G114" s="1" t="s">
        <v>72</v>
      </c>
      <c r="H114" s="1" t="s">
        <v>199</v>
      </c>
    </row>
    <row r="115" spans="1:8" ht="15.75" customHeight="1">
      <c r="A115" s="1">
        <v>2022</v>
      </c>
      <c r="B115" s="1" t="s">
        <v>220</v>
      </c>
      <c r="C115" s="3" t="s">
        <v>233</v>
      </c>
      <c r="D115" s="1" t="s">
        <v>38</v>
      </c>
      <c r="E115" s="1">
        <v>5.2</v>
      </c>
      <c r="F115" s="1">
        <v>8</v>
      </c>
      <c r="G115" s="1" t="s">
        <v>11</v>
      </c>
      <c r="H115" s="1" t="s">
        <v>12</v>
      </c>
    </row>
    <row r="116" spans="1:8" ht="15.75" customHeight="1">
      <c r="A116" s="1">
        <v>2022</v>
      </c>
      <c r="B116" s="1" t="s">
        <v>245</v>
      </c>
      <c r="C116" s="3" t="s">
        <v>426</v>
      </c>
      <c r="D116" s="1" t="s">
        <v>20</v>
      </c>
      <c r="E116" s="1">
        <v>2.5</v>
      </c>
      <c r="F116" s="1">
        <v>4</v>
      </c>
      <c r="G116" s="1" t="s">
        <v>21</v>
      </c>
      <c r="H116" s="1" t="s">
        <v>12</v>
      </c>
    </row>
    <row r="117" spans="1:8" ht="15.75" customHeight="1">
      <c r="A117" s="1">
        <v>2022</v>
      </c>
      <c r="B117" s="1" t="s">
        <v>245</v>
      </c>
      <c r="C117" s="3" t="s">
        <v>426</v>
      </c>
      <c r="D117" s="1" t="s">
        <v>20</v>
      </c>
      <c r="E117" s="1">
        <v>3.5</v>
      </c>
      <c r="F117" s="1">
        <v>6</v>
      </c>
      <c r="G117" s="1" t="s">
        <v>21</v>
      </c>
      <c r="H117" s="1" t="s">
        <v>12</v>
      </c>
    </row>
    <row r="118" spans="1:8" ht="15.75" customHeight="1">
      <c r="A118" s="1">
        <v>2022</v>
      </c>
      <c r="B118" s="1" t="s">
        <v>245</v>
      </c>
      <c r="C118" s="3" t="s">
        <v>246</v>
      </c>
      <c r="D118" s="1" t="s">
        <v>20</v>
      </c>
      <c r="E118" s="1">
        <v>5</v>
      </c>
      <c r="F118" s="1">
        <v>8</v>
      </c>
      <c r="G118" s="1" t="s">
        <v>21</v>
      </c>
      <c r="H118" s="1" t="s">
        <v>12</v>
      </c>
    </row>
    <row r="119" spans="1:8" ht="15.75" customHeight="1">
      <c r="A119" s="1">
        <v>2022</v>
      </c>
      <c r="B119" s="1" t="s">
        <v>245</v>
      </c>
      <c r="C119" s="3" t="s">
        <v>401</v>
      </c>
      <c r="D119" s="1" t="s">
        <v>43</v>
      </c>
      <c r="E119" s="1">
        <v>2.5</v>
      </c>
      <c r="F119" s="1">
        <v>4</v>
      </c>
      <c r="G119" s="1" t="s">
        <v>21</v>
      </c>
      <c r="H119" s="1" t="s">
        <v>12</v>
      </c>
    </row>
    <row r="120" spans="1:8" ht="15.75" customHeight="1">
      <c r="A120" s="1">
        <v>2022</v>
      </c>
      <c r="B120" s="1" t="s">
        <v>245</v>
      </c>
      <c r="C120" s="3" t="s">
        <v>401</v>
      </c>
      <c r="D120" s="1" t="s">
        <v>43</v>
      </c>
      <c r="E120" s="1">
        <v>3.5</v>
      </c>
      <c r="F120" s="1">
        <v>6</v>
      </c>
      <c r="G120" s="1" t="s">
        <v>21</v>
      </c>
      <c r="H120" s="1" t="s">
        <v>12</v>
      </c>
    </row>
    <row r="121" spans="1:8" ht="15.75" customHeight="1">
      <c r="A121" s="1">
        <v>2022</v>
      </c>
      <c r="B121" s="1" t="s">
        <v>243</v>
      </c>
      <c r="C121" s="3" t="s">
        <v>594</v>
      </c>
      <c r="D121" s="1" t="s">
        <v>43</v>
      </c>
      <c r="E121" s="1">
        <v>2</v>
      </c>
      <c r="F121" s="1">
        <v>4</v>
      </c>
      <c r="G121" s="1" t="s">
        <v>61</v>
      </c>
      <c r="H121" s="1" t="s">
        <v>199</v>
      </c>
    </row>
    <row r="122" spans="1:8" ht="15.75" customHeight="1">
      <c r="A122" s="1">
        <v>2022</v>
      </c>
      <c r="B122" s="1" t="s">
        <v>243</v>
      </c>
      <c r="C122" s="3" t="s">
        <v>594</v>
      </c>
      <c r="D122" s="1" t="s">
        <v>43</v>
      </c>
      <c r="E122" s="1">
        <v>3.6</v>
      </c>
      <c r="F122" s="1">
        <v>6</v>
      </c>
      <c r="G122" s="1" t="s">
        <v>61</v>
      </c>
      <c r="H122" s="1" t="s">
        <v>199</v>
      </c>
    </row>
    <row r="123" spans="1:8" ht="15.75" customHeight="1">
      <c r="A123" s="1">
        <v>2022</v>
      </c>
      <c r="B123" s="1" t="s">
        <v>243</v>
      </c>
      <c r="C123" s="3" t="s">
        <v>595</v>
      </c>
      <c r="D123" s="1" t="s">
        <v>43</v>
      </c>
      <c r="E123" s="1">
        <v>2</v>
      </c>
      <c r="F123" s="1">
        <v>4</v>
      </c>
      <c r="G123" s="1" t="s">
        <v>61</v>
      </c>
      <c r="H123" s="1" t="s">
        <v>199</v>
      </c>
    </row>
    <row r="124" spans="1:8" ht="15.75" customHeight="1">
      <c r="A124" s="1">
        <v>2022</v>
      </c>
      <c r="B124" s="1" t="s">
        <v>243</v>
      </c>
      <c r="C124" s="3" t="s">
        <v>595</v>
      </c>
      <c r="D124" s="1" t="s">
        <v>43</v>
      </c>
      <c r="E124" s="1">
        <v>3.6</v>
      </c>
      <c r="F124" s="1">
        <v>6</v>
      </c>
      <c r="G124" s="1" t="s">
        <v>61</v>
      </c>
      <c r="H124" s="1" t="s">
        <v>199</v>
      </c>
    </row>
    <row r="125" spans="1:8" ht="15.75" customHeight="1">
      <c r="A125" s="1">
        <v>2022</v>
      </c>
      <c r="B125" s="1" t="s">
        <v>243</v>
      </c>
      <c r="C125" s="3" t="s">
        <v>372</v>
      </c>
      <c r="D125" s="1" t="s">
        <v>43</v>
      </c>
      <c r="E125" s="1">
        <v>3</v>
      </c>
      <c r="F125" s="1">
        <v>6</v>
      </c>
      <c r="G125" s="1" t="s">
        <v>151</v>
      </c>
      <c r="H125" s="1" t="s">
        <v>152</v>
      </c>
    </row>
    <row r="126" spans="1:8" ht="15.75" customHeight="1">
      <c r="A126" s="1">
        <v>2022</v>
      </c>
      <c r="B126" s="1" t="s">
        <v>243</v>
      </c>
      <c r="C126" s="3" t="s">
        <v>372</v>
      </c>
      <c r="D126" s="1" t="s">
        <v>43</v>
      </c>
      <c r="E126" s="1">
        <v>5.3</v>
      </c>
      <c r="F126" s="1">
        <v>8</v>
      </c>
      <c r="G126" s="1" t="s">
        <v>151</v>
      </c>
      <c r="H126" s="1" t="s">
        <v>199</v>
      </c>
    </row>
    <row r="127" spans="1:8" ht="15.75" customHeight="1">
      <c r="A127" s="1">
        <v>2022</v>
      </c>
      <c r="B127" s="1" t="s">
        <v>243</v>
      </c>
      <c r="C127" s="3" t="s">
        <v>373</v>
      </c>
      <c r="D127" s="1" t="s">
        <v>43</v>
      </c>
      <c r="E127" s="1">
        <v>5.3</v>
      </c>
      <c r="F127" s="1">
        <v>8</v>
      </c>
      <c r="G127" s="1" t="s">
        <v>151</v>
      </c>
      <c r="H127" s="1" t="s">
        <v>199</v>
      </c>
    </row>
    <row r="128" spans="1:8" ht="15.75" customHeight="1">
      <c r="A128" s="1">
        <v>2022</v>
      </c>
      <c r="B128" s="1" t="s">
        <v>243</v>
      </c>
      <c r="C128" s="3" t="s">
        <v>374</v>
      </c>
      <c r="D128" s="1" t="s">
        <v>43</v>
      </c>
      <c r="E128" s="1">
        <v>3</v>
      </c>
      <c r="F128" s="1">
        <v>6</v>
      </c>
      <c r="G128" s="1" t="s">
        <v>151</v>
      </c>
      <c r="H128" s="1" t="s">
        <v>152</v>
      </c>
    </row>
    <row r="129" spans="1:8" ht="15.75" customHeight="1">
      <c r="A129" s="1">
        <v>2022</v>
      </c>
      <c r="B129" s="1" t="s">
        <v>243</v>
      </c>
      <c r="C129" s="3" t="s">
        <v>374</v>
      </c>
      <c r="D129" s="1" t="s">
        <v>43</v>
      </c>
      <c r="E129" s="1">
        <v>5.3</v>
      </c>
      <c r="F129" s="1">
        <v>8</v>
      </c>
      <c r="G129" s="1" t="s">
        <v>151</v>
      </c>
      <c r="H129" s="1" t="s">
        <v>199</v>
      </c>
    </row>
    <row r="130" spans="1:8" ht="15.75" customHeight="1">
      <c r="A130" s="1">
        <v>2022</v>
      </c>
      <c r="B130" s="1" t="s">
        <v>243</v>
      </c>
      <c r="C130" s="3" t="s">
        <v>276</v>
      </c>
      <c r="D130" s="1" t="s">
        <v>43</v>
      </c>
      <c r="E130" s="1">
        <v>5.3</v>
      </c>
      <c r="F130" s="1">
        <v>8</v>
      </c>
      <c r="G130" s="1" t="s">
        <v>151</v>
      </c>
      <c r="H130" s="1" t="s">
        <v>199</v>
      </c>
    </row>
    <row r="131" spans="1:8" ht="15.75" customHeight="1">
      <c r="A131" s="1">
        <v>2022</v>
      </c>
      <c r="B131" s="1" t="s">
        <v>243</v>
      </c>
      <c r="C131" s="3" t="s">
        <v>374</v>
      </c>
      <c r="D131" s="1" t="s">
        <v>43</v>
      </c>
      <c r="E131" s="1">
        <v>6.2</v>
      </c>
      <c r="F131" s="1">
        <v>8</v>
      </c>
      <c r="G131" s="1" t="s">
        <v>151</v>
      </c>
      <c r="H131" s="1" t="s">
        <v>12</v>
      </c>
    </row>
    <row r="132" spans="1:8" ht="15.75" customHeight="1">
      <c r="A132" s="1">
        <v>2022</v>
      </c>
      <c r="B132" s="1" t="s">
        <v>243</v>
      </c>
      <c r="C132" s="3" t="s">
        <v>276</v>
      </c>
      <c r="D132" s="1" t="s">
        <v>43</v>
      </c>
      <c r="E132" s="1">
        <v>6.2</v>
      </c>
      <c r="F132" s="1">
        <v>8</v>
      </c>
      <c r="G132" s="1" t="s">
        <v>151</v>
      </c>
      <c r="H132" s="1" t="s">
        <v>12</v>
      </c>
    </row>
    <row r="133" spans="1:8" ht="15.75" customHeight="1">
      <c r="A133" s="1">
        <v>2022</v>
      </c>
      <c r="B133" s="1" t="s">
        <v>243</v>
      </c>
      <c r="C133" s="3" t="s">
        <v>337</v>
      </c>
      <c r="D133" s="1" t="s">
        <v>43</v>
      </c>
      <c r="E133" s="1">
        <v>3</v>
      </c>
      <c r="F133" s="1">
        <v>6</v>
      </c>
      <c r="G133" s="1" t="s">
        <v>151</v>
      </c>
      <c r="H133" s="1" t="s">
        <v>152</v>
      </c>
    </row>
    <row r="134" spans="1:8" ht="15.75" customHeight="1">
      <c r="A134" s="1">
        <v>2022</v>
      </c>
      <c r="B134" s="1" t="s">
        <v>243</v>
      </c>
      <c r="C134" s="3" t="s">
        <v>337</v>
      </c>
      <c r="D134" s="1" t="s">
        <v>43</v>
      </c>
      <c r="E134" s="1">
        <v>5.3</v>
      </c>
      <c r="F134" s="1">
        <v>8</v>
      </c>
      <c r="G134" s="1" t="s">
        <v>151</v>
      </c>
      <c r="H134" s="1" t="s">
        <v>199</v>
      </c>
    </row>
    <row r="135" spans="1:8" ht="15.75" customHeight="1">
      <c r="A135" s="1">
        <v>2022</v>
      </c>
      <c r="B135" s="1" t="s">
        <v>243</v>
      </c>
      <c r="C135" s="3" t="s">
        <v>311</v>
      </c>
      <c r="D135" s="1" t="s">
        <v>43</v>
      </c>
      <c r="E135" s="1">
        <v>5.3</v>
      </c>
      <c r="F135" s="1">
        <v>8</v>
      </c>
      <c r="G135" s="1" t="s">
        <v>151</v>
      </c>
      <c r="H135" s="1" t="s">
        <v>199</v>
      </c>
    </row>
    <row r="136" spans="1:8" ht="15.75" customHeight="1">
      <c r="A136" s="1">
        <v>2022</v>
      </c>
      <c r="B136" s="1" t="s">
        <v>243</v>
      </c>
      <c r="C136" s="3" t="s">
        <v>338</v>
      </c>
      <c r="D136" s="1" t="s">
        <v>43</v>
      </c>
      <c r="E136" s="1">
        <v>3</v>
      </c>
      <c r="F136" s="1">
        <v>6</v>
      </c>
      <c r="G136" s="1" t="s">
        <v>151</v>
      </c>
      <c r="H136" s="1" t="s">
        <v>152</v>
      </c>
    </row>
    <row r="137" spans="1:8" ht="15.75" customHeight="1">
      <c r="A137" s="1">
        <v>2022</v>
      </c>
      <c r="B137" s="1" t="s">
        <v>243</v>
      </c>
      <c r="C137" s="3" t="s">
        <v>338</v>
      </c>
      <c r="D137" s="1" t="s">
        <v>43</v>
      </c>
      <c r="E137" s="1">
        <v>5.3</v>
      </c>
      <c r="F137" s="1">
        <v>8</v>
      </c>
      <c r="G137" s="1" t="s">
        <v>151</v>
      </c>
      <c r="H137" s="1" t="s">
        <v>199</v>
      </c>
    </row>
    <row r="138" spans="1:8" ht="15.75" customHeight="1">
      <c r="A138" s="1">
        <v>2022</v>
      </c>
      <c r="B138" s="1" t="s">
        <v>243</v>
      </c>
      <c r="C138" s="3" t="s">
        <v>244</v>
      </c>
      <c r="D138" s="1" t="s">
        <v>43</v>
      </c>
      <c r="E138" s="1">
        <v>5.3</v>
      </c>
      <c r="F138" s="1">
        <v>8</v>
      </c>
      <c r="G138" s="1" t="s">
        <v>151</v>
      </c>
      <c r="H138" s="1" t="s">
        <v>199</v>
      </c>
    </row>
    <row r="139" spans="1:8" ht="15.75" customHeight="1">
      <c r="A139" s="1">
        <v>2022</v>
      </c>
      <c r="B139" s="1" t="s">
        <v>243</v>
      </c>
      <c r="C139" s="3" t="s">
        <v>338</v>
      </c>
      <c r="D139" s="1" t="s">
        <v>43</v>
      </c>
      <c r="E139" s="1">
        <v>6.2</v>
      </c>
      <c r="F139" s="1">
        <v>8</v>
      </c>
      <c r="G139" s="1" t="s">
        <v>151</v>
      </c>
      <c r="H139" s="1" t="s">
        <v>12</v>
      </c>
    </row>
    <row r="140" spans="1:8" ht="15.75" customHeight="1">
      <c r="A140" s="1">
        <v>2022</v>
      </c>
      <c r="B140" s="1" t="s">
        <v>243</v>
      </c>
      <c r="C140" s="3" t="s">
        <v>244</v>
      </c>
      <c r="D140" s="1" t="s">
        <v>43</v>
      </c>
      <c r="E140" s="1">
        <v>6.2</v>
      </c>
      <c r="F140" s="1">
        <v>8</v>
      </c>
      <c r="G140" s="1" t="s">
        <v>151</v>
      </c>
      <c r="H140" s="1" t="s">
        <v>12</v>
      </c>
    </row>
    <row r="141" spans="1:8" ht="15.75" customHeight="1">
      <c r="A141" s="1">
        <v>2022</v>
      </c>
      <c r="B141" s="1" t="s">
        <v>466</v>
      </c>
      <c r="C141" s="3" t="s">
        <v>713</v>
      </c>
      <c r="D141" s="1" t="s">
        <v>20</v>
      </c>
      <c r="E141" s="1">
        <v>1.5</v>
      </c>
      <c r="F141" s="1">
        <v>4</v>
      </c>
      <c r="G141" s="1" t="s">
        <v>424</v>
      </c>
      <c r="H141" s="1" t="s">
        <v>199</v>
      </c>
    </row>
    <row r="142" spans="1:8" ht="15.75" customHeight="1">
      <c r="A142" s="1">
        <v>2022</v>
      </c>
      <c r="B142" s="1" t="s">
        <v>466</v>
      </c>
      <c r="C142" s="3" t="s">
        <v>606</v>
      </c>
      <c r="D142" s="1" t="s">
        <v>20</v>
      </c>
      <c r="E142" s="1">
        <v>1.5</v>
      </c>
      <c r="F142" s="1">
        <v>4</v>
      </c>
      <c r="G142" s="1" t="s">
        <v>552</v>
      </c>
      <c r="H142" s="1" t="s">
        <v>199</v>
      </c>
    </row>
    <row r="143" spans="1:8" ht="15.75" customHeight="1">
      <c r="A143" s="1">
        <v>2022</v>
      </c>
      <c r="B143" s="1" t="s">
        <v>466</v>
      </c>
      <c r="C143" s="3" t="s">
        <v>606</v>
      </c>
      <c r="D143" s="1" t="s">
        <v>20</v>
      </c>
      <c r="E143" s="1">
        <v>2</v>
      </c>
      <c r="F143" s="1">
        <v>4</v>
      </c>
      <c r="G143" s="1" t="s">
        <v>128</v>
      </c>
      <c r="H143" s="1" t="s">
        <v>199</v>
      </c>
    </row>
    <row r="144" spans="1:8" ht="15.75" customHeight="1">
      <c r="A144" s="1">
        <v>2022</v>
      </c>
      <c r="B144" s="1" t="s">
        <v>466</v>
      </c>
      <c r="C144" s="3" t="s">
        <v>687</v>
      </c>
      <c r="D144" s="1" t="s">
        <v>20</v>
      </c>
      <c r="E144" s="1">
        <v>2</v>
      </c>
      <c r="F144" s="1">
        <v>4</v>
      </c>
      <c r="G144" s="1" t="s">
        <v>424</v>
      </c>
      <c r="H144" s="1" t="s">
        <v>199</v>
      </c>
    </row>
    <row r="145" spans="1:8" ht="15.75" customHeight="1">
      <c r="A145" s="1">
        <v>2022</v>
      </c>
      <c r="B145" s="1" t="s">
        <v>466</v>
      </c>
      <c r="C145" s="3" t="s">
        <v>643</v>
      </c>
      <c r="D145" s="1" t="s">
        <v>20</v>
      </c>
      <c r="E145" s="1">
        <v>2</v>
      </c>
      <c r="F145" s="1">
        <v>4</v>
      </c>
      <c r="G145" s="1" t="s">
        <v>424</v>
      </c>
      <c r="H145" s="1" t="s">
        <v>199</v>
      </c>
    </row>
    <row r="146" spans="1:8" ht="15.75" customHeight="1">
      <c r="A146" s="1">
        <v>2022</v>
      </c>
      <c r="B146" s="1" t="s">
        <v>466</v>
      </c>
      <c r="C146" s="3" t="s">
        <v>617</v>
      </c>
      <c r="D146" s="1" t="s">
        <v>564</v>
      </c>
      <c r="E146" s="1">
        <v>3.5</v>
      </c>
      <c r="F146" s="1">
        <v>6</v>
      </c>
      <c r="G146" s="1" t="s">
        <v>128</v>
      </c>
      <c r="H146" s="1" t="s">
        <v>199</v>
      </c>
    </row>
    <row r="147" spans="1:8" ht="15.75" customHeight="1">
      <c r="A147" s="1">
        <v>2022</v>
      </c>
      <c r="B147" s="1" t="s">
        <v>466</v>
      </c>
      <c r="C147" s="3" t="s">
        <v>542</v>
      </c>
      <c r="D147" s="1" t="s">
        <v>202</v>
      </c>
      <c r="E147" s="1">
        <v>3.5</v>
      </c>
      <c r="F147" s="1">
        <v>6</v>
      </c>
      <c r="G147" s="1" t="s">
        <v>396</v>
      </c>
      <c r="H147" s="1" t="s">
        <v>199</v>
      </c>
    </row>
    <row r="148" spans="1:8" ht="15.75" customHeight="1">
      <c r="A148" s="1">
        <v>2022</v>
      </c>
      <c r="B148" s="1" t="s">
        <v>466</v>
      </c>
      <c r="C148" s="3" t="s">
        <v>547</v>
      </c>
      <c r="D148" s="1" t="s">
        <v>202</v>
      </c>
      <c r="E148" s="1">
        <v>3.5</v>
      </c>
      <c r="F148" s="1">
        <v>6</v>
      </c>
      <c r="G148" s="1" t="s">
        <v>396</v>
      </c>
      <c r="H148" s="1" t="s">
        <v>199</v>
      </c>
    </row>
    <row r="149" spans="1:8" ht="15.75" customHeight="1">
      <c r="A149" s="1">
        <v>2022</v>
      </c>
      <c r="B149" s="1" t="s">
        <v>466</v>
      </c>
      <c r="C149" s="3" t="s">
        <v>467</v>
      </c>
      <c r="D149" s="1" t="s">
        <v>202</v>
      </c>
      <c r="E149" s="1">
        <v>3.5</v>
      </c>
      <c r="F149" s="1">
        <v>6</v>
      </c>
      <c r="G149" s="1" t="s">
        <v>396</v>
      </c>
      <c r="H149" s="1" t="s">
        <v>199</v>
      </c>
    </row>
    <row r="150" spans="1:8" ht="15.75" customHeight="1">
      <c r="A150" s="1">
        <v>2022</v>
      </c>
      <c r="B150" s="1" t="s">
        <v>518</v>
      </c>
      <c r="C150" s="3" t="s">
        <v>607</v>
      </c>
      <c r="D150" s="1" t="s">
        <v>43</v>
      </c>
      <c r="E150" s="1">
        <v>3.8</v>
      </c>
      <c r="F150" s="1">
        <v>6</v>
      </c>
      <c r="G150" s="1" t="s">
        <v>21</v>
      </c>
      <c r="H150" s="1" t="s">
        <v>199</v>
      </c>
    </row>
    <row r="151" spans="1:8" ht="15.75" customHeight="1">
      <c r="A151" s="1">
        <v>2022</v>
      </c>
      <c r="B151" s="1" t="s">
        <v>259</v>
      </c>
      <c r="C151" s="3" t="s">
        <v>429</v>
      </c>
      <c r="D151" s="1" t="s">
        <v>43</v>
      </c>
      <c r="E151" s="1">
        <v>3.5</v>
      </c>
      <c r="F151" s="1">
        <v>6</v>
      </c>
      <c r="G151" s="1" t="s">
        <v>396</v>
      </c>
      <c r="H151" s="1" t="s">
        <v>12</v>
      </c>
    </row>
    <row r="152" spans="1:8" ht="15.75" customHeight="1">
      <c r="A152" s="1">
        <v>2022</v>
      </c>
      <c r="B152" s="1" t="s">
        <v>259</v>
      </c>
      <c r="C152" s="3" t="s">
        <v>260</v>
      </c>
      <c r="D152" s="1" t="s">
        <v>43</v>
      </c>
      <c r="E152" s="1">
        <v>5.6</v>
      </c>
      <c r="F152" s="1">
        <v>8</v>
      </c>
      <c r="G152" s="1" t="s">
        <v>261</v>
      </c>
      <c r="H152" s="1" t="s">
        <v>12</v>
      </c>
    </row>
    <row r="153" spans="1:8" ht="15.75" customHeight="1">
      <c r="A153" s="1">
        <v>2022</v>
      </c>
      <c r="B153" s="1" t="s">
        <v>173</v>
      </c>
      <c r="C153" s="3" t="s">
        <v>653</v>
      </c>
      <c r="D153" s="1" t="s">
        <v>202</v>
      </c>
      <c r="E153" s="1">
        <v>2</v>
      </c>
      <c r="F153" s="1">
        <v>4</v>
      </c>
      <c r="G153" s="1" t="s">
        <v>61</v>
      </c>
      <c r="H153" s="1" t="s">
        <v>199</v>
      </c>
    </row>
    <row r="154" spans="1:8" ht="15.75" customHeight="1">
      <c r="A154" s="1">
        <v>2022</v>
      </c>
      <c r="B154" s="1" t="s">
        <v>173</v>
      </c>
      <c r="C154" s="3" t="s">
        <v>653</v>
      </c>
      <c r="D154" s="1" t="s">
        <v>202</v>
      </c>
      <c r="E154" s="1">
        <v>2.4</v>
      </c>
      <c r="F154" s="1">
        <v>4</v>
      </c>
      <c r="G154" s="1" t="s">
        <v>61</v>
      </c>
      <c r="H154" s="1" t="s">
        <v>199</v>
      </c>
    </row>
    <row r="155" spans="1:8" ht="15.75" customHeight="1">
      <c r="A155" s="1">
        <v>2022</v>
      </c>
      <c r="B155" s="1" t="s">
        <v>173</v>
      </c>
      <c r="C155" s="3" t="s">
        <v>653</v>
      </c>
      <c r="D155" s="1" t="s">
        <v>202</v>
      </c>
      <c r="E155" s="1">
        <v>3.2</v>
      </c>
      <c r="F155" s="1">
        <v>6</v>
      </c>
      <c r="G155" s="1" t="s">
        <v>61</v>
      </c>
      <c r="H155" s="1" t="s">
        <v>199</v>
      </c>
    </row>
    <row r="156" spans="1:8" ht="15.75" customHeight="1">
      <c r="A156" s="1">
        <v>2022</v>
      </c>
      <c r="B156" s="1" t="s">
        <v>173</v>
      </c>
      <c r="C156" s="3" t="s">
        <v>591</v>
      </c>
      <c r="D156" s="1" t="s">
        <v>202</v>
      </c>
      <c r="E156" s="1">
        <v>2</v>
      </c>
      <c r="F156" s="1">
        <v>4</v>
      </c>
      <c r="G156" s="1" t="s">
        <v>61</v>
      </c>
      <c r="H156" s="1" t="s">
        <v>199</v>
      </c>
    </row>
    <row r="157" spans="1:8" ht="15.75" customHeight="1">
      <c r="A157" s="1">
        <v>2022</v>
      </c>
      <c r="B157" s="1" t="s">
        <v>173</v>
      </c>
      <c r="C157" s="3" t="s">
        <v>591</v>
      </c>
      <c r="D157" s="1" t="s">
        <v>202</v>
      </c>
      <c r="E157" s="1">
        <v>2.4</v>
      </c>
      <c r="F157" s="1">
        <v>4</v>
      </c>
      <c r="G157" s="1" t="s">
        <v>61</v>
      </c>
      <c r="H157" s="1" t="s">
        <v>199</v>
      </c>
    </row>
    <row r="158" spans="1:8" ht="15.75" customHeight="1">
      <c r="A158" s="1">
        <v>2022</v>
      </c>
      <c r="B158" s="1" t="s">
        <v>173</v>
      </c>
      <c r="C158" s="3" t="s">
        <v>591</v>
      </c>
      <c r="D158" s="1" t="s">
        <v>202</v>
      </c>
      <c r="E158" s="1">
        <v>3.2</v>
      </c>
      <c r="F158" s="1">
        <v>6</v>
      </c>
      <c r="G158" s="1" t="s">
        <v>61</v>
      </c>
      <c r="H158" s="1" t="s">
        <v>199</v>
      </c>
    </row>
    <row r="159" spans="1:8" ht="15.75" customHeight="1">
      <c r="A159" s="1">
        <v>2022</v>
      </c>
      <c r="B159" s="1" t="s">
        <v>173</v>
      </c>
      <c r="C159" s="3" t="s">
        <v>556</v>
      </c>
      <c r="D159" s="1" t="s">
        <v>202</v>
      </c>
      <c r="E159" s="1">
        <v>3.2</v>
      </c>
      <c r="F159" s="1">
        <v>6</v>
      </c>
      <c r="G159" s="1" t="s">
        <v>61</v>
      </c>
      <c r="H159" s="1" t="s">
        <v>199</v>
      </c>
    </row>
    <row r="160" spans="1:8" ht="15.75" customHeight="1">
      <c r="A160" s="1">
        <v>2022</v>
      </c>
      <c r="B160" s="1" t="s">
        <v>173</v>
      </c>
      <c r="C160" s="3" t="s">
        <v>344</v>
      </c>
      <c r="D160" s="1" t="s">
        <v>43</v>
      </c>
      <c r="E160" s="1">
        <v>3.6</v>
      </c>
      <c r="F160" s="1">
        <v>6</v>
      </c>
      <c r="G160" s="1" t="s">
        <v>35</v>
      </c>
      <c r="H160" s="1" t="s">
        <v>199</v>
      </c>
    </row>
    <row r="161" spans="1:8" ht="15.75" customHeight="1">
      <c r="A161" s="1">
        <v>2022</v>
      </c>
      <c r="B161" s="1" t="s">
        <v>173</v>
      </c>
      <c r="C161" s="3" t="s">
        <v>344</v>
      </c>
      <c r="D161" s="1" t="s">
        <v>43</v>
      </c>
      <c r="E161" s="1">
        <v>5.7</v>
      </c>
      <c r="F161" s="1">
        <v>8</v>
      </c>
      <c r="G161" s="1" t="s">
        <v>35</v>
      </c>
      <c r="H161" s="1" t="s">
        <v>199</v>
      </c>
    </row>
    <row r="162" spans="1:8" ht="15.75" customHeight="1">
      <c r="A162" s="1">
        <v>2022</v>
      </c>
      <c r="B162" s="1" t="s">
        <v>173</v>
      </c>
      <c r="C162" s="3" t="s">
        <v>325</v>
      </c>
      <c r="D162" s="1" t="s">
        <v>43</v>
      </c>
      <c r="E162" s="1">
        <v>3.6</v>
      </c>
      <c r="F162" s="1">
        <v>6</v>
      </c>
      <c r="G162" s="1" t="s">
        <v>35</v>
      </c>
      <c r="H162" s="1" t="s">
        <v>199</v>
      </c>
    </row>
    <row r="163" spans="1:8" ht="15.75" customHeight="1">
      <c r="A163" s="1">
        <v>2022</v>
      </c>
      <c r="B163" s="1" t="s">
        <v>173</v>
      </c>
      <c r="C163" s="3" t="s">
        <v>325</v>
      </c>
      <c r="D163" s="1" t="s">
        <v>43</v>
      </c>
      <c r="E163" s="1">
        <v>5.7</v>
      </c>
      <c r="F163" s="1">
        <v>8</v>
      </c>
      <c r="G163" s="1" t="s">
        <v>35</v>
      </c>
      <c r="H163" s="1" t="s">
        <v>199</v>
      </c>
    </row>
    <row r="164" spans="1:8" ht="15.75" customHeight="1">
      <c r="A164" s="1">
        <v>2022</v>
      </c>
      <c r="B164" s="1" t="s">
        <v>173</v>
      </c>
      <c r="C164" s="3" t="s">
        <v>465</v>
      </c>
      <c r="D164" s="1" t="s">
        <v>43</v>
      </c>
      <c r="E164" s="1">
        <v>3.6</v>
      </c>
      <c r="F164" s="1">
        <v>6</v>
      </c>
      <c r="G164" s="1" t="s">
        <v>35</v>
      </c>
      <c r="H164" s="1" t="s">
        <v>199</v>
      </c>
    </row>
    <row r="165" spans="1:8" ht="15.75" customHeight="1">
      <c r="A165" s="1">
        <v>2022</v>
      </c>
      <c r="B165" s="1" t="s">
        <v>173</v>
      </c>
      <c r="C165" s="3" t="s">
        <v>174</v>
      </c>
      <c r="D165" s="1" t="s">
        <v>43</v>
      </c>
      <c r="E165" s="1">
        <v>6.4</v>
      </c>
      <c r="F165" s="1">
        <v>8</v>
      </c>
      <c r="G165" s="1" t="s">
        <v>35</v>
      </c>
      <c r="H165" s="1" t="s">
        <v>12</v>
      </c>
    </row>
    <row r="166" spans="1:8" ht="15.75" customHeight="1">
      <c r="A166" s="1">
        <v>2022</v>
      </c>
      <c r="B166" s="1" t="s">
        <v>173</v>
      </c>
      <c r="C166" s="3" t="s">
        <v>258</v>
      </c>
      <c r="D166" s="1" t="s">
        <v>43</v>
      </c>
      <c r="E166" s="1">
        <v>5.7</v>
      </c>
      <c r="F166" s="1">
        <v>8</v>
      </c>
      <c r="G166" s="1" t="s">
        <v>35</v>
      </c>
      <c r="H166" s="1" t="s">
        <v>199</v>
      </c>
    </row>
    <row r="167" spans="1:8" ht="15.75" customHeight="1">
      <c r="A167" s="1">
        <v>2022</v>
      </c>
      <c r="B167" s="1" t="s">
        <v>173</v>
      </c>
      <c r="C167" s="3" t="s">
        <v>654</v>
      </c>
      <c r="D167" s="1" t="s">
        <v>202</v>
      </c>
      <c r="E167" s="1">
        <v>2</v>
      </c>
      <c r="F167" s="1">
        <v>4</v>
      </c>
      <c r="G167" s="1" t="s">
        <v>35</v>
      </c>
      <c r="H167" s="1" t="s">
        <v>199</v>
      </c>
    </row>
    <row r="168" spans="1:8" ht="15.75" customHeight="1">
      <c r="A168" s="1">
        <v>2022</v>
      </c>
      <c r="B168" s="1" t="s">
        <v>173</v>
      </c>
      <c r="C168" s="3" t="s">
        <v>654</v>
      </c>
      <c r="D168" s="1" t="s">
        <v>202</v>
      </c>
      <c r="E168" s="1">
        <v>3.6</v>
      </c>
      <c r="F168" s="1">
        <v>6</v>
      </c>
      <c r="G168" s="1" t="s">
        <v>35</v>
      </c>
      <c r="H168" s="1" t="s">
        <v>199</v>
      </c>
    </row>
    <row r="169" spans="1:8" ht="15.75" customHeight="1">
      <c r="A169" s="1">
        <v>2022</v>
      </c>
      <c r="B169" s="1" t="s">
        <v>173</v>
      </c>
      <c r="C169" s="3" t="s">
        <v>521</v>
      </c>
      <c r="D169" s="1" t="s">
        <v>202</v>
      </c>
      <c r="E169" s="1">
        <v>3.6</v>
      </c>
      <c r="F169" s="1">
        <v>6</v>
      </c>
      <c r="G169" s="1" t="s">
        <v>35</v>
      </c>
      <c r="H169" s="1" t="s">
        <v>199</v>
      </c>
    </row>
    <row r="170" spans="1:8" ht="15.75" customHeight="1">
      <c r="A170" s="1">
        <v>2022</v>
      </c>
      <c r="B170" s="1" t="s">
        <v>173</v>
      </c>
      <c r="C170" s="3" t="s">
        <v>654</v>
      </c>
      <c r="D170" s="1" t="s">
        <v>202</v>
      </c>
      <c r="E170" s="1">
        <v>3.6</v>
      </c>
      <c r="F170" s="1">
        <v>6</v>
      </c>
      <c r="G170" s="1" t="s">
        <v>72</v>
      </c>
      <c r="H170" s="1" t="s">
        <v>199</v>
      </c>
    </row>
    <row r="171" spans="1:8" ht="15.75" customHeight="1">
      <c r="A171" s="1">
        <v>2022</v>
      </c>
      <c r="B171" s="1" t="s">
        <v>173</v>
      </c>
      <c r="C171" s="3" t="s">
        <v>222</v>
      </c>
      <c r="D171" s="1" t="s">
        <v>202</v>
      </c>
      <c r="E171" s="1">
        <v>2</v>
      </c>
      <c r="F171" s="1">
        <v>4</v>
      </c>
      <c r="G171" s="1" t="s">
        <v>35</v>
      </c>
      <c r="H171" s="1" t="s">
        <v>199</v>
      </c>
    </row>
    <row r="172" spans="1:8" ht="15.75" customHeight="1">
      <c r="A172" s="1">
        <v>2022</v>
      </c>
      <c r="B172" s="1" t="s">
        <v>173</v>
      </c>
      <c r="C172" s="3" t="s">
        <v>498</v>
      </c>
      <c r="D172" s="1" t="s">
        <v>202</v>
      </c>
      <c r="E172" s="1">
        <v>3</v>
      </c>
      <c r="F172" s="1">
        <v>6</v>
      </c>
      <c r="G172" s="1" t="s">
        <v>35</v>
      </c>
      <c r="H172" s="1" t="s">
        <v>152</v>
      </c>
    </row>
    <row r="173" spans="1:8" ht="15.75" customHeight="1">
      <c r="A173" s="1">
        <v>2022</v>
      </c>
      <c r="B173" s="1" t="s">
        <v>173</v>
      </c>
      <c r="C173" s="3" t="s">
        <v>453</v>
      </c>
      <c r="D173" s="1" t="s">
        <v>202</v>
      </c>
      <c r="E173" s="1">
        <v>3</v>
      </c>
      <c r="F173" s="1">
        <v>6</v>
      </c>
      <c r="G173" s="1" t="s">
        <v>35</v>
      </c>
      <c r="H173" s="1" t="s">
        <v>152</v>
      </c>
    </row>
    <row r="174" spans="1:8" ht="15.75" customHeight="1">
      <c r="A174" s="1">
        <v>2022</v>
      </c>
      <c r="B174" s="1" t="s">
        <v>173</v>
      </c>
      <c r="C174" s="3" t="s">
        <v>222</v>
      </c>
      <c r="D174" s="1" t="s">
        <v>202</v>
      </c>
      <c r="E174" s="1">
        <v>3.6</v>
      </c>
      <c r="F174" s="1">
        <v>6</v>
      </c>
      <c r="G174" s="1" t="s">
        <v>35</v>
      </c>
      <c r="H174" s="1" t="s">
        <v>199</v>
      </c>
    </row>
    <row r="175" spans="1:8" ht="15.75" customHeight="1">
      <c r="A175" s="1">
        <v>2022</v>
      </c>
      <c r="B175" s="1" t="s">
        <v>173</v>
      </c>
      <c r="C175" s="3" t="s">
        <v>499</v>
      </c>
      <c r="D175" s="1" t="s">
        <v>202</v>
      </c>
      <c r="E175" s="1">
        <v>3.6</v>
      </c>
      <c r="F175" s="1">
        <v>6</v>
      </c>
      <c r="G175" s="1" t="s">
        <v>35</v>
      </c>
      <c r="H175" s="1" t="s">
        <v>199</v>
      </c>
    </row>
    <row r="176" spans="1:8" ht="15.75" customHeight="1">
      <c r="A176" s="1">
        <v>2022</v>
      </c>
      <c r="B176" s="1" t="s">
        <v>173</v>
      </c>
      <c r="C176" s="3" t="s">
        <v>222</v>
      </c>
      <c r="D176" s="1" t="s">
        <v>202</v>
      </c>
      <c r="E176" s="1">
        <v>3.6</v>
      </c>
      <c r="F176" s="1">
        <v>6</v>
      </c>
      <c r="G176" s="1" t="s">
        <v>72</v>
      </c>
      <c r="H176" s="1" t="s">
        <v>199</v>
      </c>
    </row>
    <row r="177" spans="1:8" ht="15.75" customHeight="1">
      <c r="A177" s="1">
        <v>2022</v>
      </c>
      <c r="B177" s="1" t="s">
        <v>173</v>
      </c>
      <c r="C177" s="3" t="s">
        <v>222</v>
      </c>
      <c r="D177" s="1" t="s">
        <v>202</v>
      </c>
      <c r="E177" s="1">
        <v>6.4</v>
      </c>
      <c r="F177" s="1">
        <v>8</v>
      </c>
      <c r="G177" s="1" t="s">
        <v>35</v>
      </c>
      <c r="H177" s="1" t="s">
        <v>12</v>
      </c>
    </row>
    <row r="178" spans="1:8" ht="15.75" customHeight="1">
      <c r="A178" s="1">
        <v>2022</v>
      </c>
      <c r="B178" s="1" t="s">
        <v>571</v>
      </c>
      <c r="C178" s="3" t="s">
        <v>629</v>
      </c>
      <c r="D178" s="1" t="s">
        <v>564</v>
      </c>
      <c r="E178" s="1">
        <v>3.5</v>
      </c>
      <c r="F178" s="1">
        <v>6</v>
      </c>
      <c r="G178" s="1" t="s">
        <v>21</v>
      </c>
      <c r="H178" s="1" t="s">
        <v>199</v>
      </c>
    </row>
    <row r="179" spans="1:8" ht="15.75" customHeight="1">
      <c r="A179" s="1">
        <v>2022</v>
      </c>
      <c r="B179" s="1" t="s">
        <v>571</v>
      </c>
      <c r="C179" s="3" t="s">
        <v>751</v>
      </c>
      <c r="D179" s="1" t="s">
        <v>20</v>
      </c>
      <c r="E179" s="1">
        <v>2.5</v>
      </c>
      <c r="F179" s="1">
        <v>4</v>
      </c>
      <c r="G179" s="1" t="s">
        <v>39</v>
      </c>
      <c r="H179" s="1" t="s">
        <v>199</v>
      </c>
    </row>
    <row r="180" spans="1:8" ht="15.75" customHeight="1">
      <c r="A180" s="1">
        <v>2022</v>
      </c>
      <c r="B180" s="1" t="s">
        <v>571</v>
      </c>
      <c r="C180" s="3" t="s">
        <v>752</v>
      </c>
      <c r="D180" s="1" t="s">
        <v>20</v>
      </c>
      <c r="E180" s="1">
        <v>1.6</v>
      </c>
      <c r="F180" s="1">
        <v>4</v>
      </c>
      <c r="G180" s="1" t="s">
        <v>21</v>
      </c>
      <c r="H180" s="1" t="s">
        <v>199</v>
      </c>
    </row>
    <row r="181" spans="1:8" ht="15.75" customHeight="1">
      <c r="A181" s="1">
        <v>2022</v>
      </c>
      <c r="B181" s="1" t="s">
        <v>571</v>
      </c>
      <c r="C181" s="3" t="s">
        <v>613</v>
      </c>
      <c r="D181" s="1" t="s">
        <v>202</v>
      </c>
      <c r="E181" s="1">
        <v>3.8</v>
      </c>
      <c r="F181" s="1">
        <v>6</v>
      </c>
      <c r="G181" s="1" t="s">
        <v>21</v>
      </c>
      <c r="H181" s="1" t="s">
        <v>199</v>
      </c>
    </row>
    <row r="182" spans="1:8" ht="15.75" customHeight="1">
      <c r="A182" s="1">
        <v>2022</v>
      </c>
      <c r="B182" s="1" t="s">
        <v>50</v>
      </c>
      <c r="C182" s="3" t="s">
        <v>318</v>
      </c>
      <c r="D182" s="1" t="s">
        <v>43</v>
      </c>
      <c r="E182" s="1">
        <v>2</v>
      </c>
      <c r="F182" s="1">
        <v>4</v>
      </c>
      <c r="G182" s="1" t="s">
        <v>21</v>
      </c>
      <c r="H182" s="1" t="s">
        <v>12</v>
      </c>
    </row>
    <row r="183" spans="1:8" ht="15.75" customHeight="1">
      <c r="A183" s="1">
        <v>2022</v>
      </c>
      <c r="B183" s="1" t="s">
        <v>50</v>
      </c>
      <c r="C183" s="3" t="s">
        <v>196</v>
      </c>
      <c r="D183" s="1" t="s">
        <v>43</v>
      </c>
      <c r="E183" s="1">
        <v>3</v>
      </c>
      <c r="F183" s="1">
        <v>6</v>
      </c>
      <c r="G183" s="1" t="s">
        <v>21</v>
      </c>
      <c r="H183" s="1" t="s">
        <v>12</v>
      </c>
    </row>
    <row r="184" spans="1:8" ht="15.75" customHeight="1">
      <c r="A184" s="1">
        <v>2022</v>
      </c>
      <c r="B184" s="1" t="s">
        <v>50</v>
      </c>
      <c r="C184" s="3" t="s">
        <v>293</v>
      </c>
      <c r="D184" s="1" t="s">
        <v>43</v>
      </c>
      <c r="E184" s="1">
        <v>2</v>
      </c>
      <c r="F184" s="1">
        <v>4</v>
      </c>
      <c r="G184" s="1" t="s">
        <v>21</v>
      </c>
      <c r="H184" s="1" t="s">
        <v>12</v>
      </c>
    </row>
    <row r="185" spans="1:8" ht="15.75" customHeight="1">
      <c r="A185" s="1">
        <v>2022</v>
      </c>
      <c r="B185" s="1" t="s">
        <v>50</v>
      </c>
      <c r="C185" s="3" t="s">
        <v>288</v>
      </c>
      <c r="D185" s="1" t="s">
        <v>43</v>
      </c>
      <c r="E185" s="1">
        <v>3</v>
      </c>
      <c r="F185" s="1">
        <v>6</v>
      </c>
      <c r="G185" s="1" t="s">
        <v>21</v>
      </c>
      <c r="H185" s="1" t="s">
        <v>12</v>
      </c>
    </row>
    <row r="186" spans="1:8" ht="15.75" customHeight="1">
      <c r="A186" s="1">
        <v>2022</v>
      </c>
      <c r="B186" s="1" t="s">
        <v>50</v>
      </c>
      <c r="C186" s="3" t="s">
        <v>358</v>
      </c>
      <c r="D186" s="1" t="s">
        <v>43</v>
      </c>
      <c r="E186" s="1">
        <v>2</v>
      </c>
      <c r="F186" s="1">
        <v>4</v>
      </c>
      <c r="G186" s="1" t="s">
        <v>21</v>
      </c>
      <c r="H186" s="1" t="s">
        <v>12</v>
      </c>
    </row>
    <row r="187" spans="1:8" ht="15.75" customHeight="1">
      <c r="A187" s="1">
        <v>2022</v>
      </c>
      <c r="B187" s="1" t="s">
        <v>50</v>
      </c>
      <c r="C187" s="3" t="s">
        <v>300</v>
      </c>
      <c r="D187" s="1" t="s">
        <v>43</v>
      </c>
      <c r="E187" s="1">
        <v>3</v>
      </c>
      <c r="F187" s="1">
        <v>6</v>
      </c>
      <c r="G187" s="1" t="s">
        <v>21</v>
      </c>
      <c r="H187" s="1" t="s">
        <v>12</v>
      </c>
    </row>
    <row r="188" spans="1:8" ht="15.75" customHeight="1">
      <c r="A188" s="1">
        <v>2022</v>
      </c>
      <c r="B188" s="1" t="s">
        <v>50</v>
      </c>
      <c r="C188" s="3" t="s">
        <v>186</v>
      </c>
      <c r="D188" s="1" t="s">
        <v>43</v>
      </c>
      <c r="E188" s="1">
        <v>3</v>
      </c>
      <c r="F188" s="1">
        <v>6</v>
      </c>
      <c r="G188" s="1" t="s">
        <v>21</v>
      </c>
      <c r="H188" s="1" t="s">
        <v>12</v>
      </c>
    </row>
    <row r="189" spans="1:8" ht="15.75" customHeight="1">
      <c r="A189" s="1">
        <v>2022</v>
      </c>
      <c r="B189" s="1" t="s">
        <v>50</v>
      </c>
      <c r="C189" s="3" t="s">
        <v>185</v>
      </c>
      <c r="D189" s="1" t="s">
        <v>43</v>
      </c>
      <c r="E189" s="1">
        <v>3</v>
      </c>
      <c r="F189" s="1">
        <v>6</v>
      </c>
      <c r="G189" s="1" t="s">
        <v>21</v>
      </c>
      <c r="H189" s="1" t="s">
        <v>12</v>
      </c>
    </row>
    <row r="190" spans="1:8" ht="15.75" customHeight="1">
      <c r="A190" s="1">
        <v>2022</v>
      </c>
      <c r="B190" s="1" t="s">
        <v>50</v>
      </c>
      <c r="C190" s="3" t="s">
        <v>195</v>
      </c>
      <c r="D190" s="1" t="s">
        <v>43</v>
      </c>
      <c r="E190" s="1">
        <v>3</v>
      </c>
      <c r="F190" s="1">
        <v>6</v>
      </c>
      <c r="G190" s="1" t="s">
        <v>21</v>
      </c>
      <c r="H190" s="1" t="s">
        <v>12</v>
      </c>
    </row>
    <row r="191" spans="1:8" ht="15.75" customHeight="1">
      <c r="A191" s="1">
        <v>2022</v>
      </c>
      <c r="B191" s="1" t="s">
        <v>50</v>
      </c>
      <c r="C191" s="3" t="s">
        <v>187</v>
      </c>
      <c r="D191" s="1" t="s">
        <v>43</v>
      </c>
      <c r="E191" s="1">
        <v>5</v>
      </c>
      <c r="F191" s="1">
        <v>8</v>
      </c>
      <c r="G191" s="1" t="s">
        <v>21</v>
      </c>
      <c r="H191" s="1" t="s">
        <v>12</v>
      </c>
    </row>
    <row r="192" spans="1:8" ht="15.75" customHeight="1">
      <c r="A192" s="1">
        <v>2022</v>
      </c>
      <c r="B192" s="1" t="s">
        <v>126</v>
      </c>
      <c r="C192" s="3" t="s">
        <v>512</v>
      </c>
      <c r="D192" s="1" t="s">
        <v>58</v>
      </c>
      <c r="E192" s="1">
        <v>2.5</v>
      </c>
      <c r="F192" s="1">
        <v>4</v>
      </c>
      <c r="G192" s="1" t="s">
        <v>21</v>
      </c>
      <c r="H192" s="1" t="s">
        <v>199</v>
      </c>
    </row>
    <row r="193" spans="1:8" ht="15.75" customHeight="1">
      <c r="A193" s="1">
        <v>2022</v>
      </c>
      <c r="B193" s="1" t="s">
        <v>126</v>
      </c>
      <c r="C193" s="3" t="s">
        <v>500</v>
      </c>
      <c r="D193" s="1" t="s">
        <v>58</v>
      </c>
      <c r="E193" s="1">
        <v>2.5</v>
      </c>
      <c r="F193" s="1">
        <v>4</v>
      </c>
      <c r="G193" s="1" t="s">
        <v>378</v>
      </c>
      <c r="H193" s="1" t="s">
        <v>199</v>
      </c>
    </row>
    <row r="194" spans="1:8" ht="15.75" customHeight="1">
      <c r="A194" s="1">
        <v>2022</v>
      </c>
      <c r="B194" s="1" t="s">
        <v>126</v>
      </c>
      <c r="C194" s="3" t="s">
        <v>488</v>
      </c>
      <c r="D194" s="1" t="s">
        <v>58</v>
      </c>
      <c r="E194" s="1">
        <v>3.5</v>
      </c>
      <c r="F194" s="1">
        <v>6</v>
      </c>
      <c r="G194" s="1" t="s">
        <v>21</v>
      </c>
      <c r="H194" s="1" t="s">
        <v>199</v>
      </c>
    </row>
    <row r="195" spans="1:8" ht="15.75" customHeight="1">
      <c r="A195" s="1">
        <v>2022</v>
      </c>
      <c r="B195" s="1" t="s">
        <v>126</v>
      </c>
      <c r="C195" s="3" t="s">
        <v>673</v>
      </c>
      <c r="D195" s="1" t="s">
        <v>58</v>
      </c>
      <c r="E195" s="1">
        <v>3.5</v>
      </c>
      <c r="F195" s="1">
        <v>6</v>
      </c>
      <c r="G195" s="1" t="s">
        <v>21</v>
      </c>
      <c r="H195" s="1" t="s">
        <v>199</v>
      </c>
    </row>
    <row r="196" spans="1:8" ht="15.75" customHeight="1">
      <c r="A196" s="1">
        <v>2022</v>
      </c>
      <c r="B196" s="1" t="s">
        <v>126</v>
      </c>
      <c r="C196" s="3" t="s">
        <v>346</v>
      </c>
      <c r="D196" s="1" t="s">
        <v>43</v>
      </c>
      <c r="E196" s="1">
        <v>4.5999999999999996</v>
      </c>
      <c r="F196" s="1">
        <v>8</v>
      </c>
      <c r="G196" s="1" t="s">
        <v>347</v>
      </c>
      <c r="H196" s="1" t="s">
        <v>12</v>
      </c>
    </row>
    <row r="197" spans="1:8" ht="15.75" customHeight="1">
      <c r="A197" s="1">
        <v>2022</v>
      </c>
      <c r="B197" s="1" t="s">
        <v>126</v>
      </c>
      <c r="C197" s="3" t="s">
        <v>442</v>
      </c>
      <c r="D197" s="1" t="s">
        <v>202</v>
      </c>
      <c r="E197" s="1">
        <v>3.5</v>
      </c>
      <c r="F197" s="1">
        <v>6</v>
      </c>
      <c r="G197" s="1" t="s">
        <v>21</v>
      </c>
      <c r="H197" s="1" t="s">
        <v>199</v>
      </c>
    </row>
    <row r="198" spans="1:8" ht="15.75" customHeight="1">
      <c r="A198" s="1">
        <v>2022</v>
      </c>
      <c r="B198" s="1" t="s">
        <v>126</v>
      </c>
      <c r="C198" s="3" t="s">
        <v>410</v>
      </c>
      <c r="D198" s="1" t="s">
        <v>202</v>
      </c>
      <c r="E198" s="1">
        <v>3.5</v>
      </c>
      <c r="F198" s="1">
        <v>6</v>
      </c>
      <c r="G198" s="1" t="s">
        <v>21</v>
      </c>
      <c r="H198" s="1" t="s">
        <v>199</v>
      </c>
    </row>
    <row r="199" spans="1:8" ht="15.75" customHeight="1">
      <c r="A199" s="1">
        <v>2022</v>
      </c>
      <c r="B199" s="1" t="s">
        <v>126</v>
      </c>
      <c r="C199" s="3" t="s">
        <v>418</v>
      </c>
      <c r="D199" s="1" t="s">
        <v>43</v>
      </c>
      <c r="E199" s="1">
        <v>3.5</v>
      </c>
      <c r="F199" s="1">
        <v>6</v>
      </c>
      <c r="G199" s="1" t="s">
        <v>378</v>
      </c>
      <c r="H199" s="1" t="s">
        <v>12</v>
      </c>
    </row>
    <row r="200" spans="1:8" ht="15.75" customHeight="1">
      <c r="A200" s="1">
        <v>2022</v>
      </c>
      <c r="B200" s="1" t="s">
        <v>126</v>
      </c>
      <c r="C200" s="3" t="s">
        <v>377</v>
      </c>
      <c r="D200" s="1" t="s">
        <v>43</v>
      </c>
      <c r="E200" s="1">
        <v>3.5</v>
      </c>
      <c r="F200" s="1">
        <v>6</v>
      </c>
      <c r="G200" s="1" t="s">
        <v>378</v>
      </c>
      <c r="H200" s="1" t="s">
        <v>12</v>
      </c>
    </row>
    <row r="201" spans="1:8" ht="15.75" customHeight="1">
      <c r="A201" s="1">
        <v>2022</v>
      </c>
      <c r="B201" s="1" t="s">
        <v>197</v>
      </c>
      <c r="C201" s="3" t="s">
        <v>392</v>
      </c>
      <c r="D201" s="1" t="s">
        <v>43</v>
      </c>
      <c r="E201" s="1">
        <v>3</v>
      </c>
      <c r="F201" s="1">
        <v>6</v>
      </c>
      <c r="G201" s="1" t="s">
        <v>128</v>
      </c>
      <c r="H201" s="1" t="s">
        <v>199</v>
      </c>
    </row>
    <row r="202" spans="1:8" ht="15.75" customHeight="1">
      <c r="A202" s="1">
        <v>2022</v>
      </c>
      <c r="B202" s="1" t="s">
        <v>197</v>
      </c>
      <c r="C202" s="3" t="s">
        <v>198</v>
      </c>
      <c r="D202" s="1" t="s">
        <v>43</v>
      </c>
      <c r="E202" s="1">
        <v>3.5</v>
      </c>
      <c r="F202" s="1">
        <v>6</v>
      </c>
      <c r="G202" s="1" t="s">
        <v>128</v>
      </c>
      <c r="H202" s="1" t="s">
        <v>199</v>
      </c>
    </row>
    <row r="203" spans="1:8" ht="15.75" customHeight="1">
      <c r="A203" s="1">
        <v>2022</v>
      </c>
      <c r="B203" s="1" t="s">
        <v>566</v>
      </c>
      <c r="C203" s="3" t="s">
        <v>584</v>
      </c>
      <c r="D203" s="1" t="s">
        <v>202</v>
      </c>
      <c r="E203" s="1">
        <v>2.5</v>
      </c>
      <c r="F203" s="1">
        <v>4</v>
      </c>
      <c r="G203" s="1" t="s">
        <v>347</v>
      </c>
      <c r="H203" s="1" t="s">
        <v>199</v>
      </c>
    </row>
    <row r="204" spans="1:8" ht="15.75" customHeight="1">
      <c r="A204" s="1">
        <v>2022</v>
      </c>
      <c r="B204" s="1" t="s">
        <v>59</v>
      </c>
      <c r="C204" s="3" t="s">
        <v>214</v>
      </c>
      <c r="D204" s="1" t="s">
        <v>141</v>
      </c>
      <c r="E204" s="1">
        <v>3</v>
      </c>
      <c r="F204" s="1">
        <v>6</v>
      </c>
      <c r="G204" s="1" t="s">
        <v>61</v>
      </c>
      <c r="H204" s="1" t="s">
        <v>12</v>
      </c>
    </row>
    <row r="205" spans="1:8" ht="15.75" customHeight="1">
      <c r="A205" s="1">
        <v>2022</v>
      </c>
      <c r="B205" s="1" t="s">
        <v>59</v>
      </c>
      <c r="C205" s="3" t="s">
        <v>215</v>
      </c>
      <c r="D205" s="1" t="s">
        <v>58</v>
      </c>
      <c r="E205" s="1">
        <v>3</v>
      </c>
      <c r="F205" s="1">
        <v>6</v>
      </c>
      <c r="G205" s="1" t="s">
        <v>61</v>
      </c>
      <c r="H205" s="1" t="s">
        <v>12</v>
      </c>
    </row>
    <row r="206" spans="1:8" ht="15.75" customHeight="1">
      <c r="A206" s="1">
        <v>2022</v>
      </c>
      <c r="B206" s="1" t="s">
        <v>59</v>
      </c>
      <c r="C206" s="3" t="s">
        <v>178</v>
      </c>
      <c r="D206" s="1" t="s">
        <v>38</v>
      </c>
      <c r="E206" s="1">
        <v>3</v>
      </c>
      <c r="F206" s="1">
        <v>6</v>
      </c>
      <c r="G206" s="1" t="s">
        <v>61</v>
      </c>
      <c r="H206" s="1" t="s">
        <v>12</v>
      </c>
    </row>
    <row r="207" spans="1:8" ht="15.75" customHeight="1">
      <c r="A207" s="1">
        <v>2022</v>
      </c>
      <c r="B207" s="1" t="s">
        <v>59</v>
      </c>
      <c r="C207" s="3" t="s">
        <v>204</v>
      </c>
      <c r="D207" s="1" t="s">
        <v>38</v>
      </c>
      <c r="E207" s="1">
        <v>3</v>
      </c>
      <c r="F207" s="1">
        <v>6</v>
      </c>
      <c r="G207" s="1" t="s">
        <v>61</v>
      </c>
      <c r="H207" s="1" t="s">
        <v>12</v>
      </c>
    </row>
    <row r="208" spans="1:8" ht="15.75" customHeight="1">
      <c r="A208" s="1">
        <v>2022</v>
      </c>
      <c r="B208" s="1" t="s">
        <v>59</v>
      </c>
      <c r="C208" s="3" t="s">
        <v>191</v>
      </c>
      <c r="D208" s="1" t="s">
        <v>43</v>
      </c>
      <c r="E208" s="1">
        <v>3</v>
      </c>
      <c r="F208" s="1">
        <v>6</v>
      </c>
      <c r="G208" s="1" t="s">
        <v>61</v>
      </c>
      <c r="H208" s="1" t="s">
        <v>12</v>
      </c>
    </row>
    <row r="209" spans="1:8" ht="15.75" customHeight="1">
      <c r="A209" s="1">
        <v>2022</v>
      </c>
      <c r="B209" s="1" t="s">
        <v>59</v>
      </c>
      <c r="C209" s="3" t="s">
        <v>182</v>
      </c>
      <c r="D209" s="1" t="s">
        <v>43</v>
      </c>
      <c r="E209" s="1">
        <v>3</v>
      </c>
      <c r="F209" s="1">
        <v>6</v>
      </c>
      <c r="G209" s="1" t="s">
        <v>61</v>
      </c>
      <c r="H209" s="1" t="s">
        <v>12</v>
      </c>
    </row>
    <row r="210" spans="1:8" ht="15.75" customHeight="1">
      <c r="A210" s="1">
        <v>2022</v>
      </c>
      <c r="B210" s="1" t="s">
        <v>59</v>
      </c>
      <c r="C210" s="3" t="s">
        <v>235</v>
      </c>
      <c r="D210" s="1" t="s">
        <v>141</v>
      </c>
      <c r="E210" s="1">
        <v>3</v>
      </c>
      <c r="F210" s="1">
        <v>6</v>
      </c>
      <c r="G210" s="1" t="s">
        <v>61</v>
      </c>
      <c r="H210" s="1" t="s">
        <v>12</v>
      </c>
    </row>
    <row r="211" spans="1:8" ht="15.75" customHeight="1">
      <c r="A211" s="1">
        <v>2022</v>
      </c>
      <c r="B211" s="1" t="s">
        <v>59</v>
      </c>
      <c r="C211" s="3" t="s">
        <v>295</v>
      </c>
      <c r="D211" s="1" t="s">
        <v>58</v>
      </c>
      <c r="E211" s="1">
        <v>3</v>
      </c>
      <c r="F211" s="1">
        <v>6</v>
      </c>
      <c r="G211" s="1" t="s">
        <v>61</v>
      </c>
      <c r="H211" s="1" t="s">
        <v>12</v>
      </c>
    </row>
    <row r="212" spans="1:8" ht="15.75" customHeight="1">
      <c r="A212" s="1">
        <v>2022</v>
      </c>
      <c r="B212" s="1" t="s">
        <v>59</v>
      </c>
      <c r="C212" s="3" t="s">
        <v>223</v>
      </c>
      <c r="D212" s="1" t="s">
        <v>38</v>
      </c>
      <c r="E212" s="1">
        <v>3</v>
      </c>
      <c r="F212" s="1">
        <v>6</v>
      </c>
      <c r="G212" s="1" t="s">
        <v>61</v>
      </c>
      <c r="H212" s="1" t="s">
        <v>12</v>
      </c>
    </row>
    <row r="213" spans="1:8" ht="15.75" customHeight="1">
      <c r="A213" s="1">
        <v>2022</v>
      </c>
      <c r="B213" s="1" t="s">
        <v>59</v>
      </c>
      <c r="C213" s="3" t="s">
        <v>270</v>
      </c>
      <c r="D213" s="1" t="s">
        <v>38</v>
      </c>
      <c r="E213" s="1">
        <v>3</v>
      </c>
      <c r="F213" s="1">
        <v>6</v>
      </c>
      <c r="G213" s="1" t="s">
        <v>61</v>
      </c>
      <c r="H213" s="1" t="s">
        <v>12</v>
      </c>
    </row>
    <row r="214" spans="1:8" ht="15.75" customHeight="1">
      <c r="A214" s="1">
        <v>2022</v>
      </c>
      <c r="B214" s="1" t="s">
        <v>59</v>
      </c>
      <c r="C214" s="3" t="s">
        <v>263</v>
      </c>
      <c r="D214" s="1" t="s">
        <v>27</v>
      </c>
      <c r="E214" s="1">
        <v>3</v>
      </c>
      <c r="F214" s="1">
        <v>6</v>
      </c>
      <c r="G214" s="1" t="s">
        <v>61</v>
      </c>
      <c r="H214" s="1" t="s">
        <v>12</v>
      </c>
    </row>
    <row r="215" spans="1:8" ht="15.75" customHeight="1">
      <c r="A215" s="1">
        <v>2022</v>
      </c>
      <c r="B215" s="1" t="s">
        <v>59</v>
      </c>
      <c r="C215" s="3" t="s">
        <v>303</v>
      </c>
      <c r="D215" s="1" t="s">
        <v>43</v>
      </c>
      <c r="E215" s="1">
        <v>2</v>
      </c>
      <c r="F215" s="1">
        <v>4</v>
      </c>
      <c r="G215" s="1" t="s">
        <v>61</v>
      </c>
      <c r="H215" s="1" t="s">
        <v>12</v>
      </c>
    </row>
    <row r="216" spans="1:8" ht="15.75" customHeight="1">
      <c r="A216" s="1">
        <v>2022</v>
      </c>
      <c r="B216" s="1" t="s">
        <v>59</v>
      </c>
      <c r="C216" s="3" t="s">
        <v>272</v>
      </c>
      <c r="D216" s="1" t="s">
        <v>43</v>
      </c>
      <c r="E216" s="1">
        <v>3</v>
      </c>
      <c r="F216" s="1">
        <v>6</v>
      </c>
      <c r="G216" s="1" t="s">
        <v>61</v>
      </c>
      <c r="H216" s="1" t="s">
        <v>12</v>
      </c>
    </row>
    <row r="217" spans="1:8" ht="15.75" customHeight="1">
      <c r="A217" s="1">
        <v>2022</v>
      </c>
      <c r="B217" s="1" t="s">
        <v>59</v>
      </c>
      <c r="C217" s="3" t="s">
        <v>306</v>
      </c>
      <c r="D217" s="1" t="s">
        <v>43</v>
      </c>
      <c r="E217" s="1">
        <v>3</v>
      </c>
      <c r="F217" s="1">
        <v>6</v>
      </c>
      <c r="G217" s="1" t="s">
        <v>61</v>
      </c>
      <c r="H217" s="1" t="s">
        <v>12</v>
      </c>
    </row>
    <row r="218" spans="1:8" ht="15.75" customHeight="1">
      <c r="A218" s="1">
        <v>2022</v>
      </c>
      <c r="B218" s="1" t="s">
        <v>59</v>
      </c>
      <c r="C218" s="3" t="s">
        <v>189</v>
      </c>
      <c r="D218" s="1" t="s">
        <v>43</v>
      </c>
      <c r="E218" s="1">
        <v>3</v>
      </c>
      <c r="F218" s="1">
        <v>6</v>
      </c>
      <c r="G218" s="1" t="s">
        <v>61</v>
      </c>
      <c r="H218" s="1" t="s">
        <v>12</v>
      </c>
    </row>
    <row r="219" spans="1:8" ht="15.75" customHeight="1">
      <c r="A219" s="1">
        <v>2022</v>
      </c>
      <c r="B219" s="1" t="s">
        <v>407</v>
      </c>
      <c r="C219" s="3" t="s">
        <v>408</v>
      </c>
      <c r="D219" s="1" t="s">
        <v>43</v>
      </c>
      <c r="E219" s="1">
        <v>5.6</v>
      </c>
      <c r="F219" s="1">
        <v>8</v>
      </c>
      <c r="G219" s="1" t="s">
        <v>261</v>
      </c>
      <c r="H219" s="1" t="s">
        <v>12</v>
      </c>
    </row>
    <row r="220" spans="1:8" ht="15.75" customHeight="1">
      <c r="A220" s="1">
        <v>2022</v>
      </c>
      <c r="B220" s="1" t="s">
        <v>407</v>
      </c>
      <c r="C220" s="3" t="s">
        <v>596</v>
      </c>
      <c r="D220" s="1" t="s">
        <v>202</v>
      </c>
      <c r="E220" s="1">
        <v>3.5</v>
      </c>
      <c r="F220" s="1">
        <v>6</v>
      </c>
      <c r="G220" s="1" t="s">
        <v>396</v>
      </c>
      <c r="H220" s="1" t="s">
        <v>199</v>
      </c>
    </row>
    <row r="221" spans="1:8" ht="15.75" customHeight="1">
      <c r="A221" s="1">
        <v>2022</v>
      </c>
      <c r="B221" s="1" t="s">
        <v>554</v>
      </c>
      <c r="C221" s="3" t="s">
        <v>623</v>
      </c>
      <c r="D221" s="1" t="s">
        <v>43</v>
      </c>
      <c r="E221" s="1">
        <v>2.4</v>
      </c>
      <c r="F221" s="1">
        <v>4</v>
      </c>
      <c r="G221" s="1" t="s">
        <v>434</v>
      </c>
      <c r="H221" s="1" t="s">
        <v>199</v>
      </c>
    </row>
    <row r="222" spans="1:8" ht="15.75" customHeight="1">
      <c r="A222" s="1">
        <v>2022</v>
      </c>
      <c r="B222" s="1" t="s">
        <v>284</v>
      </c>
      <c r="C222" s="3" t="s">
        <v>546</v>
      </c>
      <c r="D222" s="1" t="s">
        <v>43</v>
      </c>
      <c r="E222" s="1">
        <v>4</v>
      </c>
      <c r="F222" s="1">
        <v>6</v>
      </c>
      <c r="G222" s="1" t="s">
        <v>523</v>
      </c>
      <c r="H222" s="1" t="s">
        <v>199</v>
      </c>
    </row>
    <row r="223" spans="1:8" ht="15.75" customHeight="1">
      <c r="A223" s="1">
        <v>2022</v>
      </c>
      <c r="B223" s="1" t="s">
        <v>284</v>
      </c>
      <c r="C223" s="3" t="s">
        <v>522</v>
      </c>
      <c r="D223" s="1" t="s">
        <v>43</v>
      </c>
      <c r="E223" s="1">
        <v>4</v>
      </c>
      <c r="F223" s="1">
        <v>6</v>
      </c>
      <c r="G223" s="1" t="s">
        <v>523</v>
      </c>
      <c r="H223" s="1" t="s">
        <v>199</v>
      </c>
    </row>
    <row r="224" spans="1:8" ht="15.75" customHeight="1">
      <c r="A224" s="1">
        <v>2022</v>
      </c>
      <c r="B224" s="1" t="s">
        <v>284</v>
      </c>
      <c r="C224" s="3" t="s">
        <v>580</v>
      </c>
      <c r="D224" s="1" t="s">
        <v>202</v>
      </c>
      <c r="E224" s="1">
        <v>3.5</v>
      </c>
      <c r="F224" s="1">
        <v>6</v>
      </c>
      <c r="G224" s="1" t="s">
        <v>21</v>
      </c>
      <c r="H224" s="1" t="s">
        <v>199</v>
      </c>
    </row>
    <row r="225" spans="1:8" ht="15.75" customHeight="1">
      <c r="A225" s="1">
        <v>2022</v>
      </c>
      <c r="B225" s="1" t="s">
        <v>284</v>
      </c>
      <c r="C225" s="3" t="s">
        <v>528</v>
      </c>
      <c r="D225" s="1" t="s">
        <v>43</v>
      </c>
      <c r="E225" s="1">
        <v>2.5</v>
      </c>
      <c r="F225" s="1">
        <v>4</v>
      </c>
      <c r="G225" s="1" t="s">
        <v>424</v>
      </c>
      <c r="H225" s="1" t="s">
        <v>199</v>
      </c>
    </row>
    <row r="226" spans="1:8" ht="15.75" customHeight="1">
      <c r="A226" s="1">
        <v>2022</v>
      </c>
      <c r="B226" s="1" t="s">
        <v>284</v>
      </c>
      <c r="C226" s="3" t="s">
        <v>423</v>
      </c>
      <c r="D226" s="1" t="s">
        <v>43</v>
      </c>
      <c r="E226" s="1">
        <v>2.5</v>
      </c>
      <c r="F226" s="1">
        <v>4</v>
      </c>
      <c r="G226" s="1" t="s">
        <v>424</v>
      </c>
      <c r="H226" s="1" t="s">
        <v>199</v>
      </c>
    </row>
    <row r="227" spans="1:8" ht="15.75" customHeight="1">
      <c r="A227" s="1">
        <v>2022</v>
      </c>
      <c r="B227" s="1" t="s">
        <v>284</v>
      </c>
      <c r="C227" s="3" t="s">
        <v>400</v>
      </c>
      <c r="D227" s="1" t="s">
        <v>43</v>
      </c>
      <c r="E227" s="1">
        <v>5.7</v>
      </c>
      <c r="F227" s="1">
        <v>8</v>
      </c>
      <c r="G227" s="1" t="s">
        <v>347</v>
      </c>
      <c r="H227" s="1" t="s">
        <v>199</v>
      </c>
    </row>
    <row r="228" spans="1:8" ht="15.75" customHeight="1">
      <c r="A228" s="1">
        <v>2022</v>
      </c>
      <c r="B228" s="1" t="s">
        <v>284</v>
      </c>
      <c r="C228" s="3" t="s">
        <v>589</v>
      </c>
      <c r="D228" s="1" t="s">
        <v>564</v>
      </c>
      <c r="E228" s="1">
        <v>2.5</v>
      </c>
      <c r="F228" s="1">
        <v>4</v>
      </c>
      <c r="G228" s="1" t="s">
        <v>424</v>
      </c>
      <c r="H228" s="1" t="s">
        <v>199</v>
      </c>
    </row>
    <row r="229" spans="1:8" ht="15.75" customHeight="1">
      <c r="A229" s="1">
        <v>2022</v>
      </c>
      <c r="B229" s="1" t="s">
        <v>284</v>
      </c>
      <c r="C229" s="3" t="s">
        <v>590</v>
      </c>
      <c r="D229" s="1" t="s">
        <v>564</v>
      </c>
      <c r="E229" s="1">
        <v>2.5</v>
      </c>
      <c r="F229" s="1">
        <v>4</v>
      </c>
      <c r="G229" s="1" t="s">
        <v>424</v>
      </c>
      <c r="H229" s="1" t="s">
        <v>199</v>
      </c>
    </row>
    <row r="230" spans="1:8" ht="15.75" customHeight="1">
      <c r="A230" s="1">
        <v>2022</v>
      </c>
      <c r="B230" s="1" t="s">
        <v>445</v>
      </c>
      <c r="C230" s="3" t="s">
        <v>497</v>
      </c>
      <c r="D230" s="1" t="s">
        <v>202</v>
      </c>
      <c r="E230" s="1">
        <v>2</v>
      </c>
      <c r="F230" s="1">
        <v>4</v>
      </c>
      <c r="G230" s="1" t="s">
        <v>21</v>
      </c>
      <c r="H230" s="1" t="s">
        <v>199</v>
      </c>
    </row>
    <row r="231" spans="1:8" ht="15.75" customHeight="1">
      <c r="A231" s="1">
        <v>2022</v>
      </c>
      <c r="B231" s="1" t="s">
        <v>445</v>
      </c>
      <c r="C231" s="3" t="s">
        <v>497</v>
      </c>
      <c r="D231" s="1" t="s">
        <v>202</v>
      </c>
      <c r="E231" s="1">
        <v>3.6</v>
      </c>
      <c r="F231" s="1">
        <v>6</v>
      </c>
      <c r="G231" s="1" t="s">
        <v>21</v>
      </c>
      <c r="H231" s="1" t="s">
        <v>199</v>
      </c>
    </row>
    <row r="232" spans="1:8" ht="15.75" customHeight="1">
      <c r="A232" s="1">
        <v>2022</v>
      </c>
      <c r="B232" s="1" t="s">
        <v>445</v>
      </c>
      <c r="C232" s="3" t="s">
        <v>446</v>
      </c>
      <c r="D232" s="1" t="s">
        <v>202</v>
      </c>
      <c r="E232" s="1">
        <v>2</v>
      </c>
      <c r="F232" s="1">
        <v>4</v>
      </c>
      <c r="G232" s="1" t="s">
        <v>21</v>
      </c>
      <c r="H232" s="1" t="s">
        <v>199</v>
      </c>
    </row>
    <row r="233" spans="1:8" ht="15.75" customHeight="1">
      <c r="A233" s="1">
        <v>2022</v>
      </c>
      <c r="B233" s="1" t="s">
        <v>445</v>
      </c>
      <c r="C233" s="3" t="s">
        <v>446</v>
      </c>
      <c r="D233" s="1" t="s">
        <v>202</v>
      </c>
      <c r="E233" s="1">
        <v>3.6</v>
      </c>
      <c r="F233" s="1">
        <v>6</v>
      </c>
      <c r="G233" s="1" t="s">
        <v>21</v>
      </c>
      <c r="H233" s="1" t="s">
        <v>199</v>
      </c>
    </row>
    <row r="234" spans="1:8" ht="15.75" customHeight="1">
      <c r="A234" s="1">
        <v>2022</v>
      </c>
      <c r="B234" s="1" t="s">
        <v>323</v>
      </c>
      <c r="C234" s="3" t="s">
        <v>380</v>
      </c>
      <c r="D234" s="1" t="s">
        <v>58</v>
      </c>
      <c r="E234" s="1">
        <v>2</v>
      </c>
      <c r="F234" s="1">
        <v>4</v>
      </c>
      <c r="G234" s="1" t="s">
        <v>21</v>
      </c>
      <c r="H234" s="1" t="s">
        <v>12</v>
      </c>
    </row>
    <row r="235" spans="1:8" ht="15.75" customHeight="1">
      <c r="A235" s="1">
        <v>2022</v>
      </c>
      <c r="B235" s="1" t="s">
        <v>323</v>
      </c>
      <c r="C235" s="3" t="s">
        <v>345</v>
      </c>
      <c r="D235" s="1" t="s">
        <v>27</v>
      </c>
      <c r="E235" s="1">
        <v>2</v>
      </c>
      <c r="F235" s="1">
        <v>4</v>
      </c>
      <c r="G235" s="1" t="s">
        <v>21</v>
      </c>
      <c r="H235" s="1" t="s">
        <v>12</v>
      </c>
    </row>
    <row r="236" spans="1:8" ht="15.75" customHeight="1">
      <c r="A236" s="1">
        <v>2022</v>
      </c>
      <c r="B236" s="1" t="s">
        <v>323</v>
      </c>
      <c r="C236" s="3" t="s">
        <v>397</v>
      </c>
      <c r="D236" s="1" t="s">
        <v>43</v>
      </c>
      <c r="E236" s="1">
        <v>2</v>
      </c>
      <c r="F236" s="1">
        <v>4</v>
      </c>
      <c r="G236" s="1" t="s">
        <v>21</v>
      </c>
      <c r="H236" s="1" t="s">
        <v>12</v>
      </c>
    </row>
    <row r="237" spans="1:8" ht="15.75" customHeight="1">
      <c r="A237" s="1">
        <v>2022</v>
      </c>
      <c r="B237" s="1" t="s">
        <v>323</v>
      </c>
      <c r="C237" s="3" t="s">
        <v>324</v>
      </c>
      <c r="D237" s="1" t="s">
        <v>43</v>
      </c>
      <c r="E237" s="1">
        <v>2</v>
      </c>
      <c r="F237" s="1">
        <v>4</v>
      </c>
      <c r="G237" s="1" t="s">
        <v>21</v>
      </c>
      <c r="H237" s="1" t="s">
        <v>12</v>
      </c>
    </row>
    <row r="238" spans="1:8" ht="15.75" customHeight="1"/>
    <row r="239" spans="1:8" ht="15.75" customHeight="1"/>
    <row r="240" spans="1:8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J237" xr:uid="{00000000-0001-0000-0A00-000000000000}"/>
  <phoneticPr fontId="5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資料集</vt:lpstr>
      <vt:lpstr>Special Purpose</vt:lpstr>
      <vt:lpstr>Pickup</vt:lpstr>
      <vt:lpstr>2-seater</vt:lpstr>
      <vt:lpstr>豪車</vt:lpstr>
      <vt:lpstr>Small</vt:lpstr>
      <vt:lpstr>Medium</vt:lpstr>
      <vt:lpstr>Large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Alana</dc:creator>
  <cp:lastModifiedBy>洛霆 陳</cp:lastModifiedBy>
  <dcterms:created xsi:type="dcterms:W3CDTF">2023-12-02T17:26:57Z</dcterms:created>
  <dcterms:modified xsi:type="dcterms:W3CDTF">2023-12-15T06:12:45Z</dcterms:modified>
</cp:coreProperties>
</file>