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2"/>
  </bookViews>
  <sheets>
    <sheet name="Change List" sheetId="1" r:id="rId1"/>
    <sheet name="CG-QT" sheetId="2" r:id="rId2"/>
    <sheet name="QT0a" sheetId="3" r:id="rId3"/>
    <sheet name="USBC Test" sheetId="4" state="hidden" r:id="rId4"/>
    <sheet name="CT1" sheetId="5" r:id="rId5"/>
    <sheet name="CT2" sheetId="6" r:id="rId6"/>
    <sheet name="FOS" sheetId="7" r:id="rId7"/>
  </sheets>
  <calcPr calcId="125725"/>
</workbook>
</file>

<file path=xl/calcChain.xml><?xml version="1.0" encoding="utf-8"?>
<calcChain xmlns="http://schemas.openxmlformats.org/spreadsheetml/2006/main">
  <c r="D51" i="1"/>
  <c r="D48"/>
  <c r="D31"/>
  <c r="D40"/>
  <c r="D26"/>
  <c r="D16"/>
  <c r="D6"/>
  <c r="G8" i="7"/>
  <c r="G7"/>
  <c r="G6"/>
  <c r="G5"/>
  <c r="G4"/>
  <c r="G3"/>
  <c r="G2"/>
  <c r="G8" i="6"/>
  <c r="G7"/>
  <c r="G6"/>
  <c r="G5"/>
  <c r="G4"/>
  <c r="G3"/>
  <c r="G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<sst xmlns="http://schemas.openxmlformats.org/spreadsheetml/2006/main" count="6472" uniqueCount="2139">
  <si>
    <t>Change List</t>
  </si>
  <si>
    <t>P0</t>
  </si>
  <si>
    <t>Version1.0</t>
  </si>
  <si>
    <t>By Daniel</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</si>
  <si>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</si>
  <si>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</si>
  <si>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</si>
  <si>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</si>
  <si>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</si>
  <si>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</si>
  <si>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</si>
  <si>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</si>
  <si>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</si>
  <si>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</si>
  <si>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</si>
  <si>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</si>
  <si>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</si>
  <si>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</si>
  <si>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</si>
  <si>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</si>
  <si>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</si>
  <si>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</si>
  <si>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</si>
  <si>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</si>
  <si>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</si>
  <si>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</si>
  <si>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</si>
  <si>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</si>
  <si>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</si>
  <si>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</si>
  <si>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</si>
  <si>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</si>
  <si>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</si>
  <si>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</si>
  <si>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</si>
  <si>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</si>
  <si>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</si>
  <si>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</si>
  <si>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</si>
  <si>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</si>
  <si>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ver</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</si>
  <si>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</si>
  <si>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</si>
  <si>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</si>
  <si>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</si>
  <si>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</si>
  <si>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</si>
  <si>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</si>
  <si>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</si>
  <si>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</si>
  <si>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</si>
  <si>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</si>
  <si>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</si>
  <si>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</si>
  <si>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</si>
  <si>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</si>
  <si>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</si>
  <si>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</si>
  <si>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</si>
  <si>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</si>
  <si>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</si>
  <si>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</si>
  <si>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</si>
  <si>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</si>
  <si>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</si>
  <si>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</si>
  <si>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[NA,800]</t>
  </si>
  <si>
    <t>[NA,400]</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</si>
  <si>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</si>
  <si>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</si>
  <si>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</si>
  <si>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</si>
  <si>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</si>
  <si>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</si>
  <si>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</si>
  <si>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</si>
  <si>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</si>
  <si>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[-1000000,1000000]</t>
  </si>
  <si>
    <t>[-1.22,1.22]</t>
  </si>
  <si>
    <t>[-1.25,1.25]</t>
  </si>
  <si>
    <t>[-22.11,-5.84]</t>
  </si>
  <si>
    <t>[-25,-7.7]</t>
  </si>
  <si>
    <t>[-2.42,2.42]</t>
  </si>
  <si>
    <t>[-2.45,2.45]</t>
  </si>
  <si>
    <t>[-1.02,1.02]</t>
  </si>
  <si>
    <t>[-1.025,1.025]</t>
  </si>
  <si>
    <t>[-6667,-5304]</t>
  </si>
  <si>
    <t>[-7840,-5405]</t>
  </si>
  <si>
    <t>[-0.47,0.43]</t>
  </si>
  <si>
    <t>[-0.51,0.47]</t>
  </si>
  <si>
    <t>[0.57,1.55]</t>
  </si>
  <si>
    <t>[0.46,1.51]</t>
  </si>
  <si>
    <t>[-0.48,0.45]</t>
  </si>
  <si>
    <t>[-0.5,0.48]</t>
  </si>
  <si>
    <t>[-0.49,0.44]</t>
  </si>
  <si>
    <t>[-0.46,0.52]</t>
  </si>
  <si>
    <t>[0.58,1.58]</t>
  </si>
  <si>
    <t>[0.47,1.52]</t>
  </si>
  <si>
    <t>[-0.47,0.46]</t>
  </si>
  <si>
    <t>[-0.45,0.51]</t>
  </si>
  <si>
    <t>[-0.53,0.4]</t>
  </si>
  <si>
    <t>[-0.49,0.49]</t>
  </si>
  <si>
    <t>[-0.47,0.47]</t>
  </si>
  <si>
    <t>[-0.46,0.47]</t>
  </si>
  <si>
    <t>[-0.42,0.37]</t>
  </si>
  <si>
    <t>[-0.47,0.42]</t>
  </si>
  <si>
    <t>[-0.45,1.14]</t>
  </si>
  <si>
    <t>[-0.66,0.98]</t>
  </si>
  <si>
    <t>[-0.84,0.89]</t>
  </si>
  <si>
    <t>[-0.76,1.03]</t>
  </si>
  <si>
    <t>[-0.78,0.82]</t>
  </si>
  <si>
    <t>[-0.51,1.15]</t>
  </si>
  <si>
    <t>[-0.83,0.69]</t>
  </si>
  <si>
    <t>[-1.1,0.69]</t>
  </si>
  <si>
    <t>[-0.86,0.64]</t>
  </si>
  <si>
    <t>[-0.49,1.14]</t>
  </si>
  <si>
    <t>[-0.78,0.9]</t>
  </si>
  <si>
    <t>[-0.45,1.2]</t>
  </si>
  <si>
    <t>[-0.6,0.98]</t>
  </si>
  <si>
    <t>[-0.62,0.91]</t>
  </si>
  <si>
    <t>[-0.67,0.84]</t>
  </si>
  <si>
    <t>[-0.31,1.23]</t>
  </si>
  <si>
    <t>[-0.66,0.93]</t>
  </si>
  <si>
    <t>[-1,0.53]</t>
  </si>
  <si>
    <t>[-0.68,0.82]</t>
  </si>
  <si>
    <t>[-0.96,0.57]</t>
  </si>
  <si>
    <t>[-0.8,0.7]</t>
  </si>
  <si>
    <t>[-0.85,0.78]</t>
  </si>
  <si>
    <t>Pearl</t>
  </si>
  <si>
    <t>Rosaline_Calibration_Current</t>
  </si>
  <si>
    <t>[250,525]</t>
  </si>
  <si>
    <t>sensor --sel prox --init
sensor --sel prox --get nvm</t>
  </si>
  <si>
    <t>Rosaline_Yogi_Device_ID</t>
  </si>
  <si>
    <t>[0E 74]</t>
  </si>
  <si>
    <t>i2c -d 6 0x33 0x00 0x02</t>
  </si>
  <si>
    <t xml:space="preserve">Yogi_Fault_Status </t>
  </si>
  <si>
    <t>[00]</t>
  </si>
  <si>
    <t>i2c -d 6 0x33 0x24 1</t>
  </si>
  <si>
    <t>Yogi_Temperature</t>
  </si>
  <si>
    <t>[10,40]</t>
  </si>
  <si>
    <t>i2c -v 6 0x33 0x32 0x80
i2c -d 6 0x33 0x32 1
i2c -d 6 0x33 0x0F 1</t>
  </si>
  <si>
    <t xml:space="preserve">Yogi_SEL_ICWMAX </t>
  </si>
  <si>
    <t>[0,0]</t>
  </si>
  <si>
    <t>i2c -d 6 0x33 0x1D 0x01</t>
  </si>
  <si>
    <t xml:space="preserve">Yogi_SEL_IPULSEMAX </t>
  </si>
  <si>
    <t>i2c -d 6 0x33 0x1E 0x01</t>
  </si>
  <si>
    <t xml:space="preserve">Yogi_SEL_ISEVERE </t>
  </si>
  <si>
    <t xml:space="preserve">i2c -d 6 0x33 0x1F 0x01 </t>
  </si>
  <si>
    <t xml:space="preserve">Yogi_FAULT_B_LIM </t>
  </si>
  <si>
    <t>[59,59]</t>
  </si>
  <si>
    <t>i2c -d 6 0x33 0x14 0x01</t>
  </si>
  <si>
    <t xml:space="preserve">Yogi_FAULT_C_LIM </t>
  </si>
  <si>
    <t>[4798,4798]</t>
  </si>
  <si>
    <t>i2c -d 6 0x33 0x14 0x01
i2c -d 6 0x33 0x15 0x01
i2c -d 6 0x33 0x16 0x01</t>
  </si>
  <si>
    <t>Yogi_FAULT_D_LIM</t>
  </si>
  <si>
    <t>[7813,7813]</t>
  </si>
  <si>
    <t>i2c -d 6 0x33 0x16 0x01
i2c -d 6 0x33 0x17 0x01
i2c -d 6 0x33 0x18 0x01</t>
  </si>
  <si>
    <t>Yogi_FAULT_E_UP_COUNT</t>
  </si>
  <si>
    <t>[16,16]</t>
  </si>
  <si>
    <t>i2c -d 6 0x33 0x18 0x01
i2c -d 6 0x33 0x19 0x01</t>
  </si>
  <si>
    <t xml:space="preserve">Yogi_FAULT_E_DN_COUNT </t>
  </si>
  <si>
    <t>[6,6]</t>
  </si>
  <si>
    <t>i2c -d 6 0x33 0x19 0x01</t>
  </si>
  <si>
    <t xml:space="preserve">Yogi_FAULT_E_LIM </t>
  </si>
  <si>
    <t>[1900,1900]</t>
  </si>
  <si>
    <t>i2c -d 6 0x33 0x19 0x01
i2c -d 6 0x33 0x1A 0x01
i2c -d 6 0x33 0x1B 0x01</t>
  </si>
  <si>
    <t xml:space="preserve">Yogi_POR_DELAY </t>
  </si>
  <si>
    <t>[7,7]</t>
  </si>
  <si>
    <t>i2c -d 6 0x33 0x1B 0x01
i2c -d 6 0x33 0x1C 0x01</t>
  </si>
  <si>
    <t>Yogi_SEL_STATUS_IOL</t>
  </si>
  <si>
    <t>[1,1]</t>
  </si>
  <si>
    <t>i2c -d 6 0x33 0x20 0x01
i2c -d 6 0x33 0x21 0x01</t>
  </si>
  <si>
    <t>Yogi_SEL_SDA_IOL</t>
  </si>
  <si>
    <t>i2c -d 6 0x33 0x20 0x01</t>
  </si>
  <si>
    <t xml:space="preserve">Yogi_DB_IPULSEMAX </t>
  </si>
  <si>
    <t>i2c -d 6 0x33 0x13 0x01</t>
  </si>
  <si>
    <t>Yogi_DB_ICWMAX1</t>
  </si>
  <si>
    <t xml:space="preserve">Yogi_DB_ICWMAX2 </t>
  </si>
  <si>
    <t xml:space="preserve">Yogi_DB_PSM </t>
  </si>
  <si>
    <t>i2c -d 6 0x33 0x13 0x01
i2c -d 6 0x33 0x14 0x01</t>
  </si>
  <si>
    <t xml:space="preserve">Yogi_SEL_VTHR_PSM_OVLO </t>
  </si>
  <si>
    <t>[4,4]</t>
  </si>
  <si>
    <t>i2c -d 6 0x33 0x1C 0x01</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</si>
  <si>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</si>
  <si>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</si>
  <si>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</si>
  <si>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</si>
  <si>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</si>
  <si>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</si>
  <si>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</si>
  <si>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</si>
  <si>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</si>
  <si>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</si>
  <si>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</si>
  <si>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</si>
  <si>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</si>
  <si>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</si>
  <si>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</si>
  <si>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</si>
  <si>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</si>
  <si>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</si>
  <si>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</si>
  <si>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</si>
  <si>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</si>
  <si>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</si>
  <si>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</si>
  <si>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</si>
  <si>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</si>
  <si>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</si>
  <si>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</si>
  <si>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</si>
  <si>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</si>
  <si>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</si>
  <si>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</si>
  <si>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</si>
  <si>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</si>
  <si>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</si>
  <si>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</si>
  <si>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</si>
  <si>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</si>
  <si>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</si>
  <si>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</si>
  <si>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</si>
  <si>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</si>
  <si>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</si>
  <si>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</si>
  <si>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</si>
  <si>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</si>
  <si>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sensor --sel prox --get serial_num
sensor --sel prox --set datatype norm
sensor --sel prox --set fixed_odr 60
sensor --sel prox --sample 47 --stats</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</si>
  <si>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</si>
  <si>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</si>
  <si>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</si>
  <si>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</si>
  <si>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</si>
  <si>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</si>
  <si>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</si>
  <si>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</si>
  <si>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</si>
  <si>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</si>
  <si>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</si>
  <si>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</si>
  <si>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</si>
  <si>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</si>
  <si>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</si>
  <si>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</si>
  <si>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</si>
  <si>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</si>
  <si>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</si>
  <si>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</si>
  <si>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</si>
  <si>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</si>
  <si>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</si>
  <si>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</si>
  <si>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</si>
  <si>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</si>
  <si>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</si>
  <si>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</si>
  <si>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</si>
  <si>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</si>
  <si>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</si>
  <si>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</si>
  <si>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</si>
  <si>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</si>
  <si>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</si>
  <si>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 xml:space="preserve">ALS1_Device_ID@FH_RIGHT </t>
  </si>
  <si>
    <t>[E8]</t>
  </si>
  <si>
    <t>sensor --sel als1 --init
i2c -d 6 0x39 0x92 0x01</t>
  </si>
  <si>
    <t>ALS1_Revision_ID@FH_RIGHT</t>
  </si>
  <si>
    <t>i2c -d 6 0x39 0x91 0x01</t>
  </si>
  <si>
    <t>[1]</t>
  </si>
  <si>
    <t>i2c -d 6 0x39 0xE2 0x01</t>
  </si>
  <si>
    <t xml:space="preserve">value change to binary system, then catch LSB </t>
  </si>
  <si>
    <t>ALS1_Chip_ID@FH_RIGHT</t>
  </si>
  <si>
    <t>i2c -d 6 0x39 0xE3 0x04</t>
  </si>
  <si>
    <t>ALS1@FH_RIGHT Bright_Ch_0</t>
  </si>
  <si>
    <t>[5,65534]</t>
  </si>
  <si>
    <t>ledon
led5on
led10on</t>
  </si>
  <si>
    <t>sensor --sel als1 --init
sensor --sel als1 --set gain 8
sensor --sel als1 --set integration_cycles 148
sensor --sel als1 --sample 3 --stream</t>
  </si>
  <si>
    <t>ALS1@FH_RIGHT Bright_Ch_1</t>
  </si>
  <si>
    <t>ALS1@FH_RIGHT Bright_Ch_2</t>
  </si>
  <si>
    <t>ALS1@FH_RIGHT Bright_Ch_3</t>
  </si>
  <si>
    <t xml:space="preserve">ALS2_Device_ID@FH_LEFT </t>
  </si>
  <si>
    <t>sensor --sel als2 --init
i2c -d 6 0x29 0x92 0x01</t>
  </si>
  <si>
    <t>ALS2_Revision_ID@FH_LEFT</t>
  </si>
  <si>
    <t>i2c -d 6 0x29 0x91 0x01</t>
  </si>
  <si>
    <t>i2c -d 6 0x29 0xE2 0x01</t>
  </si>
  <si>
    <t>ALS2_Chip_ID@FH_LEFT</t>
  </si>
  <si>
    <t>i2c -d 6 0x29 0xE3 0x04</t>
  </si>
  <si>
    <t>i2c -v 6 0x29 0x80 0x00
socgpio --port 1 --pin 21 --get
i2c -v 6 0x29 0x80 0x01
i2c -v 6 0x29 0x81 0xFF
i2c -v 6 0x29 0x80 0x13
wait 100
socgpio --port 1 --pin 21 --get
i2c -v 6 0x29 0x80 0x00</t>
  </si>
  <si>
    <t>ALS2@FH_LEFT Bright_Ch_0</t>
  </si>
  <si>
    <t>sensor --sel als2 --init
sensor --sel als2 --set gain 8
sensor --sel als2 --set integration_cycles 148
sensor --sel als2 --sample 3 --stream
sensor --sel als1,als2 --turnoff</t>
  </si>
  <si>
    <t>ALS2@FH_LEFT Bright_Ch_1</t>
  </si>
  <si>
    <t>ALS2@FH_LEFT Bright_Ch_2</t>
  </si>
  <si>
    <t>ALS2@FH_LEFT Bright_Ch_3</t>
  </si>
  <si>
    <t>led5off
led10off
ledoff</t>
  </si>
  <si>
    <t>Backlight</t>
  </si>
  <si>
    <t>Backlight_Test</t>
  </si>
  <si>
    <t>reg select D2483 
reg read 0x1E3C 3 
reg read 0x1EC3 1</t>
  </si>
  <si>
    <t>Pattern_YM_Test</t>
  </si>
  <si>
    <t>motor view</t>
  </si>
  <si>
    <t>display --on
pattern --pick INT
display --setmode 3
pattern --fatp 1</t>
  </si>
  <si>
    <t>Pattern_G127_Test</t>
  </si>
  <si>
    <t>pattern --fatp 2</t>
  </si>
  <si>
    <t>Pattern_G63_Test</t>
  </si>
  <si>
    <t>pattern --fatp 3</t>
  </si>
  <si>
    <t>Pattern_White_Test</t>
  </si>
  <si>
    <t>pattern --fatp 4</t>
  </si>
  <si>
    <t>Pattern_Blue_Test</t>
  </si>
  <si>
    <t>pattern --fatp 9</t>
  </si>
  <si>
    <t>Pattern_CRampH_Test</t>
  </si>
  <si>
    <t>pattern --fatp 10</t>
  </si>
  <si>
    <t>Pattern_Pseudo_dot_Test</t>
  </si>
  <si>
    <t>pattern --fatp 16</t>
  </si>
  <si>
    <t>Pattern_D27_Test</t>
  </si>
  <si>
    <t>pattern --fatp 17</t>
  </si>
  <si>
    <t>Pattern_D110_Test</t>
  </si>
  <si>
    <t>pattern --fatp 18</t>
  </si>
  <si>
    <t>Reset</t>
  </si>
  <si>
    <t>vol off
motor middle
power off
vbusoff
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</si>
  <si>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</si>
  <si>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</si>
  <si>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</si>
  <si>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</si>
  <si>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</si>
  <si>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</si>
  <si>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</si>
  <si>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</si>
  <si>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</si>
  <si>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</si>
  <si>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</si>
  <si>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</si>
  <si>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</si>
  <si>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</si>
  <si>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</si>
  <si>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</si>
  <si>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</si>
  <si>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iPad1_CB</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</si>
  <si>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</si>
  <si>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</si>
  <si>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</si>
  <si>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</si>
  <si>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</si>
  <si>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</si>
  <si>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</si>
  <si>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</si>
  <si>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</si>
  <si>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</si>
  <si>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</si>
  <si>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</si>
  <si>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</si>
  <si>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</si>
  <si>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</si>
  <si>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</si>
  <si>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</si>
  <si>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</si>
  <si>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</si>
  <si>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</si>
  <si>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</si>
  <si>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</si>
  <si>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</si>
  <si>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</si>
  <si>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</si>
  <si>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</si>
  <si>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</si>
  <si>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</si>
  <si>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</si>
  <si>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</si>
  <si>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</si>
  <si>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</si>
  <si>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</si>
  <si>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</si>
  <si>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</si>
  <si>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</si>
  <si>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</si>
  <si>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</si>
  <si>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</si>
  <si>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</si>
  <si>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</si>
  <si>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</si>
  <si>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</si>
  <si>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</si>
  <si>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</si>
  <si>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</si>
  <si>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</si>
  <si>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</si>
  <si>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</si>
  <si>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</si>
  <si>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</si>
  <si>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</si>
  <si>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</si>
  <si>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</si>
  <si>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</si>
  <si>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</si>
  <si>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</si>
  <si>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</si>
  <si>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</si>
  <si>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</si>
  <si>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</si>
  <si>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nandsize
syscfg print OPTS</t>
  </si>
  <si>
    <t xml:space="preserve"> </t>
  </si>
  <si>
    <t>Read_NANDID_And_NANDCS</t>
  </si>
  <si>
    <t xml:space="preserve">NANDID 
NANDCS </t>
  </si>
  <si>
    <t>nandcsid</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</si>
  <si>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</si>
  <si>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</si>
  <si>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</si>
  <si>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</si>
  <si>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</si>
  <si>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</si>
  <si>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</si>
  <si>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</si>
  <si>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</si>
  <si>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</si>
  <si>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</si>
  <si>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</si>
  <si>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</si>
  <si>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</si>
  <si>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</si>
  <si>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</si>
  <si>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</si>
  <si>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</si>
  <si>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</si>
  <si>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</si>
  <si>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camisp --exit
camisp --find</t>
  </si>
  <si>
    <t>Jasper</t>
  </si>
  <si>
    <t>Jasper_Detect</t>
  </si>
  <si>
    <t xml:space="preserve">camisp --exit
camisp --find
camisp --pick back2 </t>
  </si>
  <si>
    <t>Camera_Build_Config</t>
  </si>
  <si>
    <t>CameraBuildConfig</t>
  </si>
  <si>
    <t>camisp --i2cread 5 0x51 0x0004 2 1
camisp --i2cread 5 0x51 0x0005 2 1</t>
  </si>
  <si>
    <t>Jasper_Vendor</t>
  </si>
  <si>
    <t xml:space="preserve">camisp --i2cread 5 0x51 0x0008 2 1 </t>
  </si>
  <si>
    <t>0x34 II-IV/0x54 Lumentum</t>
  </si>
  <si>
    <t>RDF_Resistance_Start</t>
  </si>
  <si>
    <t>[19000,103000]</t>
  </si>
  <si>
    <t>RDF_resistance(start)</t>
  </si>
  <si>
    <t>camisp --method riker-status</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</si>
  <si>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</si>
  <si>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</si>
  <si>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</si>
  <si>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</si>
  <si>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</si>
  <si>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</si>
  <si>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camisp --i2cread 6 0x40 0x43 1 1
camisp --i2cread 6 0x40 0x44 1 1
camisp --i2cread 6 0x40 0x45 1 1</t>
  </si>
  <si>
    <t># expect all 0x0</t>
  </si>
  <si>
    <t>Will_Fault_Registers@0x44</t>
  </si>
  <si>
    <t>Will_Fault_Registers@0x45</t>
  </si>
  <si>
    <t>Will _VDD_Idle@Adams_LDO1</t>
  </si>
  <si>
    <t>[0.48,1.2]</t>
  </si>
  <si>
    <t>pmuadc --sel cpmu --read ildo1</t>
  </si>
  <si>
    <t># log only</t>
  </si>
  <si>
    <t>[0.79,1.44]</t>
  </si>
  <si>
    <t>pmuadc --sel cpmu --read ildo2</t>
  </si>
  <si>
    <t>[1.32,3.85]</t>
  </si>
  <si>
    <t>pmuadc --sel cpmu --read ildo4</t>
  </si>
  <si>
    <t>EEPROM</t>
  </si>
  <si>
    <t>camisp --i2cread 5 0x51 0x0002 2 1
camisp --i2cread 5 0x51 0x0004 2 1
camisp --i2cread 5 0x51 0x0005 2 1</t>
  </si>
  <si>
    <t># read NVM entries for version / build / config</t>
  </si>
  <si>
    <t>Periscope_ID</t>
  </si>
  <si>
    <t>camisp --i2cread 5 0x10 0x07E0 2 4
camisp --i2cread 5 0x10 0x07E4 2 4
camisp --i2cread 5 0x10 0x07E8 2 4
camisp --i2cread 5 0x10 0x07EC 2 4</t>
  </si>
  <si>
    <t># no limits on data read back
# if possible, pass/fail on "pass" or "fail" I2C communication</t>
  </si>
  <si>
    <t>Riker_ID</t>
  </si>
  <si>
    <t>camisp --i2cread 5 0x33 0x00 1 4</t>
  </si>
  <si>
    <t>Riker_Fault_Registers@0x43</t>
  </si>
  <si>
    <t xml:space="preserve">Riker fault registers 0x43
Riker fault registers 0x44
Riker fault registers 0x45
Riker fault registers 0x46
</t>
  </si>
  <si>
    <t>camisp --i2cread 5 0x33 0x43 1 1
camisp --i2cread 5 0x33 0x44 1 1
camisp --i2cread 5 0x33 0x45 1 1
camisp --i2cread 5 0x33 0x46 1 1</t>
  </si>
  <si>
    <t>Riker_Fault_Registers@0x44</t>
  </si>
  <si>
    <t>Riker_Fault_Registers@0x45</t>
  </si>
  <si>
    <t>Riker_Fault_Registers@0x46</t>
  </si>
  <si>
    <t>reg select cpmu
reg read 0x1DC2
reg write 0x1D07 0x80
camisp --i2cread 5 0x33 0x44 1 1</t>
  </si>
  <si>
    <t># 0x44 = 0x0 = no faults</t>
  </si>
  <si>
    <t>camisp --i2cread 5 0x33 0x45 1 1</t>
  </si>
  <si>
    <t># 0x45 = 0x4 = VDDLASER_UVLO because Will is off</t>
  </si>
  <si>
    <t>camisp --i2cread 5 0x33 0x46 1 1</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</si>
  <si>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</si>
  <si>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</si>
  <si>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</si>
  <si>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</si>
  <si>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</si>
  <si>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</si>
  <si>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</si>
  <si>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</si>
  <si>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</si>
  <si>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</si>
  <si>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</si>
  <si>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</si>
  <si>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</si>
  <si>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</si>
  <si>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</si>
  <si>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</si>
  <si>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</si>
  <si>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</si>
  <si>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</si>
  <si>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</si>
  <si>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</si>
  <si>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</si>
  <si>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</si>
  <si>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</si>
  <si>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</si>
  <si>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</si>
  <si>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</si>
  <si>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</si>
  <si>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</si>
  <si>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</si>
  <si>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</si>
  <si>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</si>
  <si>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</si>
  <si>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</si>
  <si>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</si>
  <si>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</si>
  <si>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</si>
  <si>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</si>
  <si>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</si>
  <si>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</si>
  <si>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</si>
  <si>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</si>
  <si>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</si>
  <si>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</si>
  <si>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</si>
  <si>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</si>
  <si>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</si>
  <si>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</si>
  <si>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</si>
  <si>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</si>
  <si>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</si>
  <si>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</si>
  <si>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</si>
  <si>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</si>
  <si>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</si>
  <si>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</si>
  <si>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</si>
  <si>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</si>
  <si>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</si>
  <si>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</si>
  <si>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</si>
  <si>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</si>
  <si>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</si>
  <si>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</si>
  <si>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</si>
  <si>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</si>
  <si>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</si>
  <si>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</si>
  <si>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</si>
  <si>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</si>
  <si>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</si>
  <si>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</si>
  <si>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</si>
  <si>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</si>
  <si>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</si>
  <si>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</si>
  <si>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</si>
  <si>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</si>
  <si>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</si>
  <si>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</si>
  <si>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</si>
  <si>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</si>
  <si>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</si>
  <si>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</si>
  <si>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</si>
  <si>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</si>
  <si>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</si>
  <si>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</si>
  <si>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</si>
  <si>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</si>
  <si>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</si>
  <si>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</si>
  <si>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</si>
  <si>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</si>
  <si>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</si>
  <si>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</si>
  <si>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</si>
  <si>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</si>
  <si>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</si>
  <si>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</si>
  <si>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</si>
  <si>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</si>
  <si>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</si>
  <si>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</si>
  <si>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</si>
  <si>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</si>
  <si>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</si>
  <si>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</si>
  <si>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</si>
  <si>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</si>
  <si>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</si>
  <si>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</si>
  <si>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</si>
  <si>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</si>
  <si>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</si>
  <si>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</si>
  <si>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</si>
  <si>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</si>
  <si>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</si>
  <si>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</si>
  <si>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</si>
  <si>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</si>
  <si>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</si>
  <si>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</si>
  <si>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</si>
  <si>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</si>
  <si>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</si>
  <si>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</si>
  <si>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</si>
  <si>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</si>
  <si>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</si>
  <si>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</si>
  <si>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</si>
  <si>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</si>
  <si>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</si>
  <si>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</si>
  <si>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</si>
  <si>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</si>
  <si>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</si>
  <si>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</si>
  <si>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</si>
  <si>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</si>
  <si>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</si>
  <si>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</si>
  <si>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</si>
  <si>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</si>
  <si>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</si>
  <si>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</si>
  <si>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</si>
  <si>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</si>
  <si>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</si>
  <si>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</si>
  <si>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</si>
  <si>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</si>
  <si>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</si>
  <si>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</si>
  <si>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</si>
  <si>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</si>
  <si>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</si>
  <si>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</si>
  <si>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</si>
  <si>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</si>
  <si>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</si>
  <si>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</si>
  <si>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</si>
  <si>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</si>
  <si>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</si>
  <si>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</si>
  <si>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</si>
  <si>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</si>
  <si>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</si>
  <si>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</si>
  <si>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</si>
  <si>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</si>
  <si>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</si>
  <si>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</si>
  <si>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</si>
  <si>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</si>
  <si>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</si>
  <si>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</si>
  <si>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</si>
  <si>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</si>
  <si>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</si>
  <si>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</si>
  <si>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</si>
  <si>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</si>
  <si>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</si>
  <si>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</si>
  <si>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</si>
  <si>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</si>
  <si>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</si>
  <si>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</si>
  <si>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</si>
  <si>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</si>
  <si>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</si>
  <si>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</si>
  <si>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</si>
  <si>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</si>
  <si>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</si>
  <si>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</si>
  <si>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Flash_Mode@4x_Strobe</t>
  </si>
  <si>
    <t>[20000, NA]</t>
  </si>
  <si>
    <t>als_on
als_get</t>
  </si>
  <si>
    <t>camisp --exit
camisp --find
egpio --pick cpmu --pin 1 --mode output --write 1
camisp --pick back
camisp --on
camisp --preview on
time camisp --i2cread 4 0x63 0x0C 1 1
time camisp --i2cread 4 0x67 0x0C 1 1
time camisp --i2cwrite 4 0x63 0x02 1 1 0x5B
time camisp --i2cwrite 4 0x67 0x02 1 1 0x5B
time camisp --i2cwrite 4 0x63 0x08 1 1 0x14
time camisp --i2cwrite 4 0x67 0x08 1 1 0x14
time camisp --i2cwrite 4 0x63 0x09 1 1 0x11
time camisp --i2cwrite 4 0x67 0x09 1 1 0x11
time camisp --i2cwrite 4 0x63 0x03 1 1 0x2A
time camisp --i2cwrite 4 0x63 0x04 1 1 0x2A
time camisp --i2cwrite 4 0x67 0x03 1 1 0x2A
time camisp --i2cwrite 4 0x67 0x04 1 1 0x2A
time camisp --i2cwrite 4 0x63 0x01 1 1 0xB3
time camisp --i2cwrite 4 0x67 0x01 1 1 0xB3
time camisp --i2cwrite 4 0x10 0x012f 2 1 0x01
time camisp --i2cwrite 4 0x10 0x0347 2 1 0x04
time camisp --i2cwrite 4 0x10 0x0348 2 1 0x01
time camisp --i2cwrite 4 0x10 0x035a 2 1 0xFF
time camisp --i2cwrite 4 0x10 0x035b 2 1 0xFF
time camisp --i2cwrite 4 0x10 0x0361 2 1 0x01
time camisp --i2cwrite 4 0x10 0x0360 2 1 0x01
time camisp --i2cwrite 4 0x10 0x0340 2 1 0x01
wait 200
time camisp --i2cread 4 0x63 0x0A 1 1
time camisp --i2cread 4 0x63 0x0B 1 1
time camisp --i2cread 4 0x67 0x0A 1 1
time camisp --i2cread 4 0x67 0x0B 1 1</t>
  </si>
  <si>
    <t>Flash_Mode@Neon1 _Cool_Strobe</t>
  </si>
  <si>
    <t>camisp --exit
camisp --find
time camisp --i2cread 4 0x63 0x0C 1 1
time camisp --i2cread 4 0x67 0x0C 1 1
time camisp --i2cwrite 4 0x63 0x02 1 1 0x5B
time camisp --i2cwrite 4 0x67 0x02 1 1 0x5B
time camisp --i2cwrite 4 0x63 0x08 1 1 0x1A
time camisp --i2cwrite 4 0x67 0x08 1 1 0x1A
time camisp --i2cwrite 4 0x63 0x09 1 1 0x31
time camisp --i2cwrite 4 0x67 0x09 1 1 0x31
time camisp --i2cwrite 4 0x63 0x03 1 1 0x54
time camisp --i2cwrite 4 0x63 0x01 1 1 0x0D
wait 200</t>
  </si>
  <si>
    <t>Flash_Mode@Neon1 _Amber_Strobe</t>
  </si>
  <si>
    <t>time camisp --i2cread 4 0x63 0x0A 1 1
time camisp --i2cread 4 0x63 0x0B 1 1
time camisp --i2cwrite 4 0x63 0x01 1 1 0x00
time camisp --i2cwrite 4 0x63 0x04 1 1 0x54
time camisp --i2cwrite 4 0x63 0x01 1 1 0x0E
wait 200</t>
  </si>
  <si>
    <t>Flash_Mode@Neon2 _Cool_Strobe</t>
  </si>
  <si>
    <t>time camisp --i2cread 4 0x67 0x0A 1 1
time camisp --i2cread 4 0x67 0x0B 1 1
time camisp --i2cwrite 4 0x67 0x03 1 1 0x54
time camisp --i2cwrite 4 0x67 0x01 1 1 0x0D
wait 200</t>
  </si>
  <si>
    <t>time camisp --i2cread 4 0x67 0x0A 1 1
time camisp --i2cread 4 0x67 0x0B 1 1
time camisp --i2cwrite 4 0x67 0x01 1 1 0x00
time camisp --i2cwrite 4 0x67 0x04 1 1 0x54
time camisp --i2cwrite 4 0x67 0x01 1 1 0x0E
wait 200
time camisp --i2cread 4 0x67 0x0A 1 1
time camisp --i2cread 4 0x67 0x0B 1 1
time camisp --i2cwrite 4 0x67 0x01 1 1 0x00
camisp --exit</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</si>
  <si>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0x05 1 1 0x47
time camisp --i2cwrite 4 0x67 0x05 1 1 0x47
time camisp --i2cwrite 4 0x63 0x01 1 1 0x09
time camisp --i2cwrite 4 0x67 0x01 1 1 0x09
wait 200
time camisp --i2cwrite 4 0x63 0x01 1 1 0x00
time camisp --i2cwrite 4 0x67 0x01 1 1 0x00
camisp --exit</t>
  </si>
  <si>
    <t>Torch_Mode@2x_Amber_Strobe</t>
  </si>
  <si>
    <t>[0,101]</t>
  </si>
  <si>
    <t>[3700,NA]</t>
  </si>
  <si>
    <t>Cbskip_Fatp</t>
  </si>
  <si>
    <t>cbskip 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</si>
  <si>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</si>
  <si>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</si>
  <si>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</si>
  <si>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</si>
  <si>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</si>
  <si>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</si>
  <si>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</si>
  <si>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</si>
  <si>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</si>
  <si>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</si>
  <si>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</si>
  <si>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</si>
  <si>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</si>
  <si>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</si>
  <si>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</si>
  <si>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</si>
  <si>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</si>
  <si>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</si>
  <si>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</si>
  <si>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</si>
  <si>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</si>
  <si>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</si>
  <si>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</si>
  <si>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</si>
  <si>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</si>
  <si>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</si>
  <si>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</si>
  <si>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</si>
  <si>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</si>
  <si>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</si>
  <si>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</si>
  <si>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</si>
  <si>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</si>
  <si>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</si>
  <si>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</si>
  <si>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</si>
  <si>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</si>
  <si>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</si>
  <si>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</si>
  <si>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</si>
  <si>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</si>
  <si>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</si>
  <si>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</si>
  <si>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</si>
  <si>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</si>
  <si>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</si>
  <si>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</si>
  <si>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</si>
  <si>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</si>
  <si>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</si>
  <si>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</si>
  <si>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</si>
  <si>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</si>
  <si>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</si>
  <si>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</si>
  <si>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</si>
  <si>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</si>
  <si>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</si>
  <si>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</si>
  <si>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</si>
  <si>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</si>
  <si>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</si>
  <si>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</si>
  <si>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</si>
  <si>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</si>
  <si>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</si>
  <si>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</si>
  <si>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</si>
  <si>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</si>
  <si>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</si>
  <si>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</si>
  <si>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</si>
  <si>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</si>
  <si>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</si>
  <si>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</si>
  <si>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</si>
  <si>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</si>
  <si>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</si>
  <si>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</si>
  <si>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</si>
  <si>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</si>
  <si>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</si>
  <si>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</si>
  <si>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</si>
  <si>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</si>
  <si>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</si>
  <si>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</si>
  <si>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</si>
  <si>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</si>
  <si>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</si>
  <si>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</si>
  <si>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</si>
  <si>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</si>
  <si>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</si>
  <si>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</si>
  <si>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</si>
  <si>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</si>
  <si>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</si>
  <si>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</si>
  <si>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</si>
  <si>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</si>
  <si>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</si>
  <si>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</si>
  <si>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</si>
  <si>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</si>
  <si>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</si>
  <si>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</si>
  <si>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</si>
  <si>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</si>
  <si>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</si>
  <si>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</si>
  <si>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</si>
  <si>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</si>
  <si>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</si>
  <si>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</si>
  <si>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</si>
  <si>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</si>
  <si>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</si>
  <si>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</si>
  <si>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</si>
  <si>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</si>
  <si>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</si>
  <si>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</si>
  <si>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</si>
  <si>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</si>
  <si>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</si>
  <si>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</si>
  <si>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</si>
  <si>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</si>
  <si>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</si>
  <si>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</si>
  <si>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</si>
  <si>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</si>
  <si>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</si>
  <si>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</si>
  <si>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</si>
  <si>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</si>
  <si>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</si>
  <si>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</si>
  <si>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</si>
  <si>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</si>
  <si>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</si>
  <si>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</si>
  <si>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</si>
  <si>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</si>
  <si>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</si>
  <si>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</si>
  <si>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</si>
  <si>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</si>
  <si>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</si>
  <si>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</si>
  <si>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</si>
  <si>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</si>
  <si>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</si>
  <si>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</si>
  <si>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</si>
  <si>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</si>
  <si>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</si>
  <si>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</si>
  <si>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</si>
  <si>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</si>
  <si>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</si>
  <si>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</si>
  <si>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</si>
  <si>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</si>
  <si>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</si>
  <si>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</si>
  <si>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</si>
  <si>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</si>
  <si>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</si>
  <si>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</si>
  <si>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</si>
  <si>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</si>
  <si>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</si>
  <si>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</si>
  <si>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</si>
  <si>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</si>
  <si>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</si>
  <si>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</si>
  <si>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</si>
  <si>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</si>
  <si>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</si>
  <si>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</si>
  <si>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</si>
  <si>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</si>
  <si>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</si>
  <si>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</si>
  <si>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</si>
  <si>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</si>
  <si>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</si>
  <si>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</si>
  <si>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</si>
  <si>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</si>
  <si>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</si>
  <si>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</si>
  <si>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</si>
  <si>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</si>
  <si>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</si>
  <si>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</si>
  <si>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</si>
  <si>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</si>
  <si>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</si>
  <si>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</si>
  <si>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</si>
  <si>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</si>
  <si>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</si>
  <si>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</si>
  <si>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</si>
  <si>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</si>
  <si>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</si>
  <si>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</si>
  <si>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</si>
  <si>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</si>
  <si>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</si>
  <si>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</si>
  <si>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</si>
  <si>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</si>
  <si>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</si>
  <si>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</si>
  <si>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</si>
  <si>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</si>
  <si>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</si>
  <si>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</si>
  <si>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</si>
  <si>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</si>
  <si>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</si>
  <si>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</si>
  <si>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</si>
  <si>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</si>
  <si>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</si>
  <si>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</si>
  <si>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DIAG_VERSION</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</si>
  <si>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</si>
  <si>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</si>
  <si>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</si>
  <si>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</si>
  <si>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</si>
  <si>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</si>
  <si>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</si>
  <si>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</si>
  <si>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</si>
  <si>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</si>
  <si>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</si>
  <si>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</si>
  <si>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</si>
  <si>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</si>
  <si>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</si>
  <si>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</si>
  <si>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</si>
  <si>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</si>
  <si>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</si>
  <si>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</si>
  <si>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</si>
  <si>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</si>
  <si>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</si>
  <si>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</si>
  <si>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</si>
  <si>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</si>
  <si>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</si>
  <si>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</si>
  <si>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</si>
  <si>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</si>
  <si>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</si>
  <si>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</si>
  <si>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</si>
  <si>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</si>
  <si>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CLCD_ID</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</si>
  <si>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</si>
  <si>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</si>
  <si>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</si>
  <si>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</si>
  <si>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</si>
  <si>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</si>
  <si>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</si>
  <si>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</si>
  <si>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</si>
  <si>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</si>
  <si>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 xml:space="preserve">MT_MODULE_SN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</si>
  <si>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</si>
  <si>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</si>
  <si>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</si>
  <si>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</si>
  <si>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</si>
  <si>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</si>
  <si>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</si>
  <si>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</si>
  <si>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</si>
  <si>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</si>
  <si>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</si>
  <si>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</si>
  <si>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</si>
  <si>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</si>
  <si>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</si>
  <si>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</si>
  <si>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</si>
  <si>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</si>
  <si>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</si>
  <si>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</si>
  <si>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</si>
  <si>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</si>
  <si>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</si>
  <si>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</si>
  <si>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</si>
  <si>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</si>
  <si>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</si>
  <si>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</si>
  <si>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</si>
  <si>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</si>
  <si>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</si>
  <si>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</si>
  <si>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</si>
  <si>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</si>
  <si>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</si>
  <si>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</si>
  <si>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</si>
  <si>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</si>
  <si>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</si>
  <si>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</si>
  <si>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</si>
  <si>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</si>
  <si>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</si>
  <si>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</si>
  <si>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</si>
  <si>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</si>
  <si>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</si>
  <si>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</si>
  <si>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</si>
  <si>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</si>
  <si>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</si>
  <si>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</si>
  <si>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</si>
  <si>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</si>
  <si>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</si>
  <si>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</si>
  <si>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</si>
  <si>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</si>
  <si>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</si>
  <si>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0x52</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</si>
  <si>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</si>
  <si>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</si>
  <si>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</si>
  <si>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</si>
  <si>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</si>
  <si>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</si>
  <si>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</si>
  <si>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</si>
  <si>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</si>
  <si>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</si>
  <si>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</si>
  <si>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</si>
  <si>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</si>
  <si>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</si>
  <si>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</si>
  <si>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[0.001,0.5]</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</si>
  <si>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</si>
  <si>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</si>
  <si>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</si>
  <si>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</si>
  <si>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</si>
  <si>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</si>
  <si>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</si>
  <si>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</si>
  <si>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</si>
  <si>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</si>
  <si>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</si>
  <si>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</si>
  <si>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</si>
  <si>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</si>
  <si>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</si>
  <si>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</si>
  <si>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</si>
  <si>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</si>
  <si>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</si>
  <si>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</si>
  <si>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</si>
  <si>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</si>
  <si>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</si>
  <si>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</si>
  <si>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</si>
  <si>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</si>
  <si>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</si>
  <si>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</si>
  <si>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</si>
  <si>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</si>
  <si>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</si>
  <si>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</si>
  <si>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</si>
  <si>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</si>
  <si>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</si>
  <si>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</si>
  <si>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</si>
  <si>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</si>
  <si>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</si>
  <si>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</si>
  <si>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</si>
  <si>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</si>
  <si>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</si>
  <si>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</si>
  <si>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</si>
  <si>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cylinder_ALSON
led_ALS1ON
led_ALS2ON</t>
  </si>
  <si>
    <t>86</t>
  </si>
  <si>
    <t>87</t>
  </si>
  <si>
    <t>88</t>
  </si>
  <si>
    <t>89</t>
  </si>
  <si>
    <t>90</t>
  </si>
  <si>
    <t>91</t>
  </si>
  <si>
    <t>92</t>
  </si>
  <si>
    <t>93</t>
  </si>
  <si>
    <t>94</t>
  </si>
  <si>
    <t>95</t>
  </si>
  <si>
    <t>96</t>
  </si>
  <si>
    <t>97</t>
  </si>
  <si>
    <t>DBCl</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</si>
  <si>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</si>
  <si>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</si>
  <si>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</si>
  <si>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</si>
  <si>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</si>
  <si>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</si>
  <si>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</si>
  <si>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</si>
  <si>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</si>
  <si>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</si>
  <si>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</si>
  <si>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</si>
  <si>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</si>
  <si>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</si>
  <si>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</si>
  <si>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</si>
  <si>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</si>
  <si>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</si>
  <si>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</si>
  <si>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</si>
  <si>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cylinder_HALL1ON
test_HALL0SON
test_HALL0SOFF
cylinder_HALL1OFF</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</si>
  <si>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</si>
  <si>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</si>
  <si>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</si>
  <si>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</si>
  <si>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</si>
  <si>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</si>
  <si>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</si>
  <si>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</si>
  <si>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</si>
  <si>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</si>
  <si>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</si>
  <si>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</si>
  <si>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</si>
  <si>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</si>
  <si>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</si>
  <si>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</si>
  <si>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</si>
  <si>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</si>
  <si>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</si>
  <si>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</si>
  <si>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</si>
  <si>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</si>
  <si>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</si>
  <si>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</si>
  <si>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</si>
  <si>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</si>
  <si>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</si>
  <si>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</si>
  <si>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Test Limit</t>
  </si>
  <si>
    <t>Compare_Grape_Color_With_HSG</t>
  </si>
  <si>
    <t>Compare_HS_Color_With_CLHS</t>
  </si>
  <si>
    <t>Compare_CG_Color_With_CLCG</t>
  </si>
  <si>
    <t>Check-WCAL</t>
  </si>
  <si>
    <t>WCAL</t>
  </si>
  <si>
    <t>Max_Lifetime_Temperature</t>
  </si>
  <si>
    <t>Max_Dhg_Current</t>
  </si>
  <si>
    <t>Find@Front_Camera</t>
  </si>
  <si>
    <t>[F]</t>
  </si>
  <si>
    <t>[3]</t>
  </si>
  <si>
    <t>[2E]</t>
  </si>
  <si>
    <t>[0A]</t>
  </si>
  <si>
    <t>[5]</t>
  </si>
  <si>
    <t>[0]</t>
  </si>
  <si>
    <t>[1||2]</t>
  </si>
  <si>
    <t>[0||1]</t>
  </si>
  <si>
    <t>[1||3]</t>
  </si>
  <si>
    <t>[0||2]</t>
  </si>
  <si>
    <t>[0||2||4]</t>
  </si>
  <si>
    <t>[2||8]</t>
  </si>
  <si>
    <t>[4||7]</t>
  </si>
  <si>
    <t>[6||E]</t>
  </si>
  <si>
    <t>[0x11]</t>
  </si>
  <si>
    <t>[4]</t>
  </si>
  <si>
    <t>[17]</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</si>
  <si>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</si>
  <si>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</si>
  <si>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</si>
  <si>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</si>
  <si>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</si>
  <si>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</si>
  <si>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</si>
  <si>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</si>
  <si>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</si>
  <si>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</si>
  <si>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</si>
  <si>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camisp --dli
camisp --exit</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</si>
  <si>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</si>
  <si>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</si>
  <si>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</si>
  <si>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</si>
  <si>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</si>
  <si>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</si>
  <si>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</si>
  <si>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</si>
  <si>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</si>
  <si>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</si>
  <si>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</si>
  <si>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</si>
  <si>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</si>
  <si>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</si>
  <si>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</si>
  <si>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</si>
  <si>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</si>
  <si>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</si>
  <si>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</si>
  <si>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</si>
  <si>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</si>
  <si>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</si>
  <si>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</si>
  <si>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</si>
  <si>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</si>
  <si>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</si>
  <si>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</si>
  <si>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</si>
  <si>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</si>
  <si>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</si>
  <si>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</si>
  <si>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</si>
  <si>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</si>
  <si>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</si>
  <si>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</si>
  <si>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</si>
  <si>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</si>
  <si>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</si>
  <si>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</si>
  <si>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</si>
  <si>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</si>
  <si>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</si>
  <si>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</si>
  <si>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</si>
  <si>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</si>
  <si>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</si>
  <si>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</si>
  <si>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</si>
  <si>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</si>
  <si>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</si>
  <si>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</si>
  <si>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</si>
  <si>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</si>
  <si>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</si>
  <si>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</si>
  <si>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</si>
  <si>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</si>
  <si>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</si>
  <si>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</si>
  <si>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</si>
  <si>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//Read LDO22 Current
reg write 0x4000 0x25
reg read 0x4002
reg read 0x4001</t>
  </si>
  <si>
    <t>Juliet-AVDD_Voltage</t>
  </si>
  <si>
    <t>[2700,3000]</t>
  </si>
  <si>
    <t>//Read LDO23 Voltage 
reg write 0x4000 0x26
reg read 0x4002
reg read 0x4001</t>
  </si>
  <si>
    <t>Juliet-AVDD_Current</t>
  </si>
  <si>
    <t>//Read LDO23 Current
reg write 0x4000 0x27
reg read 0x4002
reg read 0x4001</t>
  </si>
  <si>
    <t>Juliet-IO_Voltage</t>
  </si>
  <si>
    <t>//Read BUCK3_SW1 Voltage
reg write 0x4000 0xF0
reg read 0x4002
reg read 0x4001
//Turn off LDO23
reg write 0x120F 0x00
//Turn off LDO22
reg write 0x120E 0x00
//Turn off BUCK3_SW1
reg write 0x1214 0x00
//Turn off BUCK12
reg write 0x1204 0x00</t>
  </si>
  <si>
    <t>Titus_B2B_Detect_Test</t>
  </si>
  <si>
    <t>socgpio --port 1 --pin 41 --get
camisp --i2cread 3 0x66 0x8860 2 4</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</si>
  <si>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</si>
  <si>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</si>
  <si>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</si>
  <si>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</si>
  <si>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</si>
  <si>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</si>
  <si>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</si>
  <si>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</si>
  <si>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</si>
  <si>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</si>
  <si>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</si>
  <si>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</si>
  <si>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</si>
  <si>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</si>
  <si>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</si>
  <si>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</si>
  <si>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</si>
  <si>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</si>
  <si>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</si>
  <si>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</si>
  <si>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</si>
  <si>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</si>
  <si>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</si>
  <si>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</si>
  <si>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</si>
  <si>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</si>
  <si>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</si>
  <si>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</si>
  <si>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</si>
  <si>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</si>
  <si>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</si>
  <si>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</si>
  <si>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</si>
  <si>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</si>
  <si>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</si>
  <si>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</si>
  <si>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</si>
  <si>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</si>
  <si>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</si>
  <si>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</si>
  <si>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</si>
  <si>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</si>
  <si>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</si>
  <si>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</si>
  <si>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</si>
  <si>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</si>
  <si>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</si>
  <si>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</si>
  <si>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</si>
  <si>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</si>
  <si>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</si>
  <si>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</si>
  <si>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</si>
  <si>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</si>
  <si>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</si>
  <si>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</si>
  <si>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</si>
  <si>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</si>
  <si>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</si>
  <si>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</si>
  <si>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</si>
  <si>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</si>
  <si>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</si>
  <si>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</si>
  <si>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</si>
  <si>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</si>
  <si>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</si>
  <si>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</si>
  <si>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</si>
  <si>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</si>
  <si>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</si>
  <si>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</si>
  <si>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</si>
  <si>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</si>
  <si>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</si>
  <si>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</si>
  <si>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</si>
  <si>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</si>
  <si>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</si>
  <si>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</si>
  <si>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</si>
  <si>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</si>
  <si>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</si>
  <si>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</si>
  <si>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</si>
  <si>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</si>
  <si>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</si>
  <si>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</si>
  <si>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</si>
  <si>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</si>
  <si>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</si>
  <si>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</si>
  <si>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</si>
  <si>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</si>
  <si>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sensorreg --sel pressure -r 0x80</t>
  </si>
  <si>
    <t>WV_Phosphorus_Chip_ID</t>
  </si>
  <si>
    <t>[40]</t>
  </si>
  <si>
    <t>sensorreg --sel pressure -r 0x81</t>
  </si>
  <si>
    <t>WV_Phosphorus_Trim_Rev</t>
  </si>
  <si>
    <t xml:space="preserve">sensorreg --sel pressure -r 0xA1 1 </t>
  </si>
  <si>
    <t>WV_Phosphorus_Trim_Rev2</t>
  </si>
  <si>
    <t xml:space="preserve">sensorreg --sel pressure -r 0xA3 1 </t>
  </si>
  <si>
    <t>WV_Phosphorus_Trim_Rev3</t>
  </si>
  <si>
    <t>sensorreg --sel pressure -r 0xA4 1</t>
  </si>
  <si>
    <t>WV_Presure_Initialiation</t>
  </si>
  <si>
    <t xml:space="preserve">sensor --listsensors 
sensor --sel pressure --init </t>
  </si>
  <si>
    <t>WV_Presure_Connectivity_Test</t>
  </si>
  <si>
    <t xml:space="preserve">sensor --sel pressure --conntest 
sensor --sel pressure --turnoff </t>
  </si>
  <si>
    <t>WV_Phosphorus_Average</t>
  </si>
  <si>
    <t>[90,105]</t>
  </si>
  <si>
    <t>WV_Phosphorus_std</t>
  </si>
  <si>
    <t>[0.01,5]</t>
  </si>
  <si>
    <t>WV_Phosphorus_ODR</t>
  </si>
  <si>
    <t>[20,30]</t>
  </si>
  <si>
    <t>WV_Phosphorus_Temp_average</t>
  </si>
  <si>
    <t>[15,45]</t>
  </si>
  <si>
    <t>WV_Phosphorus_Temp_std</t>
  </si>
  <si>
    <t>[0,0.2]</t>
  </si>
  <si>
    <t>I2C0_Sweep_Test</t>
  </si>
  <si>
    <t>I2C2_Sweep_Test</t>
  </si>
  <si>
    <t>I2C3_Sweep_Test</t>
  </si>
  <si>
    <t>I2C4_Sweep_Test</t>
  </si>
  <si>
    <t>I2C6_Sweep_Test</t>
  </si>
  <si>
    <t>I2C8_Sweep_Test</t>
  </si>
  <si>
    <t>I2C9_Sweep_Test</t>
  </si>
  <si>
    <t>I2C10_Sweep_Test</t>
  </si>
  <si>
    <t>I2C11_Sweep_Test</t>
  </si>
  <si>
    <t>Present_Voltage</t>
  </si>
  <si>
    <t>[3200,NA]</t>
  </si>
  <si>
    <t>NTC</t>
  </si>
  <si>
    <t>Chem_ID</t>
  </si>
  <si>
    <t>[0x2200||0x2199||0x2163]</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</si>
  <si>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</si>
  <si>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</si>
  <si>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</si>
  <si>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</si>
  <si>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</si>
  <si>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</si>
  <si>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</si>
  <si>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</si>
  <si>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</si>
  <si>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</si>
  <si>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</si>
  <si>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</si>
  <si>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</si>
  <si>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device -k GasGauge --get nominal-capacity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</si>
  <si>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</si>
  <si>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</si>
  <si>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</si>
  <si>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</si>
  <si>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</si>
  <si>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</si>
  <si>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</si>
  <si>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</si>
  <si>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</si>
  <si>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</si>
  <si>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</si>
  <si>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</si>
  <si>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</si>
  <si>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</si>
  <si>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</si>
  <si>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</si>
  <si>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</si>
  <si>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</si>
  <si>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</si>
  <si>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</si>
  <si>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</si>
  <si>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</si>
  <si>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</si>
  <si>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</si>
  <si>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</si>
  <si>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</si>
  <si>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</si>
  <si>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CPMU coverage, TCAL reading</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</si>
  <si>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</si>
  <si>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</si>
  <si>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</si>
  <si>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</si>
  <si>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</si>
  <si>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</si>
  <si>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</si>
  <si>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</si>
  <si>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</si>
  <si>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</si>
  <si>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</si>
  <si>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</si>
  <si>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</si>
  <si>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</si>
  <si>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</si>
  <si>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</si>
  <si>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</si>
  <si>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</si>
  <si>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</si>
  <si>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</si>
  <si>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</si>
  <si>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</si>
  <si>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</si>
  <si>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</si>
  <si>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</si>
  <si>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</si>
  <si>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</si>
  <si>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</si>
  <si>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</si>
  <si>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</si>
  <si>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</si>
  <si>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</si>
  <si>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</si>
  <si>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camisp --exit
camisp --find
camisp --pick back1
camisp --sn</t>
  </si>
  <si>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</si>
  <si>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</si>
  <si>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</si>
  <si>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</si>
  <si>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</si>
  <si>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</si>
  <si>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</si>
  <si>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</si>
  <si>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</si>
  <si>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</si>
  <si>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</si>
  <si>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</si>
  <si>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</si>
  <si>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</si>
  <si>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</si>
  <si>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</si>
  <si>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</si>
  <si>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</si>
  <si>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</si>
  <si>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</si>
  <si>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</si>
  <si>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</si>
  <si>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</si>
  <si>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</si>
  <si>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</si>
  <si>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</si>
  <si>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</si>
  <si>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</si>
  <si>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</si>
  <si>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</si>
  <si>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</si>
  <si>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</si>
  <si>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</si>
  <si>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</si>
  <si>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</si>
  <si>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</si>
  <si>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</si>
  <si>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</si>
  <si>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</si>
  <si>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</si>
  <si>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</si>
  <si>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</si>
  <si>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</si>
  <si>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</si>
  <si>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</si>
  <si>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</si>
  <si>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</si>
  <si>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</si>
  <si>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</si>
  <si>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</si>
  <si>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</si>
  <si>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</si>
  <si>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</si>
  <si>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</si>
  <si>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</si>
  <si>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</si>
  <si>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</si>
  <si>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</si>
  <si>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</si>
  <si>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</si>
  <si>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</si>
  <si>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</si>
  <si>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</si>
  <si>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</si>
  <si>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</si>
  <si>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</si>
  <si>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</si>
  <si>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 xml:space="preserve">audio -r
processaudio --freebufs all
audioparam -b socpdm --set --param mic-input --port ap-dec2 --val 5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display --on
audio --turnoff </t>
    </r>
  </si>
  <si>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</si>
  <si>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</si>
  <si>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</si>
  <si>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</si>
  <si>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</si>
  <si>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</si>
  <si>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</si>
  <si>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</si>
  <si>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</si>
  <si>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</si>
  <si>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</si>
  <si>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</si>
  <si>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</si>
  <si>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</si>
  <si>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</si>
  <si>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</si>
  <si>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</si>
  <si>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</si>
  <si>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</si>
  <si>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</si>
  <si>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</si>
  <si>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</si>
  <si>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t>Flash_Mode@Neon2 _Amber_Strobe</t>
  </si>
  <si>
    <t>Torch_Mode@2x_Cool_Strobe</t>
  </si>
  <si>
    <t>camisp --find
time camisp --i2cwrite 4 0x63 0x01 1 1 0x00
time camisp --i2cwrite 4 0x67 0x01 1 1 0x00
time camisp --i2cread 4 0x63 0x0C 1 1
time camisp --i2cread 4 0x67 0x0C 1 1
time camisp --i2cwrite 4 0x63 0x02 1 1 0x5B
time camisp --i2cwrite 4 0x67 0x02 1 1 0x5B
time camisp --i2cwrite 4 0x63 0x06 1 1 0x47
time camisp --i2cwrite 4 0x67 0x06 1 1 0x47
time camisp --i2cwrite 4 0x63 0x01 1 1 0x0A
time camisp --i2cwrite 4 0x67 0x01 1 1 0x0A
wait 200
time camisp --i2cwrite 4 0x63 0x01 1 1 0x00
time camisp --i2cwrite 4 0x67 0x01 1 1 0x00
camisp --exit</t>
    <phoneticPr fontId="22" type="noConversion"/>
  </si>
  <si>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</si>
  <si>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</si>
  <si>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</si>
  <si>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</si>
  <si>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t>ALS1_IC_Vendor@FH_RIGHT</t>
  </si>
  <si>
    <t>ALS1@FH_RIGHT-Interrupt_Test</t>
  </si>
  <si>
    <t>ALS2_IC_Vendor@FH_LEFT</t>
  </si>
  <si>
    <t>ALS2@FH_LEFT-Interrupt_Test</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</si>
  <si>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</si>
  <si>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</si>
  <si>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</si>
  <si>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</si>
  <si>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</si>
  <si>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</si>
  <si>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</si>
  <si>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</si>
  <si>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</si>
  <si>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</si>
  <si>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</si>
  <si>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</si>
  <si>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</si>
  <si>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</si>
  <si>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</si>
  <si>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</si>
  <si>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</si>
  <si>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</si>
  <si>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</si>
  <si>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</si>
  <si>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</si>
  <si>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</si>
  <si>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</si>
  <si>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</si>
  <si>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</si>
  <si>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</si>
  <si>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</si>
  <si>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</si>
  <si>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</si>
  <si>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</si>
  <si>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</si>
  <si>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</si>
  <si>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</si>
  <si>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</si>
  <si>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</si>
  <si>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</si>
  <si>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</si>
  <si>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</si>
  <si>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</si>
  <si>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</si>
  <si>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</si>
  <si>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</si>
  <si>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</si>
  <si>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</si>
  <si>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</si>
  <si>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</si>
  <si>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</si>
  <si>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</si>
  <si>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Front_Camera_Sensor_Variant</t>
  </si>
  <si>
    <t>Front_Camera_Flex_Vendor</t>
  </si>
  <si>
    <t>Front_Camera_Flex_Revision</t>
  </si>
  <si>
    <t>Front_Camera_Stiffener_Vendor</t>
  </si>
  <si>
    <t>Front_Camera_Stiffener_Revision</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</si>
  <si>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</si>
  <si>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</si>
  <si>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</si>
  <si>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</si>
  <si>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</si>
  <si>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</si>
  <si>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</si>
  <si>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</si>
  <si>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</si>
  <si>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</si>
  <si>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</si>
  <si>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</si>
  <si>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</si>
  <si>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</si>
  <si>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</si>
  <si>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</si>
  <si>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</si>
  <si>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</si>
  <si>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</si>
  <si>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</si>
  <si>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</si>
  <si>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</si>
  <si>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</si>
  <si>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</si>
  <si>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</si>
  <si>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</si>
  <si>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</si>
  <si>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</si>
  <si>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</si>
  <si>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</si>
  <si>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</si>
  <si>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</si>
  <si>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</si>
  <si>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</si>
  <si>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</si>
  <si>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</si>
  <si>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</si>
  <si>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</si>
  <si>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</si>
  <si>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</si>
  <si>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</si>
  <si>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</si>
  <si>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</si>
  <si>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</si>
  <si>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</si>
  <si>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</si>
  <si>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</si>
  <si>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</si>
  <si>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</si>
  <si>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</si>
  <si>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</si>
  <si>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</si>
  <si>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</si>
  <si>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</si>
  <si>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</si>
  <si>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</si>
  <si>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t>Temperature_C3@ADAMS</t>
  </si>
  <si>
    <t>Temperature_TCAL@ADAMS</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</si>
  <si>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</si>
  <si>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</si>
  <si>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sensor --sel prox --get nvm
syscfg add RxCL
sensor --sel prox --turnoff</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</si>
  <si>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</si>
  <si>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</si>
  <si>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</si>
  <si>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</si>
  <si>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</si>
  <si>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</si>
  <si>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</si>
  <si>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</si>
  <si>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</si>
  <si>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</si>
  <si>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i2c -v 6 0x39 0x80 0x00
socgpio --port 1 --pin 20 --get
i2c -v 6 0x39 0x80 0x01
i2c -v 6 0x39 0x81 0xFF
i2c -v 6 0x39 0x80 0x13
wait 100
socgpio --port 1 --pin 20 --get
i2c -v 6 0x39 0x80 0x00</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</si>
  <si>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</si>
  <si>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</si>
  <si>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</si>
  <si>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&lt;rdar://problem/57302137&gt; J522 P0 CPTO DryRun Diags Validation: hallsensor command is not supported</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</si>
  <si>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</si>
  <si>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</si>
  <si>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</si>
  <si>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 xml:space="preserve"> 'version' is not recognized</t>
    <phoneticPr fontId="22" type="noConversion"/>
  </si>
  <si>
    <t>&lt;rdar://problem/57299387&gt; J522 P0 CPTO DryRun Diags Validation: audio is not supported</t>
    <phoneticPr fontId="22" type="noConversion"/>
  </si>
  <si>
    <t>sensor --sel gyro --init</t>
    <phoneticPr fontId="22" type="noConversion"/>
  </si>
  <si>
    <t>device -k GasGauge -p
dev -k GasGauge -e read_blk 59 0</t>
    <phoneticPr fontId="22" type="noConversion"/>
  </si>
  <si>
    <t xml:space="preserve">sensor -s compass --exectest selftest </t>
    <phoneticPr fontId="22" type="noConversion"/>
  </si>
  <si>
    <t>sensor --sel prox --init
sensor --sel prox --get device_id
sensor --sel prox --get rev_id
sensor --sel prox --get serial_num
sensor --sel prox --set datatype norm
sensor --sel prox --set fixed_odr 60
No Target Sample
sensor --sel prox --turnoff</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</si>
  <si>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</si>
  <si>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</si>
  <si>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</si>
  <si>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</si>
  <si>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</si>
  <si>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2</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</si>
  <si>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</si>
  <si>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</si>
  <si>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</si>
  <si>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</si>
  <si>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</si>
  <si>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</si>
  <si>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</si>
  <si>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</si>
  <si>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</si>
  <si>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</si>
  <si>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</si>
  <si>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</si>
  <si>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</si>
  <si>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</si>
  <si>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</si>
  <si>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</si>
  <si>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</si>
  <si>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</si>
  <si>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</si>
  <si>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</si>
  <si>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</si>
  <si>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</si>
  <si>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</si>
  <si>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</si>
  <si>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</si>
  <si>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camisp --find
socgpio --pin 3 --output 1
camisp --i2cread 1 0x18 0x0000 2 2</t>
    <phoneticPr fontId="22" type="noConversion"/>
  </si>
  <si>
    <t>Juliet_Connectivity_Test</t>
    <phoneticPr fontId="22" type="noConversion"/>
  </si>
  <si>
    <t>camisp --pick front1
camisp --on
camisp --sn</t>
    <phoneticPr fontId="22" type="noConversion"/>
  </si>
  <si>
    <t>camisp --id</t>
    <phoneticPr fontId="22" type="noConversion"/>
  </si>
  <si>
    <t>camisp --nvmdump</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</si>
  <si>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</si>
  <si>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camisp --on
camisp --method pearl romeo cap
camisp --method pearl rigel status</t>
    <phoneticPr fontId="22" type="noConversion"/>
  </si>
  <si>
    <t>MAMABEAR_CAP_VALUE
MAMABEAR_CAP_STATUS</t>
    <phoneticPr fontId="22" type="noConversion"/>
  </si>
  <si>
    <t>FaultStatus</t>
    <phoneticPr fontId="22" type="noConversion"/>
  </si>
  <si>
    <t>RigelState</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</si>
  <si>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</si>
  <si>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</si>
  <si>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</si>
  <si>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</si>
  <si>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</si>
  <si>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</si>
  <si>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</si>
  <si>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CPMU coverage, TDEV1 reading
result(V) = code*1.221mV/LSB
code read from registers 0x4001 and 0x4002</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</si>
  <si>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</si>
  <si>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</si>
  <si>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</si>
  <si>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</si>
  <si>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</si>
  <si>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</si>
  <si>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</si>
  <si>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</si>
  <si>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</si>
  <si>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</si>
  <si>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</si>
  <si>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</si>
  <si>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</si>
  <si>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</si>
  <si>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</si>
  <si>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</si>
  <si>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</si>
  <si>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</si>
  <si>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</si>
  <si>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</si>
  <si>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</si>
  <si>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</si>
  <si>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</si>
  <si>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</si>
  <si>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</si>
  <si>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</si>
  <si>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</si>
  <si>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18.8"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hallsensor --irqindex 0 --meas 6 --delay 500
hallsensor --irqindex 1 --meas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</si>
  <si>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</si>
  <si>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</si>
  <si>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</si>
  <si>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</si>
  <si>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</si>
  <si>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</si>
  <si>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</si>
  <si>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</si>
  <si>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</si>
  <si>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</si>
  <si>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</si>
  <si>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</si>
  <si>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</si>
  <si>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</si>
  <si>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</si>
  <si>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</si>
  <si>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</si>
  <si>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</si>
  <si>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sensor --sel als1 --init
sensor --sel als1 --set gain 8
sensor --sel als1 --set integration_cycles 148
sensor --sel als1 --sample 3 --stream
sensor --sel als1,als2 --turnoff
bl -r</t>
    <phoneticPr fontId="28" type="noConversion"/>
  </si>
  <si>
    <t>133</t>
  </si>
  <si>
    <t>Dark _Response_Bright_Ch_1 @ALS_FH_Left</t>
  </si>
  <si>
    <t>134</t>
  </si>
  <si>
    <t>Dark _Response_Bright_Ch_2 @ALS_FH_Left</t>
  </si>
  <si>
    <t>135</t>
  </si>
  <si>
    <t>Dark _Response_Bright_Ch_3 @ALS_FH_Left</t>
  </si>
  <si>
    <t>cylinder_ALSOFF</t>
  </si>
  <si>
    <t>Device_ID@ALS_FH_Right</t>
    <phoneticPr fontId="28" type="noConversion"/>
  </si>
  <si>
    <t>sensor --sel als2 --init
i2c -d 3 0x39 0x92 0x01</t>
    <phoneticPr fontId="28" type="noConversion"/>
  </si>
  <si>
    <t>Revision_ID@ALS_FH_Right</t>
    <phoneticPr fontId="28" type="noConversion"/>
  </si>
  <si>
    <t>i2c -d 3 0x39 0x91 0x01</t>
    <phoneticPr fontId="28" type="noConversion"/>
  </si>
  <si>
    <t>IC_Vendor @ALS_FH_Right</t>
    <phoneticPr fontId="28" type="noConversion"/>
  </si>
  <si>
    <t>[1]</t>
    <phoneticPr fontId="28" type="noConversion"/>
  </si>
  <si>
    <t>i2c -d 3 0x39 0xE2 0x01</t>
    <phoneticPr fontId="28" type="noConversion"/>
  </si>
  <si>
    <t xml:space="preserve">value have to change to binary system to catch LSB </t>
    <phoneticPr fontId="27" type="noConversion"/>
  </si>
  <si>
    <t>Chip_ID@ALS_FH_Right</t>
    <phoneticPr fontId="28" type="noConversion"/>
  </si>
  <si>
    <t>i2c -d 3 0x39 0xE3 0x04</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</si>
  <si>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</si>
  <si>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</si>
  <si>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</si>
  <si>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</si>
  <si>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</si>
  <si>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</si>
  <si>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</si>
  <si>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</si>
  <si>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i2c -d 3 0x29 0x91 0x01</t>
    <phoneticPr fontId="28" type="noConversion"/>
  </si>
  <si>
    <t>IC_Vendor @ALS_FH_Left</t>
    <phoneticPr fontId="28" type="noConversion"/>
  </si>
  <si>
    <t>i2c -d 3 0x29 0xE2 0x01</t>
    <phoneticPr fontId="27"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</si>
  <si>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</si>
  <si>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</si>
  <si>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</si>
  <si>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</si>
  <si>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</si>
  <si>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</si>
  <si>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bl -h
sensor --sel als2 --init
sensor --sel als2 --set gain 8
sensor --sel als2 --set integration_cycles 148
sensor --sel als2 --sample 3 --stream</t>
    <phoneticPr fontId="28" type="noConversion"/>
  </si>
  <si>
    <t>sensor --sel als1 --init
sensor --sel als1 --set gain 8
sensor --sel als1 --set integration_cycles 148
sensor --sel als1 --sample 3 --stream
sensor --sel als1,als2 --turnoff</t>
    <phoneticPr fontId="28" type="noConversion"/>
  </si>
  <si>
    <t>bl -o
sensor --sel als2 --init
sensor --sel als2 --set gain 8
sensor --sel als2 --set integration_cycles 148
sensor --sel als2 --sample 3 --stream</t>
    <phoneticPr fontId="28" type="noConversion"/>
  </si>
  <si>
    <t>i2c -d 3 0x29 0xE3 0x04</t>
    <phoneticPr fontId="28" type="noConversion"/>
  </si>
  <si>
    <t>sensor --sel als1 --init
i2c -d 3 0x29 0x92 0x01</t>
    <phoneticPr fontId="28" type="noConversion"/>
  </si>
  <si>
    <t>sensor --sel als2 --init
sensor --sel als2 --set gain 8
sensor --sel als2 --set integration_cycles 148
sensor --sel als2 --sample 3 --stream</t>
    <phoneticPr fontId="28"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</si>
  <si>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</si>
  <si>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</si>
  <si>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</si>
  <si>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</si>
  <si>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</si>
  <si>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</si>
  <si>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</si>
  <si>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</si>
  <si>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</si>
  <si>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</si>
  <si>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</si>
  <si>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</si>
  <si>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</si>
  <si>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</si>
  <si>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</si>
  <si>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</si>
  <si>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</si>
  <si>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</si>
  <si>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</si>
  <si>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</si>
  <si>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</si>
  <si>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</si>
  <si>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</si>
  <si>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</si>
  <si>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</si>
  <si>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phoneticPr fontId="22" type="noConversion"/>
  </si>
  <si>
    <t>162</t>
    <phoneticPr fontId="22" type="noConversion"/>
  </si>
  <si>
    <t>163</t>
    <phoneticPr fontId="22" type="noConversion"/>
  </si>
  <si>
    <t>164</t>
  </si>
  <si>
    <t>165</t>
  </si>
  <si>
    <t>166</t>
  </si>
  <si>
    <t>167</t>
  </si>
  <si>
    <t>168</t>
  </si>
  <si>
    <t>169</t>
  </si>
  <si>
    <t>170</t>
  </si>
  <si>
    <t>171</t>
  </si>
  <si>
    <t>172</t>
  </si>
  <si>
    <t>173</t>
  </si>
  <si>
    <t>174</t>
  </si>
  <si>
    <t>175</t>
  </si>
  <si>
    <t>176</t>
  </si>
  <si>
    <t>177</t>
  </si>
  <si>
    <t>pmubutton</t>
    <phoneticPr fontId="22" type="noConversion"/>
  </si>
  <si>
    <t>rdar://58097467 (J522 P0 FOS Pattern Check List Tracking)</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</si>
  <si>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</si>
  <si>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</si>
  <si>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</si>
  <si>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t>sensor --sel als1 --init
i2c -v 3 0x29 0x80 0x00
socgpio --port 1 --pin 21 --get
i2c -v 3 0x29 0x80 0x01
i2c -v 3 0x29 0x81 0xFF
i2c -v 3 0x29 0x80 0x13
wait 100
socgpio --port 1 --pin 21 --get
i2c -v 3 0x29 0x80 0x00
sensor --sel als1,als2 --turnoff</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</si>
  <si>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</si>
  <si>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camisp --method projector en 5
camisp --method validateconfig 5</t>
    <phoneticPr fontId="22" type="noConversion"/>
  </si>
  <si>
    <t>pmuadc --sel cpmu --read ildo1</t>
    <phoneticPr fontId="22" type="noConversion"/>
  </si>
  <si>
    <t>Set_Iboot_Backlight</t>
    <phoneticPr fontId="22" type="noConversion"/>
  </si>
  <si>
    <t>device -k GasGauge -g charge-percentage</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</si>
  <si>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</si>
  <si>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</si>
  <si>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</si>
  <si>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</si>
  <si>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</si>
  <si>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</si>
  <si>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</si>
  <si>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</si>
  <si>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rdar://57298139 (J522 P0 CPTO DryRun Diags Validation: device command return error about gasgauge)</t>
    <phoneticPr fontId="22" type="noConversion"/>
  </si>
  <si>
    <t>cbwrite 0x84 incomplete</t>
    <phoneticPr fontId="22" type="noConversion"/>
  </si>
  <si>
    <t>touch --off
touch --on
touch --load_firmware</t>
    <phoneticPr fontId="22" type="noConversion"/>
  </si>
  <si>
    <t>touch --test critical --run</t>
    <phoneticPr fontId="22" type="noConversion"/>
  </si>
  <si>
    <t>touch -p firmware-version
touch --off</t>
    <phoneticPr fontId="22" type="noConversion"/>
  </si>
  <si>
    <t>sensor --sel als2 --init
i2c -v 3 0x39 0x80 0x00
socgpio --port 1 --pin 20 --get
i2c -v 3 0x39 0x80 0x01
i2c -v 3 0x39 0x81 0xFF
i2c -v 3 0x39 0x80 0x13
wait 100
socgpio --port 1 --pin 20 --get
i2c -v 3 0x39 0x80 0x00</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</si>
  <si>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</si>
  <si>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</si>
  <si>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</si>
  <si>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</si>
  <si>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</si>
  <si>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</si>
  <si>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</si>
  <si>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</si>
  <si>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</si>
  <si>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</si>
  <si>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</si>
  <si>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pattern --pick INT
display --setmode 3
pattern --fatp 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</si>
  <si>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</si>
  <si>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</si>
  <si>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</si>
  <si>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</si>
  <si>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smokeyshell -r
smokey Wildfire --run DisplayBehavior=NoDisplay ControlBitAccess=ReadOnly BrickRequired=None ResultsBehavior=NoFile LogBehavior=ConsoleOnly --test TouchGpio</t>
    <phoneticPr fontId="22" type="noConversion"/>
  </si>
  <si>
    <t>ver</t>
    <phoneticPr fontId="22" type="noConversion"/>
  </si>
  <si>
    <t>display --on
reg select D2483 
reg read 0x1E3C 3 
reg read 0x1EC3 1</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</si>
  <si>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</si>
  <si>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syscfg add PRSq 0x01060001 0x00000000 0x00000000 0x00000000</t>
    <phoneticPr fontId="22" type="noConversion"/>
  </si>
  <si>
    <t>ACE FW: 00 35 20 00</t>
    <phoneticPr fontId="22" type="noConversion"/>
  </si>
  <si>
    <t>Check_ACE_OTP_FW_VER</t>
    <phoneticPr fontId="22" type="noConversion"/>
  </si>
  <si>
    <t>ACE OTP FW: 0xF5 0x43 0x2C 0xDA</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</si>
  <si>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</si>
  <si>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</si>
  <si>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</si>
  <si>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0x91
i2c -v 2 0x13 0xA0 0x04
i2c -d 2 0x13 0xA5 1
i2c -d 2 0x13 0xA4 1</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</si>
  <si>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color indexed="18"/>
        <rFont val="Times New Roman"/>
        <family val="1"/>
      </rPr>
      <t>28.8</t>
    </r>
    <r>
      <rPr>
        <sz val="12"/>
        <color indexed="8"/>
        <rFont val="Times New Roman"/>
        <family val="1"/>
      </rPr>
      <t xml:space="preserve">” --out_channels 0 --out_len 2000 -d 16
processaudio --pick audio-mapper -i process0 --options "--in [0] --out [0]" --out_channels 16
playaudio -b socmca -p ap-mca2 --usebuf process1 --async
recordaudio -b socpdm -p ap-pdm --len 2000 --rate 48000 -c 4
stopaudio -b socmca -p ap-mca2
processaudio -p fft -i record0 -o '--normalize false --minHz 2990 --maxHz 3010'
audio --turnoff </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</si>
  <si>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</si>
  <si>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</si>
  <si>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</si>
  <si>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</si>
  <si>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</si>
  <si>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</si>
  <si>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</si>
  <si>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</si>
  <si>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</si>
  <si>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</si>
  <si>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</si>
  <si>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</si>
  <si>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</si>
  <si>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</si>
  <si>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</si>
  <si>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</si>
  <si>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</si>
  <si>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</si>
  <si>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</si>
  <si>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</si>
  <si>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</si>
  <si>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</si>
  <si>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</si>
  <si>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</si>
  <si>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</si>
  <si>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</si>
  <si>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</si>
  <si>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The sector 126 &amp; 127 word 0 must be 1, if not, please show "word0 is not 1"</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</si>
  <si>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</si>
  <si>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</si>
  <si>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</si>
  <si>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</si>
  <si>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</si>
  <si>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</si>
  <si>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</si>
  <si>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</si>
  <si>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</si>
  <si>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[12.8,15.4]</t>
  </si>
  <si>
    <t>SCRP_LPP_FREQ_Free_Air_Cal</t>
    <phoneticPr fontId="27" type="noConversion"/>
  </si>
  <si>
    <t>[68.6,72.4]</t>
  </si>
  <si>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</si>
  <si>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</si>
  <si>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</si>
  <si>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</si>
  <si>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</si>
  <si>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</si>
  <si>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</si>
  <si>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</si>
  <si>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</si>
  <si>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</si>
  <si>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</si>
  <si>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</si>
  <si>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</si>
  <si>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</si>
  <si>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</si>
  <si>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</si>
  <si>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</si>
  <si>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</si>
  <si>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</si>
  <si>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</si>
  <si>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</si>
  <si>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</si>
  <si>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</si>
  <si>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</si>
  <si>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</si>
  <si>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</si>
  <si>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</si>
  <si>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</si>
  <si>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</si>
  <si>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</si>
  <si>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t>processaudio --freebufs all
processaudio --pick tone-gen --options "--type sine --freq 2400 --scale 11.4” --out_channels 1 --out_len 1500 -d 16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ap-mca2 --rxport ap-mca2 --usebuf process1
processaudio -p crop -i looprx0 -o "--start 5000"
processaudio -p fft -i process2 -o "--normalize false"
processaudio -p rms -i process2
audio --turnoff</t>
    <phoneticPr fontId="22" type="noConversion"/>
  </si>
  <si>
    <r>
      <t xml:space="preserve">audio -r
</t>
    </r>
    <r>
      <rPr>
        <sz val="12"/>
        <color indexed="26"/>
        <rFont val="Times New Roman"/>
        <family val="1"/>
      </rPr>
      <t>audioreg -r -b boost-master  -a 0x10  
audioreg -r -b boost-slave  -a 0x10</t>
    </r>
    <r>
      <rPr>
        <sz val="12"/>
        <color indexed="8"/>
        <rFont val="Times New Roman"/>
        <family val="1"/>
      </rPr>
      <t xml:space="preserve">
</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</si>
  <si>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</si>
  <si>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</si>
  <si>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</si>
  <si>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</si>
  <si>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</si>
  <si>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Not ready</t>
    <phoneticPr fontId="22" type="noConversion"/>
  </si>
  <si>
    <t>Provider_Mode-Bellatrix_State_Read</t>
    <phoneticPr fontId="22" type="noConversion"/>
  </si>
  <si>
    <t>i2c -d 2 0x13 0x74 8
i2c -d 2 0x13 0x1A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</si>
  <si>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</si>
  <si>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</si>
  <si>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</si>
  <si>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</si>
  <si>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</si>
  <si>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</si>
  <si>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</si>
  <si>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</si>
  <si>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</si>
  <si>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</si>
  <si>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</si>
  <si>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BELLATRIX 8-bit: 0x26, 7-bit: 0x13</t>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</si>
  <si>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</si>
  <si>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</si>
  <si>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</si>
  <si>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</si>
  <si>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</si>
  <si>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</si>
  <si>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</si>
  <si>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</si>
  <si>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</si>
  <si>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</si>
  <si>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</si>
  <si>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</si>
  <si>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</si>
  <si>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</si>
  <si>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</si>
  <si>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</si>
  <si>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Temperature_TDEV2@Sera</t>
  </si>
  <si>
    <t>Temperature_TDEV3@Sera</t>
  </si>
  <si>
    <t>Temperature_TDEV4@Sera</t>
  </si>
  <si>
    <t>Temperature_TDEV5@Sera</t>
  </si>
  <si>
    <t>Temperature_TDEV6@Sera</t>
  </si>
  <si>
    <t>Temperature_TDEV7@Sera</t>
  </si>
  <si>
    <t>Temperature_TDEV8@Sera</t>
  </si>
  <si>
    <t>Temperature_TDEV2@SIMETRA</t>
  </si>
  <si>
    <t>Temperature_TDEV3@SIMETRA</t>
  </si>
  <si>
    <t>Temperature_TDEV4@SIMETRA</t>
  </si>
  <si>
    <t>Temperature_TDEV5@SIMETRA</t>
  </si>
  <si>
    <t>device -k GasGauge -p</t>
    <phoneticPr fontId="22"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</si>
  <si>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</si>
  <si>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</si>
  <si>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ver
charge --auto
pmugpio --pin 15 --output 0 --pushpull
spmi --select disp_spmi0 --write --sid 0xf --addr 0x1112 --data 0x00</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</si>
  <si>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</si>
  <si>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</si>
  <si>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</si>
  <si>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</si>
  <si>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</si>
  <si>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</si>
  <si>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</si>
  <si>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</si>
  <si>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</si>
  <si>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</si>
  <si>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</si>
  <si>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</si>
  <si>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</si>
  <si>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memrw --32 0x23c1002c8 0x74201
button -h -u -d</t>
    <phoneticPr fontId="22" type="noConversion"/>
  </si>
  <si>
    <t>memrw --32 0x23c1002c8 0x74201
buttoncnt</t>
    <phoneticPr fontId="22" type="noConversion"/>
  </si>
  <si>
    <t>ver</t>
    <phoneticPr fontId="22" type="noConversion"/>
  </si>
  <si>
    <t>LCM_80_Digits_SN_From_SFC_And_EEPROM_Compare</t>
    <phoneticPr fontId="22" type="noConversion"/>
  </si>
  <si>
    <t>camisp --find
reg select cpmu
reg write 0x1D15 0x00 0x10 0x10 0x00 0x10 0x10
reg write 0x4000 0x5A
reg read 0x4001 2</t>
    <phoneticPr fontId="22" type="noConversion"/>
  </si>
  <si>
    <t>reg write 0x4000 0x59
reg read 0x4001 2
camisp --exit</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</si>
  <si>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</si>
  <si>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</si>
  <si>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</si>
  <si>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Q</t>
    </r>
    <r>
      <rPr>
        <sz val="12"/>
        <color indexed="8"/>
        <rFont val="新細明體"/>
        <family val="1"/>
        <charset val="136"/>
      </rPr>
      <t>T0a:</t>
    </r>
    <phoneticPr fontId="22" type="noConversion"/>
  </si>
  <si>
    <t>Magnetometer</t>
    <phoneticPr fontId="22" type="noConversion"/>
  </si>
  <si>
    <r>
      <t>C</t>
    </r>
    <r>
      <rPr>
        <sz val="12"/>
        <color indexed="8"/>
        <rFont val="新細明體"/>
        <family val="1"/>
        <charset val="136"/>
      </rPr>
      <t>T1:</t>
    </r>
    <phoneticPr fontId="22" type="noConversion"/>
  </si>
  <si>
    <t>sensorreg -s compass -r 0x00 1
sensorreg -s compass -r 0x01 1</t>
    <phoneticPr fontId="22" type="noConversion"/>
  </si>
  <si>
    <t>Not POR</t>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</si>
  <si>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</si>
  <si>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</si>
  <si>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</si>
  <si>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 xml:space="preserve">CT2: </t>
    <phoneticPr fontId="22" type="noConversion"/>
  </si>
  <si>
    <t>Update CPMU as "Not POR" for P0</t>
    <phoneticPr fontId="22" type="noConversion"/>
  </si>
  <si>
    <t xml:space="preserve">syscfg add Batt </t>
    <phoneticPr fontId="22" type="noConversion"/>
  </si>
  <si>
    <t>device -k GasGauge -e read_pack_sn</t>
    <phoneticPr fontId="22" type="noConversion"/>
  </si>
  <si>
    <t>GASGAUGE 8-bit: 0xAA, 7-bit: 0x55</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</si>
  <si>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</si>
  <si>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</si>
  <si>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</si>
  <si>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</si>
  <si>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</si>
  <si>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r>
      <t>Q</t>
    </r>
    <r>
      <rPr>
        <sz val="12"/>
        <color indexed="8"/>
        <rFont val="新細明體"/>
        <family val="1"/>
        <charset val="136"/>
      </rPr>
      <t>T0a/CT1/CT2/FOS:</t>
    </r>
    <phoneticPr fontId="22" type="noConversion"/>
  </si>
  <si>
    <t>Cell_Disconnect_Check</t>
    <phoneticPr fontId="22" type="noConversion"/>
  </si>
  <si>
    <t xml:space="preserve">Change command from "reg select D2483" to "reg select Potomac" of Battery Cell_Disconnect_Check </t>
    <phoneticPr fontId="22" type="noConversion"/>
  </si>
  <si>
    <t>device -k GasGauge -g charge-percentage</t>
    <phoneticPr fontId="22" type="noConversion"/>
  </si>
  <si>
    <t>diags</t>
    <phoneticPr fontId="22" type="noConversion"/>
  </si>
  <si>
    <t>reg select Potomac
reg read 0x501C</t>
    <phoneticPr fontId="22" type="noConversion"/>
  </si>
  <si>
    <t>&lt;rdar://problem/57303919&gt; J522 P0 CPTO DryRun Diags Validation: button command is not supported</t>
    <phoneticPr fontId="22" type="noConversion"/>
  </si>
  <si>
    <t>SOCR. DOTARA 8-bit: 0x72, 7-bit: 0x39</t>
    <phoneticPr fontId="22" type="noConversion"/>
  </si>
  <si>
    <t>display --on
i2c -v 4 0x1a 0xea 0xd0
i2c -v 4 0x1a 0xeb 0x04
i2c -z 2 -d 4 0x50 0x3d00 0x38
i2c -z 2 -d 4 0x50 0x00b0 0x11
i2c -z 2 -d 4 0x50 0x00C7 0x35
syscfg add MtDO
syscfg ptint MtDO</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</si>
  <si>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</si>
  <si>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</si>
  <si>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</si>
  <si>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</si>
  <si>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wait 20 
sensor --sel pressure --init
sensorreg --sel pressure -r 0xD0 1 
sensorreg --sel pressure -r 0xF3 3
sensorreg --sel pressure -r 0x80 34 
sensorreg --sel pressure -r 0xF7 6
sensor --sel pressure --sample 1000ms --stats 
sensor --sel pressure --turnoff</t>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</si>
  <si>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</si>
  <si>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</si>
  <si>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</si>
  <si>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i2c -s 0</t>
    <phoneticPr fontId="22" type="noConversion"/>
  </si>
  <si>
    <t>i2c -s 9</t>
    <phoneticPr fontId="22" type="noConversion"/>
  </si>
  <si>
    <t>POTOMAC 8-bit: 0xEA, 7-bit: 0x75</t>
    <phoneticPr fontId="22" type="noConversion"/>
  </si>
  <si>
    <t>i2c -s 3
audio --turnoff</t>
    <phoneticPr fontId="22" type="noConversion"/>
  </si>
  <si>
    <t>Version1.8</t>
    <phoneticPr fontId="22" type="noConversion"/>
  </si>
  <si>
    <t>CT1:</t>
    <phoneticPr fontId="22" type="noConversion"/>
  </si>
  <si>
    <t>I2C1_Sweep_Test</t>
    <phoneticPr fontId="22" type="noConversion"/>
  </si>
  <si>
    <t>Update PMU button as "Not POR" for P0</t>
    <phoneticPr fontId="22" type="noConversion"/>
  </si>
  <si>
    <t>display --on
i2c -s 4</t>
    <phoneticPr fontId="22" type="noConversion"/>
  </si>
  <si>
    <t>ACE2 8-bit: 0x70, 7-bit: 0x38
Ace(All-Ace) 8-bit: 0xD6, 7-bit: 0x6B</t>
    <phoneticPr fontId="22" type="noConversion"/>
  </si>
  <si>
    <t>I2C5_Sweep_Test</t>
  </si>
  <si>
    <t>i2c -s 5</t>
    <phoneticPr fontId="22" type="noConversion"/>
  </si>
  <si>
    <t>i2c -s 10</t>
    <phoneticPr fontId="22" type="noConversion"/>
  </si>
  <si>
    <t>i2c -s 11</t>
    <phoneticPr fontId="22" type="noConversion"/>
  </si>
  <si>
    <t>1. Update "I2C1_Sweep_Test" and I2C3_Sweep_Test as "Not POR" for P0</t>
    <phoneticPr fontId="22" type="noConversion"/>
  </si>
  <si>
    <t>2. Follow schematic "051-05858-04" to modify the logic of "I2C4_Sweep_Test"</t>
    <phoneticPr fontId="22" type="noConversion"/>
  </si>
  <si>
    <t>TCON (LARKSPUR) 8-bit: 0x10, 7-bit: 0x08
TCON EEPROM 8-bit: 0xA0, 7-bit: 0x50
TCON TEMP(U2400) 8-bit: 0xE0, 7-bit: 0x70
TCON TEMP(U2401) 8-bit: 0xE2, 7-bit: 0x71
TCON TEMP(U2402) 8-bit: 0xE4, 7-bit: 0x72
PMIC (WP) 8-bit: 0xE8, 7-bit: 0x74
PMIC (REG) 8-bit: 0x9E, 7-bit: 0x4F
/*PLS (WP) 8-bit: 0xE2, 7-bit: 0x71*/
PLS (REG) 8-bit: 0x80, 7-bit: 0x40</t>
    <phoneticPr fontId="22" type="noConversion"/>
  </si>
  <si>
    <t>ALS - C3 8-bit: 0x52, 7-bit: 0x29
ALS - C4 8-bit: 0x72, 7-bit: 0x39
YOGI (ROSALINE) 8-bit: 0x66, 7-bit: 0x33
DOPPLER (ROSA) 8-bit: 0xB0, 7-bit: 0x58
PENROSE ADC 8-bit: 0x90, 7-bit: 0x48</t>
    <phoneticPr fontId="22" type="noConversion"/>
  </si>
  <si>
    <t>reg select Potomac
reg read 0x501C</t>
    <phoneticPr fontId="22" type="noConversion"/>
  </si>
</sst>
</file>

<file path=xl/styles.xml><?xml version="1.0" encoding="utf-8"?>
<styleSheet xmlns="http://schemas.openxmlformats.org/spreadsheetml/2006/main">
  <fonts count="32">
    <font>
      <sz val="12"/>
      <color indexed="8"/>
      <name val="新細明體"/>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sz val="12"/>
      <color indexed="18"/>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s>
  <fills count="1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8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s>
  <cellStyleXfs count="4">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cellStyleXfs>
  <cellXfs count="420">
    <xf numFmtId="0" fontId="0" fillId="0" borderId="0" xfId="0" applyFont="1" applyAlignment="1">
      <alignment vertical="center"/>
    </xf>
    <xf numFmtId="0" fontId="0" fillId="0" borderId="0" xfId="0" applyNumberFormat="1" applyFont="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Font="1" applyBorder="1" applyAlignment="1">
      <alignment vertical="center"/>
    </xf>
    <xf numFmtId="49" fontId="2" fillId="2" borderId="2" xfId="0" applyNumberFormat="1" applyFont="1" applyFill="1" applyBorder="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3" fillId="3" borderId="5" xfId="0" applyNumberFormat="1" applyFont="1" applyFill="1" applyBorder="1" applyAlignment="1">
      <alignment horizontal="center" vertical="center"/>
    </xf>
    <xf numFmtId="0" fontId="3" fillId="3" borderId="6" xfId="0" applyFont="1" applyFill="1" applyBorder="1" applyAlignment="1">
      <alignment horizontal="center" vertical="center"/>
    </xf>
    <xf numFmtId="14" fontId="3" fillId="3"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49" fontId="7" fillId="11" borderId="23" xfId="0" applyNumberFormat="1" applyFont="1" applyFill="1" applyBorder="1" applyAlignment="1">
      <alignment horizontal="center" vertical="center" wrapText="1"/>
    </xf>
    <xf numFmtId="49" fontId="7" fillId="11" borderId="24" xfId="0" applyNumberFormat="1" applyFont="1" applyFill="1" applyBorder="1" applyAlignment="1">
      <alignment horizontal="center" vertical="center" wrapText="1"/>
    </xf>
    <xf numFmtId="49" fontId="7" fillId="11" borderId="15" xfId="0" applyNumberFormat="1" applyFont="1" applyFill="1" applyBorder="1" applyAlignment="1">
      <alignment horizontal="center" vertical="center" wrapText="1"/>
    </xf>
    <xf numFmtId="0" fontId="6"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6" fillId="4" borderId="15" xfId="0" applyNumberFormat="1" applyFont="1" applyFill="1" applyBorder="1" applyAlignment="1">
      <alignment horizontal="left" vertical="center"/>
    </xf>
    <xf numFmtId="0" fontId="6" fillId="4" borderId="15" xfId="0" applyFont="1" applyFill="1" applyBorder="1" applyAlignment="1">
      <alignment horizontal="left" vertical="top"/>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0" fontId="6" fillId="4" borderId="15" xfId="0" applyFont="1" applyFill="1" applyBorder="1" applyAlignment="1">
      <alignment horizontal="center" vertical="center" wrapText="1"/>
    </xf>
    <xf numFmtId="49" fontId="6" fillId="4" borderId="15" xfId="0" applyNumberFormat="1" applyFont="1" applyFill="1" applyBorder="1" applyAlignment="1">
      <alignment horizontal="left" vertical="top"/>
    </xf>
    <xf numFmtId="49" fontId="6" fillId="4" borderId="15"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center"/>
    </xf>
    <xf numFmtId="49" fontId="6" fillId="5" borderId="15" xfId="0" applyNumberFormat="1" applyFont="1" applyFill="1" applyBorder="1" applyAlignment="1">
      <alignment horizontal="center" vertical="center" wrapText="1"/>
    </xf>
    <xf numFmtId="0" fontId="6" fillId="4" borderId="15" xfId="0" applyFont="1" applyFill="1" applyBorder="1" applyAlignment="1">
      <alignment horizontal="center" vertical="center"/>
    </xf>
    <xf numFmtId="0" fontId="6"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3" fillId="4" borderId="30"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xf>
    <xf numFmtId="49" fontId="6" fillId="7" borderId="15" xfId="0" applyNumberFormat="1" applyFont="1" applyFill="1" applyBorder="1" applyAlignment="1">
      <alignment horizontal="center" vertical="center" wrapText="1"/>
    </xf>
    <xf numFmtId="49" fontId="6" fillId="6" borderId="15" xfId="0" applyNumberFormat="1" applyFont="1" applyFill="1" applyBorder="1" applyAlignment="1">
      <alignment horizontal="center" vertical="center" wrapText="1"/>
    </xf>
    <xf numFmtId="0" fontId="6" fillId="4" borderId="33" xfId="0" applyFont="1" applyFill="1" applyBorder="1" applyAlignment="1">
      <alignment horizontal="center" vertical="center"/>
    </xf>
    <xf numFmtId="49" fontId="6" fillId="12" borderId="15" xfId="0" applyNumberFormat="1" applyFont="1" applyFill="1" applyBorder="1" applyAlignment="1">
      <alignment horizontal="center" vertical="center" wrapText="1"/>
    </xf>
    <xf numFmtId="49" fontId="6"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6" fillId="10" borderId="36" xfId="0" applyNumberFormat="1" applyFont="1" applyFill="1" applyBorder="1" applyAlignment="1">
      <alignment horizontal="center" vertical="center" wrapText="1"/>
    </xf>
    <xf numFmtId="49" fontId="7" fillId="11" borderId="38"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xf>
    <xf numFmtId="49" fontId="6" fillId="10" borderId="15"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top"/>
    </xf>
    <xf numFmtId="0" fontId="6" fillId="4" borderId="40" xfId="0" applyFont="1" applyFill="1" applyBorder="1" applyAlignment="1">
      <alignment horizontal="left" vertical="center"/>
    </xf>
    <xf numFmtId="0" fontId="9" fillId="4" borderId="15" xfId="0" applyFont="1" applyFill="1" applyBorder="1" applyAlignment="1">
      <alignment horizontal="center" vertical="center" wrapText="1"/>
    </xf>
    <xf numFmtId="49" fontId="6" fillId="4" borderId="40" xfId="0" applyNumberFormat="1" applyFont="1" applyFill="1" applyBorder="1" applyAlignment="1">
      <alignment horizontal="left" vertical="center"/>
    </xf>
    <xf numFmtId="0" fontId="10" fillId="4" borderId="15" xfId="0" applyFont="1" applyFill="1" applyBorder="1" applyAlignment="1">
      <alignment horizontal="center" vertical="center" wrapText="1"/>
    </xf>
    <xf numFmtId="49" fontId="11" fillId="4" borderId="15" xfId="0" applyNumberFormat="1" applyFont="1" applyFill="1" applyBorder="1" applyAlignment="1">
      <alignment horizontal="center" wrapText="1"/>
    </xf>
    <xf numFmtId="49" fontId="9" fillId="4" borderId="15" xfId="0" applyNumberFormat="1" applyFont="1" applyFill="1" applyBorder="1" applyAlignment="1">
      <alignment horizontal="center" vertical="center" wrapText="1"/>
    </xf>
    <xf numFmtId="49" fontId="6" fillId="4" borderId="15" xfId="0" applyNumberFormat="1" applyFont="1" applyFill="1" applyBorder="1" applyAlignment="1">
      <alignment horizontal="center" vertical="center" wrapText="1"/>
    </xf>
    <xf numFmtId="0" fontId="6" fillId="4" borderId="40" xfId="0" applyFont="1" applyFill="1" applyBorder="1" applyAlignment="1">
      <alignment horizontal="left" vertical="center" wrapText="1"/>
    </xf>
    <xf numFmtId="49" fontId="6" fillId="4" borderId="40" xfId="0" applyNumberFormat="1" applyFont="1" applyFill="1" applyBorder="1" applyAlignment="1">
      <alignment horizontal="left" vertical="center" wrapText="1"/>
    </xf>
    <xf numFmtId="49" fontId="6" fillId="4" borderId="15" xfId="0" applyNumberFormat="1" applyFont="1" applyFill="1" applyBorder="1" applyAlignment="1">
      <alignment horizontal="center" vertical="top" wrapText="1"/>
    </xf>
    <xf numFmtId="0" fontId="6" fillId="4" borderId="40" xfId="0" applyFont="1" applyFill="1" applyBorder="1" applyAlignment="1">
      <alignment horizontal="center" vertical="center" wrapText="1"/>
    </xf>
    <xf numFmtId="49" fontId="6" fillId="4" borderId="15" xfId="0" applyNumberFormat="1" applyFont="1" applyFill="1" applyBorder="1" applyAlignment="1">
      <alignment vertical="center"/>
    </xf>
    <xf numFmtId="0" fontId="15" fillId="4" borderId="15" xfId="0" applyFont="1" applyFill="1" applyBorder="1" applyAlignment="1">
      <alignment horizontal="center" vertical="center"/>
    </xf>
    <xf numFmtId="0" fontId="15" fillId="4" borderId="15" xfId="0" applyFont="1" applyFill="1" applyBorder="1" applyAlignment="1">
      <alignment horizontal="center" vertical="center" wrapText="1"/>
    </xf>
    <xf numFmtId="49" fontId="15" fillId="4" borderId="15" xfId="0" applyNumberFormat="1" applyFont="1" applyFill="1" applyBorder="1" applyAlignment="1">
      <alignment horizontal="left" vertical="top" wrapText="1"/>
    </xf>
    <xf numFmtId="0" fontId="6" fillId="4" borderId="15" xfId="0" applyFont="1" applyFill="1" applyBorder="1" applyAlignment="1">
      <alignment vertical="center"/>
    </xf>
    <xf numFmtId="0" fontId="6" fillId="4" borderId="40" xfId="0" applyFont="1" applyFill="1" applyBorder="1" applyAlignment="1">
      <alignment horizontal="center" vertical="center"/>
    </xf>
    <xf numFmtId="49" fontId="6" fillId="4" borderId="36" xfId="0" applyNumberFormat="1" applyFont="1" applyFill="1" applyBorder="1" applyAlignment="1">
      <alignment horizontal="left" vertical="center" wrapText="1"/>
    </xf>
    <xf numFmtId="0" fontId="6" fillId="4" borderId="36" xfId="0" applyFont="1" applyFill="1" applyBorder="1" applyAlignment="1">
      <alignment horizontal="left" vertical="top" wrapText="1"/>
    </xf>
    <xf numFmtId="0" fontId="6" fillId="4" borderId="9" xfId="0" applyFont="1" applyFill="1" applyBorder="1" applyAlignment="1">
      <alignment vertical="center"/>
    </xf>
    <xf numFmtId="0" fontId="0" fillId="0" borderId="0" xfId="0" applyNumberFormat="1" applyFont="1" applyAlignment="1">
      <alignment vertical="center"/>
    </xf>
    <xf numFmtId="0" fontId="6" fillId="4" borderId="9" xfId="0" applyFont="1" applyFill="1" applyBorder="1" applyAlignment="1">
      <alignment horizontal="center" vertical="center"/>
    </xf>
    <xf numFmtId="1" fontId="3"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6" fillId="4" borderId="47" xfId="0" applyFont="1" applyFill="1" applyBorder="1" applyAlignment="1">
      <alignment vertical="center"/>
    </xf>
    <xf numFmtId="0" fontId="6"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6" fillId="4" borderId="15" xfId="0" applyNumberFormat="1" applyFont="1" applyFill="1" applyBorder="1" applyAlignment="1">
      <alignment vertical="center" wrapText="1"/>
    </xf>
    <xf numFmtId="0" fontId="6" fillId="4" borderId="15" xfId="0" applyFont="1" applyFill="1" applyBorder="1" applyAlignment="1">
      <alignment horizontal="center" vertical="top" wrapText="1"/>
    </xf>
    <xf numFmtId="49" fontId="6" fillId="4" borderId="15" xfId="0" applyNumberFormat="1" applyFont="1" applyFill="1" applyBorder="1" applyAlignment="1">
      <alignment vertical="top" wrapText="1"/>
    </xf>
    <xf numFmtId="0" fontId="6" fillId="4" borderId="15" xfId="0" applyFont="1" applyFill="1" applyBorder="1" applyAlignment="1">
      <alignment vertical="top" wrapText="1"/>
    </xf>
    <xf numFmtId="49" fontId="18" fillId="4" borderId="15" xfId="0" applyNumberFormat="1" applyFont="1" applyFill="1" applyBorder="1" applyAlignment="1">
      <alignment vertical="center"/>
    </xf>
    <xf numFmtId="0" fontId="6" fillId="4" borderId="15" xfId="0" applyFont="1" applyFill="1" applyBorder="1" applyAlignment="1">
      <alignment vertical="top"/>
    </xf>
    <xf numFmtId="0" fontId="6" fillId="9" borderId="15" xfId="0" applyFont="1" applyFill="1" applyBorder="1" applyAlignment="1">
      <alignment horizontal="center" vertical="center" wrapText="1"/>
    </xf>
    <xf numFmtId="0" fontId="6"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3" fillId="4" borderId="49" xfId="0" applyNumberFormat="1" applyFont="1" applyFill="1" applyBorder="1" applyAlignment="1">
      <alignment horizontal="center" vertical="center" wrapText="1"/>
    </xf>
    <xf numFmtId="49" fontId="6" fillId="13" borderId="15" xfId="0" applyNumberFormat="1" applyFont="1" applyFill="1" applyBorder="1" applyAlignment="1">
      <alignment horizontal="center" vertical="center" wrapText="1"/>
    </xf>
    <xf numFmtId="49" fontId="6" fillId="14" borderId="15" xfId="0" applyNumberFormat="1" applyFont="1" applyFill="1" applyBorder="1" applyAlignment="1">
      <alignment horizontal="center" vertical="center" wrapText="1"/>
    </xf>
    <xf numFmtId="49" fontId="6" fillId="15" borderId="15" xfId="0" applyNumberFormat="1" applyFont="1" applyFill="1" applyBorder="1" applyAlignment="1">
      <alignment horizontal="center" vertical="center" wrapText="1"/>
    </xf>
    <xf numFmtId="0" fontId="6"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6"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6" fillId="4" borderId="40" xfId="0" applyNumberFormat="1" applyFont="1" applyFill="1" applyBorder="1" applyAlignment="1">
      <alignment horizontal="left" vertical="top" wrapText="1"/>
    </xf>
    <xf numFmtId="49" fontId="3" fillId="4" borderId="15" xfId="0" applyNumberFormat="1" applyFont="1" applyFill="1" applyBorder="1" applyAlignment="1">
      <alignment horizontal="center" vertical="top"/>
    </xf>
    <xf numFmtId="49" fontId="6" fillId="4" borderId="36" xfId="0" applyNumberFormat="1" applyFont="1" applyFill="1" applyBorder="1" applyAlignment="1">
      <alignment horizontal="center" vertical="center"/>
    </xf>
    <xf numFmtId="49" fontId="6" fillId="4" borderId="36" xfId="0" applyNumberFormat="1" applyFont="1" applyFill="1" applyBorder="1" applyAlignment="1">
      <alignment horizontal="left" vertical="center"/>
    </xf>
    <xf numFmtId="0" fontId="6" fillId="4" borderId="36" xfId="0" applyFont="1" applyFill="1" applyBorder="1" applyAlignment="1">
      <alignment horizontal="center" vertical="center"/>
    </xf>
    <xf numFmtId="0" fontId="6" fillId="4" borderId="8"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3" xfId="0" applyFont="1" applyFill="1" applyBorder="1" applyAlignment="1">
      <alignment vertical="top" wrapText="1"/>
    </xf>
    <xf numFmtId="0" fontId="6" fillId="0" borderId="0" xfId="0" applyNumberFormat="1" applyFont="1" applyAlignment="1">
      <alignment vertical="center"/>
    </xf>
    <xf numFmtId="0" fontId="6" fillId="0" borderId="0" xfId="0" applyFont="1" applyAlignment="1">
      <alignment vertical="center"/>
    </xf>
    <xf numFmtId="0" fontId="6" fillId="4" borderId="33" xfId="0" applyFont="1" applyFill="1" applyBorder="1" applyAlignment="1">
      <alignment vertical="center"/>
    </xf>
    <xf numFmtId="0" fontId="6" fillId="4" borderId="33" xfId="0" applyFont="1" applyFill="1" applyBorder="1" applyAlignment="1">
      <alignment vertical="top" wrapText="1"/>
    </xf>
    <xf numFmtId="0" fontId="6" fillId="4" borderId="18" xfId="0" applyFont="1" applyFill="1" applyBorder="1" applyAlignment="1">
      <alignment vertical="center"/>
    </xf>
    <xf numFmtId="0" fontId="6" fillId="4" borderId="37" xfId="0" applyFont="1" applyFill="1" applyBorder="1" applyAlignment="1">
      <alignment vertical="center"/>
    </xf>
    <xf numFmtId="0" fontId="6" fillId="4" borderId="37" xfId="0" applyFont="1" applyFill="1" applyBorder="1" applyAlignment="1">
      <alignment vertical="top" wrapText="1"/>
    </xf>
    <xf numFmtId="0" fontId="6" fillId="4" borderId="15" xfId="0" applyFont="1" applyFill="1" applyBorder="1" applyAlignment="1">
      <alignment vertical="center" wrapText="1"/>
    </xf>
    <xf numFmtId="0" fontId="6" fillId="4" borderId="40" xfId="0" applyFont="1" applyFill="1" applyBorder="1" applyAlignment="1">
      <alignment vertical="center"/>
    </xf>
    <xf numFmtId="0" fontId="6" fillId="4" borderId="40" xfId="0" applyFont="1" applyFill="1" applyBorder="1" applyAlignment="1">
      <alignment vertical="center" wrapText="1"/>
    </xf>
    <xf numFmtId="49" fontId="6" fillId="4" borderId="40" xfId="0" applyNumberFormat="1" applyFont="1" applyFill="1" applyBorder="1" applyAlignment="1">
      <alignment vertical="center" wrapText="1"/>
    </xf>
    <xf numFmtId="49" fontId="6" fillId="4" borderId="40" xfId="0" applyNumberFormat="1" applyFont="1" applyFill="1" applyBorder="1" applyAlignment="1">
      <alignment vertical="center"/>
    </xf>
    <xf numFmtId="49" fontId="6" fillId="4" borderId="15" xfId="0" applyNumberFormat="1" applyFont="1" applyFill="1" applyBorder="1" applyAlignment="1">
      <alignment vertical="top"/>
    </xf>
    <xf numFmtId="0" fontId="6" fillId="4" borderId="40" xfId="0" applyFont="1" applyFill="1" applyBorder="1" applyAlignment="1">
      <alignment vertical="top" wrapText="1"/>
    </xf>
    <xf numFmtId="49" fontId="6" fillId="4" borderId="36" xfId="0" applyNumberFormat="1" applyFont="1" applyFill="1" applyBorder="1" applyAlignment="1">
      <alignment vertical="center"/>
    </xf>
    <xf numFmtId="0" fontId="6" fillId="4" borderId="36" xfId="0" applyFont="1" applyFill="1" applyBorder="1" applyAlignment="1">
      <alignment vertical="center"/>
    </xf>
    <xf numFmtId="49" fontId="6" fillId="4" borderId="36" xfId="0" applyNumberFormat="1" applyFont="1" applyFill="1" applyBorder="1" applyAlignment="1">
      <alignment vertical="top" wrapText="1"/>
    </xf>
    <xf numFmtId="0" fontId="6" fillId="4" borderId="41" xfId="0" applyFont="1" applyFill="1" applyBorder="1" applyAlignment="1">
      <alignment vertical="center"/>
    </xf>
    <xf numFmtId="0" fontId="6" fillId="4" borderId="8" xfId="0" applyFont="1" applyFill="1" applyBorder="1" applyAlignment="1">
      <alignment vertical="center"/>
    </xf>
    <xf numFmtId="0" fontId="6" fillId="4" borderId="9" xfId="0" applyFont="1" applyFill="1" applyBorder="1" applyAlignment="1">
      <alignment vertical="top" wrapText="1"/>
    </xf>
    <xf numFmtId="0" fontId="6" fillId="4" borderId="9" xfId="0" applyFont="1" applyFill="1" applyBorder="1" applyAlignment="1">
      <alignment vertical="top"/>
    </xf>
    <xf numFmtId="0" fontId="6" fillId="4" borderId="29" xfId="0" applyFont="1" applyFill="1" applyBorder="1" applyAlignment="1">
      <alignment horizontal="center" vertical="center"/>
    </xf>
    <xf numFmtId="0" fontId="6" fillId="4" borderId="34" xfId="0" applyFont="1" applyFill="1" applyBorder="1" applyAlignment="1">
      <alignment horizontal="center" vertical="center"/>
    </xf>
    <xf numFmtId="0" fontId="6" fillId="0" borderId="0" xfId="0" applyNumberFormat="1" applyFont="1" applyAlignment="1">
      <alignment horizontal="center" vertical="center"/>
    </xf>
    <xf numFmtId="0" fontId="6" fillId="4" borderId="12" xfId="0" applyFont="1" applyFill="1" applyBorder="1" applyAlignment="1">
      <alignment vertical="center"/>
    </xf>
    <xf numFmtId="0" fontId="6" fillId="4" borderId="13" xfId="0" applyFont="1" applyFill="1" applyBorder="1" applyAlignment="1">
      <alignment vertical="center"/>
    </xf>
    <xf numFmtId="0" fontId="6" fillId="4" borderId="16" xfId="0" applyFont="1" applyFill="1" applyBorder="1" applyAlignment="1">
      <alignment vertical="center"/>
    </xf>
    <xf numFmtId="0" fontId="6" fillId="4" borderId="17" xfId="0" applyFont="1" applyFill="1" applyBorder="1" applyAlignment="1">
      <alignment vertical="center"/>
    </xf>
    <xf numFmtId="0" fontId="6" fillId="4" borderId="20" xfId="0" applyFont="1" applyFill="1" applyBorder="1" applyAlignment="1">
      <alignment vertical="center"/>
    </xf>
    <xf numFmtId="0" fontId="6" fillId="4" borderId="21" xfId="0" applyFont="1" applyFill="1" applyBorder="1" applyAlignment="1">
      <alignment vertical="center"/>
    </xf>
    <xf numFmtId="0" fontId="6" fillId="4" borderId="22" xfId="0" applyFont="1" applyFill="1" applyBorder="1" applyAlignment="1">
      <alignment vertical="center"/>
    </xf>
    <xf numFmtId="0" fontId="6" fillId="4" borderId="18" xfId="0" applyFont="1" applyFill="1" applyBorder="1" applyAlignment="1">
      <alignment vertical="top"/>
    </xf>
    <xf numFmtId="0" fontId="6" fillId="4" borderId="10" xfId="0" applyFont="1" applyFill="1" applyBorder="1" applyAlignment="1">
      <alignment horizontal="center" vertical="center"/>
    </xf>
    <xf numFmtId="49" fontId="6" fillId="8" borderId="15" xfId="0" applyNumberFormat="1" applyFont="1" applyFill="1" applyBorder="1" applyAlignment="1">
      <alignment horizontal="center" vertical="center" wrapText="1"/>
    </xf>
    <xf numFmtId="49" fontId="6" fillId="4" borderId="9" xfId="0" applyNumberFormat="1" applyFont="1" applyFill="1" applyBorder="1" applyAlignment="1">
      <alignment vertical="center"/>
    </xf>
    <xf numFmtId="0" fontId="6" fillId="4" borderId="1" xfId="0" applyFont="1" applyFill="1" applyBorder="1" applyAlignment="1">
      <alignment vertical="center"/>
    </xf>
    <xf numFmtId="0" fontId="6" fillId="4" borderId="50" xfId="0" applyFont="1" applyFill="1" applyBorder="1" applyAlignment="1">
      <alignment vertical="center"/>
    </xf>
    <xf numFmtId="0" fontId="6" fillId="4" borderId="40" xfId="0" applyFont="1" applyFill="1" applyBorder="1" applyAlignment="1">
      <alignment vertical="top"/>
    </xf>
    <xf numFmtId="0" fontId="6" fillId="4" borderId="41" xfId="0" applyFont="1" applyFill="1" applyBorder="1" applyAlignment="1">
      <alignment vertical="top" wrapText="1"/>
    </xf>
    <xf numFmtId="0" fontId="6" fillId="4" borderId="9"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6" borderId="40" xfId="0" applyNumberFormat="1" applyFont="1" applyFill="1" applyBorder="1" applyAlignment="1">
      <alignment vertical="center"/>
    </xf>
    <xf numFmtId="49" fontId="6"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6" fillId="4" borderId="31"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6"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center" vertical="center" wrapText="1"/>
    </xf>
    <xf numFmtId="49" fontId="6" fillId="4" borderId="11" xfId="0" applyNumberFormat="1" applyFont="1" applyFill="1" applyBorder="1" applyAlignment="1">
      <alignment horizontal="center" vertical="center"/>
    </xf>
    <xf numFmtId="49" fontId="6" fillId="16" borderId="40" xfId="0" applyNumberFormat="1" applyFont="1" applyFill="1" applyBorder="1" applyAlignment="1">
      <alignment vertical="top" wrapText="1"/>
    </xf>
    <xf numFmtId="49" fontId="6" fillId="4" borderId="1" xfId="0" applyNumberFormat="1" applyFont="1" applyFill="1" applyBorder="1" applyAlignment="1">
      <alignment vertical="center"/>
    </xf>
    <xf numFmtId="0" fontId="6" fillId="4" borderId="1" xfId="0" applyFont="1" applyFill="1" applyBorder="1" applyAlignment="1">
      <alignment horizontal="center" vertical="center"/>
    </xf>
    <xf numFmtId="49" fontId="6" fillId="10" borderId="51" xfId="0" applyNumberFormat="1" applyFont="1" applyFill="1" applyBorder="1" applyAlignment="1">
      <alignment horizontal="center" vertical="center" wrapText="1"/>
    </xf>
    <xf numFmtId="0" fontId="6" fillId="4" borderId="59" xfId="0" applyFont="1" applyFill="1" applyBorder="1" applyAlignment="1">
      <alignment vertical="center"/>
    </xf>
    <xf numFmtId="0" fontId="6" fillId="4" borderId="1" xfId="0" applyFont="1" applyFill="1" applyBorder="1" applyAlignment="1">
      <alignment vertical="top" wrapText="1"/>
    </xf>
    <xf numFmtId="0" fontId="6" fillId="4" borderId="50" xfId="0" applyFont="1" applyFill="1" applyBorder="1" applyAlignment="1">
      <alignment horizontal="center" vertical="center"/>
    </xf>
    <xf numFmtId="0" fontId="6" fillId="4" borderId="50" xfId="0" applyFont="1" applyFill="1" applyBorder="1" applyAlignment="1">
      <alignment vertical="top" wrapText="1"/>
    </xf>
    <xf numFmtId="49" fontId="6" fillId="4" borderId="57" xfId="0" applyNumberFormat="1" applyFont="1" applyFill="1" applyBorder="1" applyAlignment="1">
      <alignment horizontal="center" vertical="center"/>
    </xf>
    <xf numFmtId="49" fontId="6" fillId="4" borderId="57" xfId="0" applyNumberFormat="1" applyFont="1" applyFill="1" applyBorder="1" applyAlignment="1">
      <alignment vertical="center"/>
    </xf>
    <xf numFmtId="49" fontId="6" fillId="4" borderId="57" xfId="0" applyNumberFormat="1" applyFont="1" applyFill="1" applyBorder="1" applyAlignment="1">
      <alignment horizontal="left" vertical="center"/>
    </xf>
    <xf numFmtId="0" fontId="6" fillId="4" borderId="57" xfId="0" applyFont="1" applyFill="1" applyBorder="1" applyAlignment="1">
      <alignment horizontal="center" vertical="center"/>
    </xf>
    <xf numFmtId="49" fontId="6" fillId="9" borderId="57" xfId="0" applyNumberFormat="1" applyFont="1" applyFill="1" applyBorder="1" applyAlignment="1">
      <alignment horizontal="center" vertical="center" wrapText="1"/>
    </xf>
    <xf numFmtId="0" fontId="6" fillId="4" borderId="57" xfId="0" applyFont="1" applyFill="1" applyBorder="1" applyAlignment="1">
      <alignment vertical="center"/>
    </xf>
    <xf numFmtId="0" fontId="6" fillId="4" borderId="57" xfId="0" applyFont="1" applyFill="1" applyBorder="1" applyAlignment="1">
      <alignment vertical="top" wrapText="1"/>
    </xf>
    <xf numFmtId="49" fontId="6" fillId="4" borderId="57" xfId="0" applyNumberFormat="1" applyFont="1" applyFill="1" applyBorder="1" applyAlignment="1">
      <alignment vertical="top" wrapText="1"/>
    </xf>
    <xf numFmtId="49" fontId="6" fillId="10" borderId="57" xfId="0" applyNumberFormat="1" applyFont="1" applyFill="1" applyBorder="1" applyAlignment="1">
      <alignment horizontal="center" vertical="center" wrapText="1"/>
    </xf>
    <xf numFmtId="0" fontId="6" fillId="4" borderId="57" xfId="0" applyFont="1" applyFill="1" applyBorder="1" applyAlignment="1">
      <alignment vertical="top"/>
    </xf>
    <xf numFmtId="49" fontId="6" fillId="5" borderId="57" xfId="0" applyNumberFormat="1" applyFont="1" applyFill="1" applyBorder="1" applyAlignment="1">
      <alignment horizontal="center" vertical="center" wrapText="1"/>
    </xf>
    <xf numFmtId="49" fontId="7" fillId="11" borderId="60" xfId="0" applyNumberFormat="1" applyFont="1" applyFill="1" applyBorder="1" applyAlignment="1">
      <alignment horizontal="center" vertical="center" wrapText="1"/>
    </xf>
    <xf numFmtId="49" fontId="7" fillId="11" borderId="61" xfId="0" applyNumberFormat="1" applyFont="1" applyFill="1" applyBorder="1" applyAlignment="1">
      <alignment horizontal="center" vertical="center" wrapText="1"/>
    </xf>
    <xf numFmtId="49" fontId="7" fillId="11" borderId="62" xfId="0" applyNumberFormat="1" applyFont="1" applyFill="1" applyBorder="1" applyAlignment="1">
      <alignment horizontal="center" vertical="center" wrapText="1"/>
    </xf>
    <xf numFmtId="0" fontId="6" fillId="4" borderId="64" xfId="0" applyFont="1" applyFill="1" applyBorder="1" applyAlignment="1">
      <alignment vertical="center"/>
    </xf>
    <xf numFmtId="49" fontId="6" fillId="4" borderId="66" xfId="0" applyNumberFormat="1" applyFont="1" applyFill="1" applyBorder="1" applyAlignment="1">
      <alignment vertical="center"/>
    </xf>
    <xf numFmtId="0" fontId="6" fillId="4" borderId="66" xfId="0" applyFont="1" applyFill="1" applyBorder="1" applyAlignment="1">
      <alignment horizontal="center" vertical="center"/>
    </xf>
    <xf numFmtId="49" fontId="6" fillId="10" borderId="66" xfId="0" applyNumberFormat="1" applyFont="1" applyFill="1" applyBorder="1" applyAlignment="1">
      <alignment horizontal="center" vertical="center" wrapText="1"/>
    </xf>
    <xf numFmtId="0" fontId="6" fillId="4" borderId="66" xfId="0" applyFont="1" applyFill="1" applyBorder="1" applyAlignment="1">
      <alignment vertical="center"/>
    </xf>
    <xf numFmtId="0" fontId="6" fillId="4" borderId="67" xfId="0" applyFont="1" applyFill="1" applyBorder="1" applyAlignment="1">
      <alignment vertical="center"/>
    </xf>
    <xf numFmtId="0" fontId="6" fillId="4" borderId="51" xfId="0" applyNumberFormat="1" applyFont="1" applyFill="1" applyBorder="1" applyAlignment="1">
      <alignment horizontal="center" vertical="center"/>
    </xf>
    <xf numFmtId="0" fontId="6" fillId="4" borderId="57" xfId="0" applyFont="1" applyFill="1" applyBorder="1" applyAlignment="1">
      <alignment horizontal="center" vertical="top"/>
    </xf>
    <xf numFmtId="0" fontId="6" fillId="4" borderId="68" xfId="0" applyFont="1" applyFill="1" applyBorder="1" applyAlignment="1">
      <alignment vertical="center"/>
    </xf>
    <xf numFmtId="0" fontId="6" fillId="4" borderId="1" xfId="0" applyFont="1" applyFill="1" applyBorder="1" applyAlignment="1">
      <alignment vertical="top"/>
    </xf>
    <xf numFmtId="0" fontId="6" fillId="4" borderId="50" xfId="0" applyFont="1" applyFill="1" applyBorder="1" applyAlignment="1">
      <alignment horizontal="center" vertical="center" wrapText="1"/>
    </xf>
    <xf numFmtId="0" fontId="6" fillId="4" borderId="50" xfId="0" applyFont="1" applyFill="1" applyBorder="1" applyAlignment="1">
      <alignment vertical="top"/>
    </xf>
    <xf numFmtId="0" fontId="6" fillId="4" borderId="57" xfId="0" applyNumberFormat="1" applyFont="1" applyFill="1" applyBorder="1" applyAlignment="1">
      <alignment horizontal="center" vertical="center"/>
    </xf>
    <xf numFmtId="49" fontId="6" fillId="4" borderId="57" xfId="0" applyNumberFormat="1" applyFont="1" applyFill="1" applyBorder="1" applyAlignment="1">
      <alignment horizontal="center" vertical="center" wrapText="1"/>
    </xf>
    <xf numFmtId="49" fontId="6"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6" fillId="4" borderId="63" xfId="0" applyNumberFormat="1" applyFont="1" applyFill="1" applyBorder="1" applyAlignment="1">
      <alignment horizontal="center" vertical="center"/>
    </xf>
    <xf numFmtId="0" fontId="6" fillId="4" borderId="64" xfId="0" applyFont="1" applyFill="1" applyBorder="1" applyAlignment="1">
      <alignment vertical="center" wrapText="1"/>
    </xf>
    <xf numFmtId="0" fontId="6" fillId="4" borderId="65" xfId="0" applyNumberFormat="1" applyFont="1" applyFill="1" applyBorder="1" applyAlignment="1">
      <alignment horizontal="center" vertical="center"/>
    </xf>
    <xf numFmtId="49" fontId="6" fillId="4" borderId="66" xfId="0" applyNumberFormat="1" applyFont="1" applyFill="1" applyBorder="1" applyAlignment="1">
      <alignment horizontal="center" vertical="center" wrapText="1"/>
    </xf>
    <xf numFmtId="0" fontId="6" fillId="4" borderId="66" xfId="0" applyFont="1" applyFill="1" applyBorder="1" applyAlignment="1">
      <alignment vertical="top"/>
    </xf>
    <xf numFmtId="49" fontId="6" fillId="4" borderId="66" xfId="0" applyNumberFormat="1" applyFont="1" applyFill="1" applyBorder="1" applyAlignment="1">
      <alignmen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40" xfId="0" applyNumberFormat="1" applyFont="1" applyFill="1" applyBorder="1" applyAlignment="1">
      <alignment horizontal="left" vertical="center" wrapText="1"/>
    </xf>
    <xf numFmtId="49" fontId="23" fillId="16" borderId="40" xfId="0" applyNumberFormat="1" applyFont="1" applyFill="1" applyBorder="1" applyAlignment="1">
      <alignment vertical="center"/>
    </xf>
    <xf numFmtId="49" fontId="6" fillId="16" borderId="15" xfId="0" applyNumberFormat="1" applyFont="1" applyFill="1" applyBorder="1" applyAlignment="1">
      <alignment horizontal="left" vertical="top" wrapText="1"/>
    </xf>
    <xf numFmtId="0" fontId="26" fillId="17" borderId="69" xfId="0" applyFont="1" applyFill="1" applyBorder="1">
      <alignment vertical="center"/>
    </xf>
    <xf numFmtId="0" fontId="26" fillId="0" borderId="69" xfId="1" applyFont="1" applyBorder="1" applyAlignment="1">
      <alignment horizontal="center" vertical="center"/>
    </xf>
    <xf numFmtId="0" fontId="26" fillId="0" borderId="69" xfId="1" applyFont="1" applyFill="1" applyBorder="1" applyAlignment="1">
      <alignment vertical="top" wrapText="1"/>
    </xf>
    <xf numFmtId="0" fontId="26" fillId="0" borderId="69"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9" xfId="1" applyFont="1" applyFill="1" applyBorder="1" applyAlignment="1">
      <alignment vertical="top"/>
    </xf>
    <xf numFmtId="0" fontId="26" fillId="0" borderId="69" xfId="1" applyFont="1" applyBorder="1" applyAlignment="1">
      <alignment vertical="top" wrapText="1"/>
    </xf>
    <xf numFmtId="0" fontId="26" fillId="17" borderId="69" xfId="1" applyFont="1" applyFill="1" applyBorder="1" applyAlignment="1">
      <alignment vertical="top" wrapText="1"/>
    </xf>
    <xf numFmtId="49" fontId="6" fillId="4" borderId="57" xfId="0" applyNumberFormat="1" applyFont="1" applyFill="1" applyBorder="1" applyAlignment="1">
      <alignment horizontal="left" vertical="top" wrapText="1"/>
    </xf>
    <xf numFmtId="49" fontId="6"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6" fillId="2" borderId="57" xfId="0" applyNumberFormat="1" applyFont="1" applyFill="1" applyBorder="1" applyAlignment="1">
      <alignment horizontal="center" vertical="center"/>
    </xf>
    <xf numFmtId="49" fontId="6" fillId="6" borderId="57" xfId="0" applyNumberFormat="1" applyFont="1" applyFill="1" applyBorder="1" applyAlignment="1">
      <alignment horizontal="center" vertical="center" wrapText="1"/>
    </xf>
    <xf numFmtId="49" fontId="6" fillId="7" borderId="57" xfId="0" applyNumberFormat="1" applyFont="1" applyFill="1" applyBorder="1" applyAlignment="1">
      <alignment horizontal="center" vertical="center" wrapText="1"/>
    </xf>
    <xf numFmtId="49" fontId="6" fillId="12" borderId="57" xfId="0" applyNumberFormat="1" applyFont="1" applyFill="1" applyBorder="1" applyAlignment="1">
      <alignment horizontal="center" vertical="center" wrapText="1"/>
    </xf>
    <xf numFmtId="49" fontId="6" fillId="10" borderId="74" xfId="0" applyNumberFormat="1" applyFont="1" applyFill="1" applyBorder="1" applyAlignment="1">
      <alignment horizontal="center" vertical="center" wrapText="1"/>
    </xf>
    <xf numFmtId="0" fontId="6" fillId="4" borderId="74"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6" fillId="17" borderId="40" xfId="0" applyFont="1" applyFill="1" applyBorder="1" applyAlignment="1">
      <alignment vertical="top"/>
    </xf>
    <xf numFmtId="0" fontId="6" fillId="17" borderId="40" xfId="0" applyFont="1" applyFill="1" applyBorder="1" applyAlignment="1">
      <alignment vertical="top" wrapText="1"/>
    </xf>
    <xf numFmtId="49" fontId="6" fillId="4" borderId="69" xfId="0" applyNumberFormat="1" applyFont="1" applyFill="1" applyBorder="1" applyAlignment="1">
      <alignment horizontal="center" vertical="center"/>
    </xf>
    <xf numFmtId="49" fontId="6" fillId="4" borderId="69" xfId="0" applyNumberFormat="1" applyFont="1" applyFill="1" applyBorder="1" applyAlignment="1">
      <alignment vertical="center"/>
    </xf>
    <xf numFmtId="49" fontId="6" fillId="4" borderId="69" xfId="0" applyNumberFormat="1" applyFont="1" applyFill="1" applyBorder="1" applyAlignment="1">
      <alignment horizontal="left" vertical="center"/>
    </xf>
    <xf numFmtId="0" fontId="6" fillId="4" borderId="69" xfId="0" applyFont="1" applyFill="1" applyBorder="1" applyAlignment="1">
      <alignment horizontal="center" vertical="center"/>
    </xf>
    <xf numFmtId="49" fontId="6" fillId="9" borderId="69" xfId="0" applyNumberFormat="1" applyFont="1" applyFill="1" applyBorder="1" applyAlignment="1">
      <alignment horizontal="center" vertical="center" wrapText="1"/>
    </xf>
    <xf numFmtId="0" fontId="6" fillId="4" borderId="69" xfId="0" applyFont="1" applyFill="1" applyBorder="1" applyAlignment="1">
      <alignment vertical="center"/>
    </xf>
    <xf numFmtId="0" fontId="6" fillId="4" borderId="69" xfId="0" applyFont="1" applyFill="1" applyBorder="1" applyAlignment="1">
      <alignment vertical="top" wrapText="1"/>
    </xf>
    <xf numFmtId="49" fontId="6" fillId="4" borderId="69" xfId="0" applyNumberFormat="1" applyFont="1" applyFill="1" applyBorder="1" applyAlignment="1">
      <alignment vertical="top" wrapText="1"/>
    </xf>
    <xf numFmtId="49" fontId="6" fillId="10" borderId="69" xfId="0" applyNumberFormat="1" applyFont="1" applyFill="1" applyBorder="1" applyAlignment="1">
      <alignment horizontal="center" vertical="center" wrapText="1"/>
    </xf>
    <xf numFmtId="0" fontId="6" fillId="4" borderId="69" xfId="0" applyFont="1" applyFill="1" applyBorder="1" applyAlignment="1">
      <alignment vertical="center" wrapText="1"/>
    </xf>
    <xf numFmtId="49" fontId="6" fillId="16" borderId="69" xfId="0" applyNumberFormat="1" applyFont="1" applyFill="1" applyBorder="1" applyAlignment="1">
      <alignment vertical="top" wrapText="1"/>
    </xf>
    <xf numFmtId="49" fontId="3" fillId="4" borderId="69"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0" fontId="9" fillId="4" borderId="69" xfId="0" applyFont="1" applyFill="1" applyBorder="1" applyAlignment="1">
      <alignment horizontal="center" vertical="center"/>
    </xf>
    <xf numFmtId="0" fontId="6" fillId="4" borderId="69" xfId="0" applyFont="1" applyFill="1" applyBorder="1" applyAlignment="1">
      <alignment horizontal="center" vertical="top"/>
    </xf>
    <xf numFmtId="0" fontId="6" fillId="4" borderId="69" xfId="0" applyFont="1" applyFill="1" applyBorder="1" applyAlignment="1">
      <alignment vertical="top"/>
    </xf>
    <xf numFmtId="49" fontId="6" fillId="4" borderId="69" xfId="0" applyNumberFormat="1" applyFont="1" applyFill="1" applyBorder="1" applyAlignment="1">
      <alignment horizontal="center" vertical="top" wrapText="1"/>
    </xf>
    <xf numFmtId="49" fontId="6" fillId="5" borderId="69" xfId="0" applyNumberFormat="1" applyFont="1" applyFill="1" applyBorder="1" applyAlignment="1">
      <alignment horizontal="center" vertical="center" wrapText="1"/>
    </xf>
    <xf numFmtId="49" fontId="6" fillId="4" borderId="69" xfId="0" applyNumberFormat="1" applyFont="1" applyFill="1" applyBorder="1" applyAlignment="1">
      <alignment vertical="center" wrapText="1"/>
    </xf>
    <xf numFmtId="0" fontId="6" fillId="4" borderId="69" xfId="0" applyFont="1" applyFill="1" applyBorder="1" applyAlignment="1">
      <alignment horizontal="center" vertical="center" wrapText="1"/>
    </xf>
    <xf numFmtId="0" fontId="15" fillId="4" borderId="69"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vertical="center"/>
    </xf>
    <xf numFmtId="0" fontId="6" fillId="17" borderId="77" xfId="0" applyFont="1" applyFill="1" applyBorder="1" applyAlignment="1">
      <alignment vertical="center"/>
    </xf>
    <xf numFmtId="0" fontId="6" fillId="16" borderId="77" xfId="0" applyFont="1" applyFill="1" applyBorder="1" applyAlignment="1">
      <alignment vertical="center" wrapText="1"/>
    </xf>
    <xf numFmtId="0" fontId="26" fillId="0" borderId="77" xfId="1" applyFont="1" applyFill="1" applyBorder="1">
      <alignment vertical="center"/>
    </xf>
    <xf numFmtId="0" fontId="26" fillId="0" borderId="77" xfId="1" applyFont="1" applyFill="1" applyBorder="1" applyAlignment="1">
      <alignment horizontal="left" vertical="center"/>
    </xf>
    <xf numFmtId="49" fontId="6" fillId="4" borderId="77" xfId="0" applyNumberFormat="1" applyFont="1" applyFill="1" applyBorder="1" applyAlignment="1">
      <alignment vertical="center"/>
    </xf>
    <xf numFmtId="49" fontId="6" fillId="4" borderId="78" xfId="0" applyNumberFormat="1" applyFont="1" applyFill="1" applyBorder="1" applyAlignment="1">
      <alignment horizontal="center" vertical="center"/>
    </xf>
    <xf numFmtId="49" fontId="6" fillId="4" borderId="79" xfId="0" applyNumberFormat="1" applyFont="1" applyFill="1" applyBorder="1" applyAlignment="1">
      <alignment horizontal="center" vertical="center"/>
    </xf>
    <xf numFmtId="49" fontId="6" fillId="4" borderId="79" xfId="0" applyNumberFormat="1" applyFont="1" applyFill="1" applyBorder="1" applyAlignment="1">
      <alignment vertical="center"/>
    </xf>
    <xf numFmtId="0" fontId="6" fillId="4" borderId="79" xfId="0" applyFont="1" applyFill="1" applyBorder="1" applyAlignment="1">
      <alignment horizontal="center" vertical="center"/>
    </xf>
    <xf numFmtId="0" fontId="6" fillId="4" borderId="79" xfId="0" applyFont="1" applyFill="1" applyBorder="1" applyAlignment="1">
      <alignment vertical="center"/>
    </xf>
    <xf numFmtId="0" fontId="6" fillId="4" borderId="79" xfId="0" applyFont="1" applyFill="1" applyBorder="1" applyAlignment="1">
      <alignment vertical="top" wrapText="1"/>
    </xf>
    <xf numFmtId="0" fontId="6" fillId="4" borderId="80"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6" fillId="17" borderId="57" xfId="0" applyFont="1" applyFill="1" applyBorder="1" applyAlignment="1">
      <alignment vertical="top" wrapText="1"/>
    </xf>
    <xf numFmtId="49" fontId="6" fillId="17" borderId="57"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6" fillId="17" borderId="69" xfId="0" applyNumberFormat="1" applyFont="1" applyFill="1" applyBorder="1" applyAlignment="1">
      <alignment vertical="center"/>
    </xf>
    <xf numFmtId="0" fontId="30" fillId="0" borderId="0" xfId="0" applyNumberFormat="1" applyFont="1" applyAlignment="1">
      <alignment vertical="center"/>
    </xf>
    <xf numFmtId="0" fontId="30" fillId="0" borderId="81" xfId="0" applyFont="1" applyBorder="1" applyAlignment="1">
      <alignment vertical="center"/>
    </xf>
    <xf numFmtId="0" fontId="0" fillId="0" borderId="81" xfId="0" applyFont="1" applyBorder="1" applyAlignment="1">
      <alignment vertical="center"/>
    </xf>
    <xf numFmtId="0" fontId="26" fillId="0" borderId="82" xfId="0" applyFont="1" applyFill="1" applyBorder="1" applyAlignment="1">
      <alignment horizontal="center" vertical="center"/>
    </xf>
    <xf numFmtId="0" fontId="26" fillId="0" borderId="82" xfId="3" applyFont="1" applyFill="1" applyBorder="1">
      <alignment vertical="center"/>
    </xf>
    <xf numFmtId="0" fontId="26" fillId="0" borderId="82" xfId="0" applyFont="1" applyFill="1" applyBorder="1">
      <alignment vertical="center"/>
    </xf>
    <xf numFmtId="0" fontId="26" fillId="0" borderId="83" xfId="0" applyFont="1" applyFill="1" applyBorder="1" applyAlignment="1">
      <alignment horizontal="center" vertical="center"/>
    </xf>
    <xf numFmtId="0" fontId="26" fillId="0" borderId="82" xfId="0" applyFont="1" applyFill="1" applyBorder="1" applyAlignment="1">
      <alignment vertical="top"/>
    </xf>
    <xf numFmtId="0" fontId="26" fillId="0" borderId="82"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2" xfId="0" applyFont="1" applyFill="1" applyBorder="1" applyAlignment="1">
      <alignment vertical="top" wrapText="1"/>
    </xf>
    <xf numFmtId="49" fontId="6" fillId="4" borderId="15" xfId="0" applyNumberFormat="1" applyFont="1" applyFill="1" applyBorder="1" applyAlignment="1">
      <alignment horizontal="left" vertical="top" wrapText="1"/>
    </xf>
    <xf numFmtId="0" fontId="6" fillId="17" borderId="15" xfId="0" applyFont="1" applyFill="1" applyBorder="1" applyAlignment="1">
      <alignment vertical="center"/>
    </xf>
    <xf numFmtId="49" fontId="6" fillId="17" borderId="15" xfId="0" applyNumberFormat="1" applyFont="1" applyFill="1" applyBorder="1" applyAlignment="1">
      <alignment horizontal="left" vertical="center"/>
    </xf>
    <xf numFmtId="49" fontId="6" fillId="17" borderId="57" xfId="0" applyNumberFormat="1" applyFont="1" applyFill="1" applyBorder="1" applyAlignment="1">
      <alignment vertical="center"/>
    </xf>
    <xf numFmtId="0" fontId="6" fillId="4" borderId="87" xfId="0" applyFont="1" applyFill="1" applyBorder="1" applyAlignment="1">
      <alignment horizontal="center" vertical="center"/>
    </xf>
    <xf numFmtId="0" fontId="6" fillId="4" borderId="87" xfId="0" applyFont="1" applyFill="1" applyBorder="1" applyAlignment="1">
      <alignment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0" fontId="23" fillId="0" borderId="82" xfId="3" applyNumberFormat="1" applyFont="1" applyFill="1" applyBorder="1" applyAlignment="1">
      <alignment horizontal="left" vertical="top" wrapText="1"/>
    </xf>
    <xf numFmtId="0" fontId="6" fillId="17" borderId="15" xfId="0" applyFont="1" applyFill="1" applyBorder="1" applyAlignment="1">
      <alignment vertical="top" wrapText="1"/>
    </xf>
    <xf numFmtId="49" fontId="6" fillId="4" borderId="15" xfId="0" applyNumberFormat="1" applyFont="1" applyFill="1" applyBorder="1" applyAlignment="1">
      <alignment horizontal="left" vertical="top" wrapText="1"/>
    </xf>
    <xf numFmtId="0" fontId="26" fillId="17" borderId="82" xfId="3" applyFont="1" applyFill="1" applyBorder="1">
      <alignmen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left" vertical="top" wrapText="1"/>
    </xf>
    <xf numFmtId="49" fontId="23" fillId="17" borderId="69" xfId="0" applyNumberFormat="1" applyFont="1" applyFill="1" applyBorder="1" applyAlignment="1">
      <alignment vertical="center"/>
    </xf>
    <xf numFmtId="49" fontId="6" fillId="4" borderId="15" xfId="0" applyNumberFormat="1" applyFont="1" applyFill="1" applyBorder="1" applyAlignment="1">
      <alignment horizontal="left" vertical="top" wrapText="1"/>
    </xf>
    <xf numFmtId="49" fontId="6"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6" fillId="18"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6" fillId="18" borderId="40" xfId="0" applyNumberFormat="1" applyFont="1" applyFill="1" applyBorder="1" applyAlignment="1">
      <alignment vertical="top" wrapText="1"/>
    </xf>
    <xf numFmtId="49" fontId="6" fillId="17" borderId="15" xfId="0" applyNumberFormat="1" applyFont="1" applyFill="1" applyBorder="1" applyAlignment="1">
      <alignment vertical="top" wrapText="1"/>
    </xf>
    <xf numFmtId="49" fontId="6" fillId="17" borderId="87" xfId="0" applyNumberFormat="1" applyFont="1" applyFill="1" applyBorder="1" applyAlignment="1">
      <alignment vertical="top" wrapText="1"/>
    </xf>
    <xf numFmtId="49" fontId="6" fillId="16" borderId="88" xfId="0" applyNumberFormat="1" applyFont="1" applyFill="1" applyBorder="1" applyAlignment="1">
      <alignment vertical="top" wrapText="1"/>
    </xf>
    <xf numFmtId="0" fontId="6" fillId="4" borderId="25" xfId="0" applyFont="1" applyFill="1" applyBorder="1" applyAlignment="1">
      <alignment horizontal="center" vertical="top" wrapText="1"/>
    </xf>
    <xf numFmtId="0" fontId="6" fillId="4" borderId="26" xfId="0" applyFont="1" applyFill="1" applyBorder="1" applyAlignment="1">
      <alignment horizontal="center" vertical="top" wrapText="1"/>
    </xf>
    <xf numFmtId="49" fontId="4" fillId="4" borderId="9" xfId="0" applyNumberFormat="1"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8" xfId="0" applyFont="1" applyFill="1" applyBorder="1" applyAlignment="1">
      <alignment horizontal="center" vertical="center" wrapText="1"/>
    </xf>
    <xf numFmtId="49" fontId="6" fillId="4" borderId="15" xfId="0" applyNumberFormat="1" applyFont="1" applyFill="1" applyBorder="1" applyAlignment="1">
      <alignment horizontal="left" vertical="top" wrapText="1"/>
    </xf>
    <xf numFmtId="0" fontId="6" fillId="4" borderId="15" xfId="0" applyFont="1" applyFill="1" applyBorder="1" applyAlignment="1">
      <alignment horizontal="left" vertical="top" wrapText="1"/>
    </xf>
    <xf numFmtId="49" fontId="6" fillId="4" borderId="25" xfId="0" applyNumberFormat="1"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6" xfId="0" applyFont="1" applyFill="1" applyBorder="1" applyAlignment="1">
      <alignment horizontal="left" vertical="top" wrapText="1"/>
    </xf>
    <xf numFmtId="49" fontId="6" fillId="4" borderId="25" xfId="0" applyNumberFormat="1" applyFont="1" applyFill="1" applyBorder="1" applyAlignment="1">
      <alignment horizontal="left" vertical="center" wrapText="1"/>
    </xf>
    <xf numFmtId="0" fontId="6" fillId="4" borderId="27" xfId="0" applyFont="1" applyFill="1" applyBorder="1" applyAlignment="1">
      <alignment horizontal="left" vertical="center" wrapText="1"/>
    </xf>
    <xf numFmtId="0" fontId="6" fillId="4" borderId="26" xfId="0" applyFont="1" applyFill="1" applyBorder="1" applyAlignment="1">
      <alignment horizontal="left" vertical="center" wrapText="1"/>
    </xf>
    <xf numFmtId="0" fontId="6" fillId="4" borderId="40" xfId="0" applyFont="1" applyFill="1" applyBorder="1" applyAlignment="1">
      <alignment horizontal="center" vertical="center"/>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4" fillId="4" borderId="12" xfId="0" applyNumberFormat="1"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6" fillId="4" borderId="40" xfId="0" applyFont="1" applyFill="1" applyBorder="1" applyAlignment="1">
      <alignment horizontal="left" vertical="center"/>
    </xf>
    <xf numFmtId="49" fontId="6" fillId="4" borderId="15" xfId="0" applyNumberFormat="1" applyFont="1" applyFill="1" applyBorder="1" applyAlignment="1">
      <alignment horizontal="center" vertical="center"/>
    </xf>
    <xf numFmtId="0" fontId="6" fillId="4" borderId="15" xfId="0" applyFont="1" applyFill="1" applyBorder="1" applyAlignment="1">
      <alignment horizontal="center" vertical="center"/>
    </xf>
    <xf numFmtId="49" fontId="6" fillId="4" borderId="15" xfId="0" applyNumberFormat="1" applyFont="1" applyFill="1" applyBorder="1" applyAlignment="1">
      <alignment horizontal="left" vertical="center" wrapText="1"/>
    </xf>
    <xf numFmtId="0" fontId="6"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6"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4" fillId="4" borderId="40" xfId="0" applyNumberFormat="1" applyFont="1" applyFill="1" applyBorder="1" applyAlignment="1">
      <alignment horizontal="left" vertical="center"/>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4" xfId="0" applyFont="1" applyFill="1" applyBorder="1" applyAlignment="1">
      <alignment horizontal="left" vertical="center" wrapText="1"/>
    </xf>
    <xf numFmtId="0" fontId="23" fillId="0" borderId="85" xfId="0" applyFont="1" applyFill="1" applyBorder="1" applyAlignment="1">
      <alignment horizontal="left" vertical="center" wrapText="1"/>
    </xf>
    <xf numFmtId="0" fontId="23" fillId="0" borderId="86" xfId="0" applyFont="1" applyFill="1" applyBorder="1" applyAlignment="1">
      <alignment horizontal="left" vertical="center" wrapText="1"/>
    </xf>
    <xf numFmtId="0" fontId="23" fillId="0" borderId="84" xfId="3" applyNumberFormat="1" applyFont="1" applyFill="1" applyBorder="1" applyAlignment="1">
      <alignment horizontal="left" vertical="top" wrapText="1"/>
    </xf>
    <xf numFmtId="0" fontId="23" fillId="0" borderId="85" xfId="3" applyNumberFormat="1" applyFont="1" applyFill="1" applyBorder="1" applyAlignment="1">
      <alignment horizontal="left" vertical="top" wrapText="1"/>
    </xf>
    <xf numFmtId="0" fontId="23" fillId="0" borderId="86" xfId="3" applyNumberFormat="1" applyFont="1" applyFill="1" applyBorder="1" applyAlignment="1">
      <alignment horizontal="left" vertical="top" wrapText="1"/>
    </xf>
    <xf numFmtId="0" fontId="6" fillId="4" borderId="25" xfId="0" applyNumberFormat="1" applyFont="1" applyFill="1" applyBorder="1" applyAlignment="1">
      <alignment horizontal="center" vertical="center"/>
    </xf>
    <xf numFmtId="0" fontId="6" fillId="4" borderId="27" xfId="0" applyFont="1" applyFill="1" applyBorder="1" applyAlignment="1">
      <alignment horizontal="center" vertical="center"/>
    </xf>
    <xf numFmtId="0" fontId="6" fillId="4" borderId="26" xfId="0" applyFont="1" applyFill="1" applyBorder="1" applyAlignment="1">
      <alignment horizontal="center" vertical="center"/>
    </xf>
    <xf numFmtId="0" fontId="4" fillId="4" borderId="42" xfId="0" applyFont="1" applyFill="1" applyBorder="1" applyAlignment="1">
      <alignment horizontal="center" vertical="center" wrapText="1"/>
    </xf>
    <xf numFmtId="49" fontId="6" fillId="4" borderId="76" xfId="0" applyNumberFormat="1" applyFont="1" applyFill="1" applyBorder="1" applyAlignment="1">
      <alignment horizontal="center" vertical="center"/>
    </xf>
    <xf numFmtId="0" fontId="6" fillId="4" borderId="77" xfId="0" applyFont="1" applyFill="1" applyBorder="1" applyAlignment="1">
      <alignment horizontal="left" vertical="center"/>
    </xf>
    <xf numFmtId="49" fontId="6" fillId="4" borderId="69" xfId="0" applyNumberFormat="1" applyFont="1" applyFill="1" applyBorder="1" applyAlignment="1">
      <alignment horizontal="left" vertical="top" wrapText="1"/>
    </xf>
    <xf numFmtId="0" fontId="6" fillId="4" borderId="69" xfId="0" applyFont="1" applyFill="1" applyBorder="1" applyAlignment="1">
      <alignment horizontal="left" vertical="top" wrapText="1"/>
    </xf>
    <xf numFmtId="0" fontId="4" fillId="4" borderId="29"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58"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 xfId="0" applyFont="1" applyFill="1" applyBorder="1" applyAlignment="1">
      <alignment horizontal="center" vertical="center"/>
    </xf>
    <xf numFmtId="49" fontId="6" fillId="4" borderId="69" xfId="0" applyNumberFormat="1" applyFont="1" applyFill="1" applyBorder="1" applyAlignment="1">
      <alignment horizontal="left" vertical="center" wrapText="1"/>
    </xf>
    <xf numFmtId="0" fontId="6" fillId="4" borderId="69" xfId="0" applyFont="1" applyFill="1" applyBorder="1" applyAlignment="1">
      <alignment horizontal="left" vertical="center" wrapText="1"/>
    </xf>
    <xf numFmtId="0" fontId="26" fillId="17" borderId="69" xfId="1" applyFont="1" applyFill="1" applyBorder="1" applyAlignment="1">
      <alignment horizontal="left" vertical="top" wrapText="1"/>
    </xf>
    <xf numFmtId="0" fontId="4" fillId="4" borderId="19" xfId="0" applyFont="1" applyFill="1" applyBorder="1" applyAlignment="1">
      <alignment horizontal="center" vertical="center"/>
    </xf>
    <xf numFmtId="0" fontId="4" fillId="4" borderId="18" xfId="0" applyFont="1" applyFill="1" applyBorder="1" applyAlignment="1">
      <alignment horizontal="center" vertical="center"/>
    </xf>
    <xf numFmtId="0" fontId="6" fillId="4" borderId="40" xfId="0" applyFont="1" applyFill="1" applyBorder="1" applyAlignment="1">
      <alignment horizontal="left" vertical="center" wrapText="1"/>
    </xf>
    <xf numFmtId="49" fontId="6" fillId="4" borderId="51" xfId="0" applyNumberFormat="1" applyFont="1" applyFill="1" applyBorder="1" applyAlignment="1">
      <alignment horizontal="left" vertical="center" wrapText="1"/>
    </xf>
    <xf numFmtId="49" fontId="6" fillId="4" borderId="52" xfId="0" applyNumberFormat="1" applyFont="1" applyFill="1" applyBorder="1" applyAlignment="1">
      <alignment horizontal="left" vertical="center" wrapText="1"/>
    </xf>
    <xf numFmtId="49" fontId="6" fillId="4" borderId="53" xfId="0" applyNumberFormat="1" applyFont="1" applyFill="1" applyBorder="1" applyAlignment="1">
      <alignment horizontal="left" vertical="center" wrapText="1"/>
    </xf>
    <xf numFmtId="0" fontId="6" fillId="4" borderId="88" xfId="0" applyFont="1" applyFill="1" applyBorder="1" applyAlignment="1">
      <alignment horizontal="left" vertical="center" wrapText="1"/>
    </xf>
    <xf numFmtId="0" fontId="6" fillId="4" borderId="40" xfId="0" applyFont="1" applyFill="1" applyBorder="1" applyAlignment="1">
      <alignment horizontal="left" vertical="top" wrapText="1"/>
    </xf>
    <xf numFmtId="0" fontId="6" fillId="4" borderId="87" xfId="0" applyFont="1" applyFill="1" applyBorder="1" applyAlignment="1">
      <alignment horizontal="left" vertical="center" wrapText="1"/>
    </xf>
    <xf numFmtId="0" fontId="17" fillId="4" borderId="74" xfId="0" applyFont="1" applyFill="1" applyBorder="1" applyAlignment="1">
      <alignment horizontal="center" vertical="center" wrapText="1"/>
    </xf>
    <xf numFmtId="0" fontId="17" fillId="4" borderId="75" xfId="0" applyFont="1" applyFill="1" applyBorder="1" applyAlignment="1">
      <alignment horizontal="center" vertical="center" wrapText="1"/>
    </xf>
    <xf numFmtId="49" fontId="4" fillId="4" borderId="70" xfId="0" applyNumberFormat="1" applyFont="1" applyFill="1" applyBorder="1" applyAlignment="1">
      <alignment horizontal="center" vertical="center" wrapText="1"/>
    </xf>
    <xf numFmtId="49" fontId="4" fillId="4" borderId="71" xfId="0" applyNumberFormat="1" applyFont="1" applyFill="1" applyBorder="1" applyAlignment="1">
      <alignment horizontal="center" vertical="center" wrapText="1"/>
    </xf>
    <xf numFmtId="49" fontId="4" fillId="4" borderId="72" xfId="0" applyNumberFormat="1" applyFont="1" applyFill="1" applyBorder="1" applyAlignment="1">
      <alignment horizontal="center" vertical="center" wrapText="1"/>
    </xf>
    <xf numFmtId="49" fontId="4" fillId="4" borderId="73" xfId="0" applyNumberFormat="1" applyFont="1" applyFill="1" applyBorder="1" applyAlignment="1">
      <alignment horizontal="center" vertical="center" wrapText="1"/>
    </xf>
    <xf numFmtId="49" fontId="6" fillId="4" borderId="57" xfId="0" applyNumberFormat="1" applyFont="1" applyFill="1" applyBorder="1" applyAlignment="1">
      <alignment vertical="center" wrapText="1"/>
    </xf>
    <xf numFmtId="0" fontId="24" fillId="4" borderId="64" xfId="0" applyFont="1" applyFill="1" applyBorder="1" applyAlignment="1">
      <alignment horizontal="left" vertical="center" wrapText="1"/>
    </xf>
    <xf numFmtId="49" fontId="6" fillId="17" borderId="57" xfId="0" applyNumberFormat="1" applyFont="1" applyFill="1" applyBorder="1" applyAlignment="1">
      <alignment vertical="top" wrapText="1"/>
    </xf>
    <xf numFmtId="49" fontId="23" fillId="17" borderId="15" xfId="0" applyNumberFormat="1" applyFont="1" applyFill="1" applyBorder="1" applyAlignment="1">
      <alignment vertical="top" wrapText="1"/>
    </xf>
  </cellXfs>
  <cellStyles count="4">
    <cellStyle name="一般" xfId="0" builtinId="0"/>
    <cellStyle name="一般 2 2" xfId="1"/>
    <cellStyle name="一般 2 4" xfId="3"/>
    <cellStyle name="常规 2 2 2" xfId="2"/>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ALS1_IC_Vendor@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LS2@FH_LEFT-Interrupt_Test" TargetMode="External"/><Relationship Id="rId5" Type="http://schemas.openxmlformats.org/officeDocument/2006/relationships/hyperlink" Target="mailto:ALS2_IC_Vendor@FH_LEFT" TargetMode="External"/><Relationship Id="rId4" Type="http://schemas.openxmlformats.org/officeDocument/2006/relationships/hyperlink" Target="mailto:ALS1@FH_RIGHT-Interrupt_Tes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19" Type="http://schemas.openxmlformats.org/officeDocument/2006/relationships/hyperlink" Target="mailto:VMON_Frequency@CN_R_T%20_CH4"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19" Type="http://schemas.openxmlformats.org/officeDocument/2006/relationships/hyperlink" Target="mailto:Check@Front_Camera-Substrate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C3@ADAM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56"/>
  <sheetViews>
    <sheetView showGridLines="0" topLeftCell="A37" workbookViewId="0">
      <selection activeCell="A52" sqref="A52:A56"/>
    </sheetView>
  </sheetViews>
  <sheetFormatPr defaultColWidth="70.625" defaultRowHeight="16.350000000000001" customHeight="1"/>
  <cols>
    <col min="1" max="1" width="65.875" style="1" customWidth="1"/>
    <col min="2" max="2" width="11.375" style="1" customWidth="1"/>
    <col min="3" max="3" width="19.625" style="1" customWidth="1"/>
    <col min="4" max="4" width="11.125" style="1" customWidth="1"/>
    <col min="5" max="5" width="10.62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3</v>
      </c>
    </row>
    <row r="4" spans="1:256" ht="16.350000000000001" customHeight="1">
      <c r="A4" s="13" t="s">
        <v>4</v>
      </c>
      <c r="B4" s="14"/>
      <c r="C4" s="14"/>
      <c r="D4" s="14"/>
      <c r="E4" s="14"/>
    </row>
    <row r="5" spans="1:256" ht="16.350000000000001" customHeight="1" thickBot="1">
      <c r="A5" s="15" t="s">
        <v>5</v>
      </c>
      <c r="B5" s="16"/>
      <c r="C5" s="16"/>
      <c r="D5" s="16"/>
      <c r="E5" s="16"/>
    </row>
    <row r="6" spans="1:256" ht="16.350000000000001" customHeight="1" thickBot="1">
      <c r="A6" s="9" t="s">
        <v>1911</v>
      </c>
      <c r="B6" s="10"/>
      <c r="C6" s="10"/>
      <c r="D6" s="11">
        <f>DATE(2020,1,6)</f>
        <v>43836</v>
      </c>
      <c r="E6" s="12" t="s">
        <v>3</v>
      </c>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row>
    <row r="7" spans="1:256" ht="17.100000000000001" customHeight="1">
      <c r="A7" s="286" t="s">
        <v>1912</v>
      </c>
      <c r="B7" s="16"/>
      <c r="C7" s="16"/>
      <c r="D7" s="16"/>
      <c r="E7" s="16"/>
    </row>
    <row r="8" spans="1:256" ht="17.100000000000001" customHeight="1">
      <c r="A8" s="287" t="s">
        <v>1915</v>
      </c>
      <c r="B8" s="16"/>
      <c r="C8" s="16"/>
      <c r="D8" s="16"/>
      <c r="E8" s="16"/>
    </row>
    <row r="9" spans="1:256" ht="17.100000000000001" customHeight="1">
      <c r="A9" s="286" t="s">
        <v>1916</v>
      </c>
      <c r="B9" s="16"/>
      <c r="C9" s="16"/>
      <c r="D9" s="16"/>
      <c r="E9" s="16"/>
    </row>
    <row r="10" spans="1:256" ht="16.350000000000001" customHeight="1">
      <c r="A10" s="286" t="s">
        <v>1913</v>
      </c>
      <c r="B10" s="16"/>
      <c r="C10" s="16"/>
      <c r="D10" s="16"/>
      <c r="E10" s="16"/>
    </row>
    <row r="11" spans="1:256" ht="16.350000000000001" customHeight="1">
      <c r="A11" s="286" t="s">
        <v>1914</v>
      </c>
      <c r="B11" s="16"/>
      <c r="C11" s="16"/>
      <c r="D11" s="16"/>
      <c r="E11" s="16"/>
    </row>
    <row r="12" spans="1:256" ht="16.350000000000001" customHeight="1">
      <c r="A12" s="286" t="s">
        <v>1917</v>
      </c>
      <c r="B12" s="16"/>
      <c r="C12" s="16"/>
      <c r="D12" s="16"/>
      <c r="E12" s="16"/>
    </row>
    <row r="13" spans="1:256" ht="16.350000000000001" customHeight="1">
      <c r="A13" s="286" t="s">
        <v>1925</v>
      </c>
      <c r="B13" s="16"/>
      <c r="C13" s="16"/>
      <c r="D13" s="16"/>
      <c r="E13" s="16"/>
    </row>
    <row r="14" spans="1:256" ht="16.350000000000001" customHeight="1">
      <c r="A14" s="286" t="s">
        <v>1919</v>
      </c>
      <c r="B14" s="16"/>
      <c r="C14" s="16"/>
      <c r="D14" s="16"/>
      <c r="E14" s="16"/>
    </row>
    <row r="15" spans="1:256" ht="16.350000000000001" customHeight="1" thickBot="1">
      <c r="A15" s="286" t="s">
        <v>1924</v>
      </c>
      <c r="B15" s="16"/>
      <c r="C15" s="16"/>
      <c r="D15" s="16"/>
      <c r="E15" s="16"/>
    </row>
    <row r="16" spans="1:256" ht="16.350000000000001" customHeight="1" thickBot="1">
      <c r="A16" s="9" t="s">
        <v>1911</v>
      </c>
      <c r="B16" s="10"/>
      <c r="C16" s="10"/>
      <c r="D16" s="11">
        <f>DATE(2020,1,6)</f>
        <v>43836</v>
      </c>
      <c r="E16" s="12" t="s">
        <v>3</v>
      </c>
    </row>
    <row r="17" spans="1:256" ht="16.350000000000001" customHeight="1">
      <c r="A17" s="286" t="s">
        <v>1912</v>
      </c>
      <c r="B17" s="16"/>
      <c r="C17" s="16"/>
      <c r="D17" s="16"/>
      <c r="E17" s="16"/>
    </row>
    <row r="18" spans="1:256" ht="16.350000000000001" customHeight="1">
      <c r="A18" s="287" t="s">
        <v>1915</v>
      </c>
      <c r="B18" s="16"/>
      <c r="C18" s="16"/>
      <c r="D18" s="16"/>
      <c r="E18" s="16"/>
    </row>
    <row r="19" spans="1:256" ht="16.350000000000001" customHeight="1">
      <c r="A19" s="286" t="s">
        <v>1940</v>
      </c>
      <c r="B19" s="16"/>
      <c r="C19" s="16"/>
      <c r="D19" s="16"/>
      <c r="E19" s="16"/>
    </row>
    <row r="20" spans="1:256" ht="16.350000000000001" customHeight="1">
      <c r="A20" s="286" t="s">
        <v>1941</v>
      </c>
      <c r="B20" s="16"/>
      <c r="C20" s="16"/>
      <c r="D20" s="16"/>
      <c r="E20" s="16"/>
    </row>
    <row r="21" spans="1:256" ht="16.350000000000001" customHeight="1">
      <c r="A21" s="302" t="s">
        <v>1942</v>
      </c>
      <c r="B21" s="16"/>
      <c r="C21" s="16"/>
      <c r="D21" s="16"/>
      <c r="E21" s="16"/>
    </row>
    <row r="22" spans="1:256" ht="16.350000000000001" customHeight="1">
      <c r="A22" s="286" t="s">
        <v>1943</v>
      </c>
      <c r="B22" s="16"/>
      <c r="C22" s="16"/>
      <c r="D22" s="16"/>
      <c r="E22" s="16"/>
    </row>
    <row r="23" spans="1:256" ht="16.350000000000001" customHeight="1">
      <c r="A23" s="303" t="s">
        <v>1948</v>
      </c>
      <c r="B23" s="304"/>
      <c r="C23" s="304"/>
      <c r="D23" s="304"/>
      <c r="E23" s="304"/>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72"/>
      <c r="GJ23" s="72"/>
      <c r="GK23" s="72"/>
      <c r="GL23" s="72"/>
      <c r="GM23" s="72"/>
      <c r="GN23" s="72"/>
      <c r="GO23" s="72"/>
      <c r="GP23" s="72"/>
      <c r="GQ23" s="72"/>
      <c r="GR23" s="72"/>
      <c r="GS23" s="72"/>
      <c r="GT23" s="72"/>
      <c r="GU23" s="72"/>
      <c r="GV23" s="72"/>
      <c r="GW23" s="72"/>
      <c r="GX23" s="72"/>
      <c r="GY23" s="72"/>
      <c r="GZ23" s="72"/>
      <c r="HA23" s="72"/>
      <c r="HB23" s="72"/>
      <c r="HC23" s="72"/>
      <c r="HD23" s="72"/>
      <c r="HE23" s="72"/>
      <c r="HF23" s="72"/>
      <c r="HG23" s="72"/>
      <c r="HH23" s="72"/>
      <c r="HI23" s="72"/>
      <c r="HJ23" s="72"/>
      <c r="HK23" s="72"/>
      <c r="HL23" s="72"/>
      <c r="HM23" s="72"/>
      <c r="HN23" s="72"/>
      <c r="HO23" s="72"/>
      <c r="HP23" s="72"/>
      <c r="HQ23" s="72"/>
      <c r="HR23" s="72"/>
      <c r="HS23" s="72"/>
      <c r="HT23" s="72"/>
      <c r="HU23" s="72"/>
      <c r="HV23" s="72"/>
      <c r="HW23" s="72"/>
      <c r="HX23" s="72"/>
      <c r="HY23" s="72"/>
      <c r="HZ23" s="72"/>
      <c r="IA23" s="72"/>
      <c r="IB23" s="72"/>
      <c r="IC23" s="72"/>
      <c r="ID23" s="72"/>
      <c r="IE23" s="72"/>
      <c r="IF23" s="72"/>
      <c r="IG23" s="72"/>
      <c r="IH23" s="72"/>
      <c r="II23" s="72"/>
      <c r="IJ23" s="72"/>
      <c r="IK23" s="72"/>
      <c r="IL23" s="72"/>
      <c r="IM23" s="72"/>
      <c r="IN23" s="72"/>
      <c r="IO23" s="72"/>
      <c r="IP23" s="72"/>
      <c r="IQ23" s="72"/>
      <c r="IR23" s="72"/>
      <c r="IS23" s="72"/>
      <c r="IT23" s="72"/>
      <c r="IU23" s="72"/>
      <c r="IV23" s="72"/>
    </row>
    <row r="24" spans="1:256" ht="16.350000000000001" customHeight="1">
      <c r="A24" s="286" t="s">
        <v>1944</v>
      </c>
      <c r="B24" s="16"/>
      <c r="C24" s="16"/>
      <c r="D24" s="16"/>
      <c r="E24" s="16"/>
    </row>
    <row r="25" spans="1:256" ht="16.350000000000001" customHeight="1" thickBot="1">
      <c r="A25" s="286" t="s">
        <v>1945</v>
      </c>
      <c r="B25" s="16"/>
      <c r="C25" s="16"/>
      <c r="D25" s="16"/>
      <c r="E25" s="16"/>
    </row>
    <row r="26" spans="1:256" ht="16.350000000000001" customHeight="1" thickBot="1">
      <c r="A26" s="9" t="s">
        <v>2038</v>
      </c>
      <c r="B26" s="10"/>
      <c r="C26" s="10"/>
      <c r="D26" s="11">
        <f>DATE(2020,1,9)</f>
        <v>43839</v>
      </c>
      <c r="E26" s="12" t="s">
        <v>3</v>
      </c>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72"/>
      <c r="GJ26" s="72"/>
      <c r="GK26" s="72"/>
      <c r="GL26" s="72"/>
      <c r="GM26" s="72"/>
      <c r="GN26" s="72"/>
      <c r="GO26" s="72"/>
      <c r="GP26" s="72"/>
      <c r="GQ26" s="72"/>
      <c r="GR26" s="72"/>
      <c r="GS26" s="72"/>
      <c r="GT26" s="72"/>
      <c r="GU26" s="72"/>
      <c r="GV26" s="72"/>
      <c r="GW26" s="72"/>
      <c r="GX26" s="72"/>
      <c r="GY26" s="72"/>
      <c r="GZ26" s="72"/>
      <c r="HA26" s="72"/>
      <c r="HB26" s="72"/>
      <c r="HC26" s="72"/>
      <c r="HD26" s="72"/>
      <c r="HE26" s="72"/>
      <c r="HF26" s="72"/>
      <c r="HG26" s="72"/>
      <c r="HH26" s="72"/>
      <c r="HI26" s="72"/>
      <c r="HJ26" s="72"/>
      <c r="HK26" s="72"/>
      <c r="HL26" s="72"/>
      <c r="HM26" s="72"/>
      <c r="HN26" s="72"/>
      <c r="HO26" s="72"/>
      <c r="HP26" s="72"/>
      <c r="HQ26" s="72"/>
      <c r="HR26" s="72"/>
      <c r="HS26" s="72"/>
      <c r="HT26" s="72"/>
      <c r="HU26" s="72"/>
      <c r="HV26" s="72"/>
      <c r="HW26" s="72"/>
      <c r="HX26" s="72"/>
      <c r="HY26" s="72"/>
      <c r="HZ26" s="72"/>
      <c r="IA26" s="72"/>
      <c r="IB26" s="72"/>
      <c r="IC26" s="72"/>
      <c r="ID26" s="72"/>
      <c r="IE26" s="72"/>
      <c r="IF26" s="72"/>
      <c r="IG26" s="72"/>
      <c r="IH26" s="72"/>
      <c r="II26" s="72"/>
      <c r="IJ26" s="72"/>
      <c r="IK26" s="72"/>
      <c r="IL26" s="72"/>
      <c r="IM26" s="72"/>
      <c r="IN26" s="72"/>
      <c r="IO26" s="72"/>
      <c r="IP26" s="72"/>
      <c r="IQ26" s="72"/>
      <c r="IR26" s="72"/>
      <c r="IS26" s="72"/>
      <c r="IT26" s="72"/>
      <c r="IU26" s="72"/>
      <c r="IV26" s="72"/>
    </row>
    <row r="27" spans="1:256" ht="16.350000000000001" customHeight="1">
      <c r="A27" s="286" t="s">
        <v>2039</v>
      </c>
      <c r="B27" s="16"/>
      <c r="C27" s="16"/>
      <c r="D27" s="16"/>
      <c r="E27" s="16"/>
    </row>
    <row r="28" spans="1:256" ht="16.350000000000001" customHeight="1">
      <c r="A28" s="302" t="s">
        <v>2040</v>
      </c>
    </row>
    <row r="29" spans="1:256" ht="16.350000000000001" customHeight="1">
      <c r="A29" s="302" t="s">
        <v>2041</v>
      </c>
    </row>
    <row r="30" spans="1:256" ht="16.350000000000001" customHeight="1" thickBot="1">
      <c r="A30" s="302" t="s">
        <v>2042</v>
      </c>
    </row>
    <row r="31" spans="1:256" ht="16.350000000000001" customHeight="1" thickBot="1">
      <c r="A31" s="9" t="s">
        <v>2063</v>
      </c>
      <c r="B31" s="10"/>
      <c r="C31" s="10"/>
      <c r="D31" s="11">
        <f>DATE(2020,1,10)</f>
        <v>43840</v>
      </c>
      <c r="E31" s="12" t="s">
        <v>3</v>
      </c>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2"/>
      <c r="GO31" s="72"/>
      <c r="GP31" s="72"/>
      <c r="GQ31" s="72"/>
      <c r="GR31" s="72"/>
      <c r="GS31" s="72"/>
      <c r="GT31" s="72"/>
      <c r="GU31" s="72"/>
      <c r="GV31" s="72"/>
      <c r="GW31" s="72"/>
      <c r="GX31" s="72"/>
      <c r="GY31" s="72"/>
      <c r="GZ31" s="72"/>
      <c r="HA31" s="72"/>
      <c r="HB31" s="72"/>
      <c r="HC31" s="72"/>
      <c r="HD31" s="72"/>
      <c r="HE31" s="72"/>
      <c r="HF31" s="72"/>
      <c r="HG31" s="72"/>
      <c r="HH31" s="72"/>
      <c r="HI31" s="72"/>
      <c r="HJ31" s="72"/>
      <c r="HK31" s="72"/>
      <c r="HL31" s="72"/>
      <c r="HM31" s="72"/>
      <c r="HN31" s="72"/>
      <c r="HO31" s="72"/>
      <c r="HP31" s="72"/>
      <c r="HQ31" s="72"/>
      <c r="HR31" s="72"/>
      <c r="HS31" s="72"/>
      <c r="HT31" s="72"/>
      <c r="HU31" s="72"/>
      <c r="HV31" s="72"/>
      <c r="HW31" s="72"/>
      <c r="HX31" s="72"/>
      <c r="HY31" s="72"/>
      <c r="HZ31" s="72"/>
      <c r="IA31" s="72"/>
      <c r="IB31" s="72"/>
      <c r="IC31" s="72"/>
      <c r="ID31" s="72"/>
      <c r="IE31" s="72"/>
      <c r="IF31" s="72"/>
      <c r="IG31" s="72"/>
      <c r="IH31" s="72"/>
      <c r="II31" s="72"/>
      <c r="IJ31" s="72"/>
      <c r="IK31" s="72"/>
      <c r="IL31" s="72"/>
      <c r="IM31" s="72"/>
      <c r="IN31" s="72"/>
      <c r="IO31" s="72"/>
      <c r="IP31" s="72"/>
      <c r="IQ31" s="72"/>
      <c r="IR31" s="72"/>
      <c r="IS31" s="72"/>
      <c r="IT31" s="72"/>
      <c r="IU31" s="72"/>
      <c r="IV31" s="72"/>
    </row>
    <row r="32" spans="1:256" ht="16.350000000000001" customHeight="1">
      <c r="A32" s="16" t="s">
        <v>2064</v>
      </c>
      <c r="B32" s="16"/>
      <c r="C32" s="16"/>
      <c r="D32" s="16"/>
      <c r="E32" s="16"/>
    </row>
    <row r="33" spans="1:256" ht="16.350000000000001" customHeight="1">
      <c r="A33" s="16" t="s">
        <v>2065</v>
      </c>
      <c r="B33" s="16"/>
      <c r="C33" s="16"/>
      <c r="D33" s="16"/>
      <c r="E33" s="16"/>
    </row>
    <row r="34" spans="1:256" ht="16.350000000000001" customHeight="1">
      <c r="A34" s="16" t="s">
        <v>2066</v>
      </c>
      <c r="B34" s="16"/>
      <c r="C34" s="16"/>
      <c r="D34" s="16"/>
      <c r="E34" s="16"/>
    </row>
    <row r="35" spans="1:256" ht="16.350000000000001" customHeight="1">
      <c r="A35" s="286" t="s">
        <v>1919</v>
      </c>
      <c r="B35" s="16"/>
      <c r="C35" s="16"/>
      <c r="D35" s="16"/>
      <c r="E35" s="16"/>
    </row>
    <row r="36" spans="1:256" ht="16.350000000000001" customHeight="1">
      <c r="A36" s="16" t="s">
        <v>2069</v>
      </c>
      <c r="B36" s="16"/>
      <c r="C36" s="16"/>
      <c r="D36" s="16"/>
      <c r="E36" s="16"/>
    </row>
    <row r="37" spans="1:256" ht="16.350000000000001" customHeight="1">
      <c r="A37" s="16" t="s">
        <v>2070</v>
      </c>
      <c r="B37" s="16"/>
      <c r="C37" s="16"/>
      <c r="D37" s="16"/>
      <c r="E37" s="16"/>
    </row>
    <row r="38" spans="1:256" ht="16.350000000000001" customHeight="1">
      <c r="A38" s="16" t="s">
        <v>2071</v>
      </c>
      <c r="B38" s="16"/>
      <c r="C38" s="16"/>
      <c r="D38" s="16"/>
      <c r="E38" s="16"/>
    </row>
    <row r="39" spans="1:256" ht="16.350000000000001" customHeight="1" thickBot="1">
      <c r="A39" s="16" t="s">
        <v>2073</v>
      </c>
      <c r="B39" s="16"/>
      <c r="C39" s="16"/>
      <c r="D39" s="16"/>
      <c r="E39" s="16"/>
    </row>
    <row r="40" spans="1:256" ht="16.350000000000001" customHeight="1" thickBot="1">
      <c r="A40" s="9" t="s">
        <v>2084</v>
      </c>
      <c r="B40" s="10"/>
      <c r="C40" s="10"/>
      <c r="D40" s="11">
        <f>DATE(2020,1,11)</f>
        <v>43841</v>
      </c>
      <c r="E40" s="12" t="s">
        <v>3</v>
      </c>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c r="FO40" s="72"/>
      <c r="FP40" s="72"/>
      <c r="FQ40" s="72"/>
      <c r="FR40" s="72"/>
      <c r="FS40" s="72"/>
      <c r="FT40" s="72"/>
      <c r="FU40" s="72"/>
      <c r="FV40" s="72"/>
      <c r="FW40" s="72"/>
      <c r="FX40" s="72"/>
      <c r="FY40" s="72"/>
      <c r="FZ40" s="72"/>
      <c r="GA40" s="72"/>
      <c r="GB40" s="72"/>
      <c r="GC40" s="72"/>
      <c r="GD40" s="72"/>
      <c r="GE40" s="72"/>
      <c r="GF40" s="72"/>
      <c r="GG40" s="72"/>
      <c r="GH40" s="72"/>
      <c r="GI40" s="72"/>
      <c r="GJ40" s="72"/>
      <c r="GK40" s="72"/>
      <c r="GL40" s="72"/>
      <c r="GM40" s="72"/>
      <c r="GN40" s="72"/>
      <c r="GO40" s="72"/>
      <c r="GP40" s="72"/>
      <c r="GQ40" s="72"/>
      <c r="GR40" s="72"/>
      <c r="GS40" s="72"/>
      <c r="GT40" s="72"/>
      <c r="GU40" s="72"/>
      <c r="GV40" s="72"/>
      <c r="GW40" s="72"/>
      <c r="GX40" s="72"/>
      <c r="GY40" s="72"/>
      <c r="GZ40" s="72"/>
      <c r="HA40" s="72"/>
      <c r="HB40" s="72"/>
      <c r="HC40" s="72"/>
      <c r="HD40" s="72"/>
      <c r="HE40" s="72"/>
      <c r="HF40" s="72"/>
      <c r="HG40" s="72"/>
      <c r="HH40" s="72"/>
      <c r="HI40" s="72"/>
      <c r="HJ40" s="72"/>
      <c r="HK40" s="72"/>
      <c r="HL40" s="72"/>
      <c r="HM40" s="72"/>
      <c r="HN40" s="72"/>
      <c r="HO40" s="72"/>
      <c r="HP40" s="72"/>
      <c r="HQ40" s="72"/>
      <c r="HR40" s="72"/>
      <c r="HS40" s="72"/>
      <c r="HT40" s="72"/>
      <c r="HU40" s="72"/>
      <c r="HV40" s="72"/>
      <c r="HW40" s="72"/>
      <c r="HX40" s="72"/>
      <c r="HY40" s="72"/>
      <c r="HZ40" s="72"/>
      <c r="IA40" s="72"/>
      <c r="IB40" s="72"/>
      <c r="IC40" s="72"/>
      <c r="ID40" s="72"/>
      <c r="IE40" s="72"/>
      <c r="IF40" s="72"/>
      <c r="IG40" s="72"/>
      <c r="IH40" s="72"/>
      <c r="II40" s="72"/>
      <c r="IJ40" s="72"/>
      <c r="IK40" s="72"/>
      <c r="IL40" s="72"/>
      <c r="IM40" s="72"/>
      <c r="IN40" s="72"/>
      <c r="IO40" s="72"/>
      <c r="IP40" s="72"/>
      <c r="IQ40" s="72"/>
      <c r="IR40" s="72"/>
      <c r="IS40" s="72"/>
      <c r="IT40" s="72"/>
      <c r="IU40" s="72"/>
      <c r="IV40" s="72"/>
    </row>
    <row r="41" spans="1:256" ht="16.350000000000001" customHeight="1">
      <c r="A41" s="302" t="s">
        <v>2085</v>
      </c>
    </row>
    <row r="42" spans="1:256" ht="16.350000000000001" customHeight="1">
      <c r="A42" s="302" t="s">
        <v>2090</v>
      </c>
    </row>
    <row r="43" spans="1:256" ht="16.350000000000001" customHeight="1">
      <c r="A43" s="302" t="s">
        <v>2087</v>
      </c>
    </row>
    <row r="44" spans="1:256" ht="16.350000000000001" customHeight="1">
      <c r="A44" s="302" t="s">
        <v>2091</v>
      </c>
    </row>
    <row r="45" spans="1:256" ht="16.350000000000001" customHeight="1">
      <c r="A45" s="302" t="s">
        <v>2092</v>
      </c>
    </row>
    <row r="46" spans="1:256" ht="16.350000000000001" customHeight="1">
      <c r="A46" s="302" t="s">
        <v>2093</v>
      </c>
    </row>
    <row r="47" spans="1:256" ht="16.5" customHeight="1" thickBot="1">
      <c r="A47" s="302" t="s">
        <v>2094</v>
      </c>
    </row>
    <row r="48" spans="1:256" ht="16.350000000000001" customHeight="1" thickBot="1">
      <c r="A48" s="9" t="s">
        <v>2102</v>
      </c>
      <c r="B48" s="10"/>
      <c r="C48" s="10"/>
      <c r="D48" s="11">
        <f>DATE(2020,1,11)</f>
        <v>43841</v>
      </c>
      <c r="E48" s="12" t="s">
        <v>3</v>
      </c>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c r="FO48" s="72"/>
      <c r="FP48" s="72"/>
      <c r="FQ48" s="72"/>
      <c r="FR48" s="72"/>
      <c r="FS48" s="72"/>
      <c r="FT48" s="72"/>
      <c r="FU48" s="72"/>
      <c r="FV48" s="72"/>
      <c r="FW48" s="72"/>
      <c r="FX48" s="72"/>
      <c r="FY48" s="72"/>
      <c r="FZ48" s="72"/>
      <c r="GA48" s="72"/>
      <c r="GB48" s="72"/>
      <c r="GC48" s="72"/>
      <c r="GD48" s="72"/>
      <c r="GE48" s="72"/>
      <c r="GF48" s="72"/>
      <c r="GG48" s="72"/>
      <c r="GH48" s="72"/>
      <c r="GI48" s="72"/>
      <c r="GJ48" s="72"/>
      <c r="GK48" s="72"/>
      <c r="GL48" s="72"/>
      <c r="GM48" s="72"/>
      <c r="GN48" s="72"/>
      <c r="GO48" s="72"/>
      <c r="GP48" s="72"/>
      <c r="GQ48" s="72"/>
      <c r="GR48" s="72"/>
      <c r="GS48" s="72"/>
      <c r="GT48" s="72"/>
      <c r="GU48" s="72"/>
      <c r="GV48" s="72"/>
      <c r="GW48" s="72"/>
      <c r="GX48" s="72"/>
      <c r="GY48" s="72"/>
      <c r="GZ48" s="72"/>
      <c r="HA48" s="72"/>
      <c r="HB48" s="72"/>
      <c r="HC48" s="72"/>
      <c r="HD48" s="72"/>
      <c r="HE48" s="72"/>
      <c r="HF48" s="72"/>
      <c r="HG48" s="72"/>
      <c r="HH48" s="72"/>
      <c r="HI48" s="72"/>
      <c r="HJ48" s="72"/>
      <c r="HK48" s="72"/>
      <c r="HL48" s="72"/>
      <c r="HM48" s="72"/>
      <c r="HN48" s="72"/>
      <c r="HO48" s="72"/>
      <c r="HP48" s="72"/>
      <c r="HQ48" s="72"/>
      <c r="HR48" s="72"/>
      <c r="HS48" s="72"/>
      <c r="HT48" s="72"/>
      <c r="HU48" s="72"/>
      <c r="HV48" s="72"/>
      <c r="HW48" s="72"/>
      <c r="HX48" s="72"/>
      <c r="HY48" s="72"/>
      <c r="HZ48" s="72"/>
      <c r="IA48" s="72"/>
      <c r="IB48" s="72"/>
      <c r="IC48" s="72"/>
      <c r="ID48" s="72"/>
      <c r="IE48" s="72"/>
      <c r="IF48" s="72"/>
      <c r="IG48" s="72"/>
      <c r="IH48" s="72"/>
      <c r="II48" s="72"/>
      <c r="IJ48" s="72"/>
      <c r="IK48" s="72"/>
      <c r="IL48" s="72"/>
      <c r="IM48" s="72"/>
      <c r="IN48" s="72"/>
      <c r="IO48" s="72"/>
      <c r="IP48" s="72"/>
      <c r="IQ48" s="72"/>
      <c r="IR48" s="72"/>
      <c r="IS48" s="72"/>
      <c r="IT48" s="72"/>
      <c r="IU48" s="72"/>
      <c r="IV48" s="72"/>
    </row>
    <row r="49" spans="1:256" ht="16.350000000000001" customHeight="1">
      <c r="A49" s="302" t="s">
        <v>2103</v>
      </c>
    </row>
    <row r="50" spans="1:256" ht="16.350000000000001" customHeight="1" thickBot="1">
      <c r="A50" s="302" t="s">
        <v>2105</v>
      </c>
    </row>
    <row r="51" spans="1:256" ht="16.350000000000001" customHeight="1" thickBot="1">
      <c r="A51" s="9" t="s">
        <v>2124</v>
      </c>
      <c r="B51" s="10"/>
      <c r="C51" s="10"/>
      <c r="D51" s="11">
        <f>DATE(2020,1,13)</f>
        <v>43843</v>
      </c>
      <c r="E51" s="12" t="s">
        <v>3</v>
      </c>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c r="FO51" s="72"/>
      <c r="FP51" s="72"/>
      <c r="FQ51" s="72"/>
      <c r="FR51" s="72"/>
      <c r="FS51" s="72"/>
      <c r="FT51" s="72"/>
      <c r="FU51" s="72"/>
      <c r="FV51" s="72"/>
      <c r="FW51" s="72"/>
      <c r="FX51" s="72"/>
      <c r="FY51" s="72"/>
      <c r="FZ51" s="72"/>
      <c r="GA51" s="72"/>
      <c r="GB51" s="72"/>
      <c r="GC51" s="72"/>
      <c r="GD51" s="72"/>
      <c r="GE51" s="72"/>
      <c r="GF51" s="72"/>
      <c r="GG51" s="72"/>
      <c r="GH51" s="72"/>
      <c r="GI51" s="72"/>
      <c r="GJ51" s="72"/>
      <c r="GK51" s="72"/>
      <c r="GL51" s="72"/>
      <c r="GM51" s="72"/>
      <c r="GN51" s="72"/>
      <c r="GO51" s="72"/>
      <c r="GP51" s="72"/>
      <c r="GQ51" s="72"/>
      <c r="GR51" s="72"/>
      <c r="GS51" s="72"/>
      <c r="GT51" s="72"/>
      <c r="GU51" s="72"/>
      <c r="GV51" s="72"/>
      <c r="GW51" s="72"/>
      <c r="GX51" s="72"/>
      <c r="GY51" s="72"/>
      <c r="GZ51" s="72"/>
      <c r="HA51" s="72"/>
      <c r="HB51" s="72"/>
      <c r="HC51" s="72"/>
      <c r="HD51" s="72"/>
      <c r="HE51" s="72"/>
      <c r="HF51" s="72"/>
      <c r="HG51" s="72"/>
      <c r="HH51" s="72"/>
      <c r="HI51" s="72"/>
      <c r="HJ51" s="72"/>
      <c r="HK51" s="72"/>
      <c r="HL51" s="72"/>
      <c r="HM51" s="72"/>
      <c r="HN51" s="72"/>
      <c r="HO51" s="72"/>
      <c r="HP51" s="72"/>
      <c r="HQ51" s="72"/>
      <c r="HR51" s="72"/>
      <c r="HS51" s="72"/>
      <c r="HT51" s="72"/>
      <c r="HU51" s="72"/>
      <c r="HV51" s="72"/>
      <c r="HW51" s="72"/>
      <c r="HX51" s="72"/>
      <c r="HY51" s="72"/>
      <c r="HZ51" s="72"/>
      <c r="IA51" s="72"/>
      <c r="IB51" s="72"/>
      <c r="IC51" s="72"/>
      <c r="ID51" s="72"/>
      <c r="IE51" s="72"/>
      <c r="IF51" s="72"/>
      <c r="IG51" s="72"/>
      <c r="IH51" s="72"/>
      <c r="II51" s="72"/>
      <c r="IJ51" s="72"/>
      <c r="IK51" s="72"/>
      <c r="IL51" s="72"/>
      <c r="IM51" s="72"/>
      <c r="IN51" s="72"/>
      <c r="IO51" s="72"/>
      <c r="IP51" s="72"/>
      <c r="IQ51" s="72"/>
      <c r="IR51" s="72"/>
      <c r="IS51" s="72"/>
      <c r="IT51" s="72"/>
      <c r="IU51" s="72"/>
      <c r="IV51" s="72"/>
    </row>
    <row r="52" spans="1:256" ht="16.350000000000001" customHeight="1">
      <c r="A52" s="302" t="s">
        <v>2125</v>
      </c>
    </row>
    <row r="53" spans="1:256" ht="16.350000000000001" customHeight="1">
      <c r="A53" s="302" t="s">
        <v>2127</v>
      </c>
    </row>
    <row r="54" spans="1:256" ht="16.350000000000001" customHeight="1">
      <c r="A54" s="302" t="s">
        <v>1944</v>
      </c>
    </row>
    <row r="55" spans="1:256" ht="16.350000000000001" customHeight="1">
      <c r="A55" s="302" t="s">
        <v>2134</v>
      </c>
    </row>
    <row r="56" spans="1:256" ht="16.350000000000001" customHeight="1">
      <c r="A56" s="302" t="s">
        <v>2135</v>
      </c>
    </row>
  </sheetData>
  <phoneticPr fontId="22" type="noConversion"/>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sheetPr>
    <tabColor theme="1"/>
  </sheetPr>
  <dimension ref="A1:IV180"/>
  <sheetViews>
    <sheetView showGridLines="0" topLeftCell="A106" zoomScaleNormal="100" workbookViewId="0">
      <selection activeCell="D19" sqref="D19"/>
    </sheetView>
  </sheetViews>
  <sheetFormatPr defaultColWidth="9" defaultRowHeight="15.75" customHeight="1"/>
  <cols>
    <col min="1" max="1" width="5.375" style="115" customWidth="1"/>
    <col min="2" max="2" width="6.625" style="138" customWidth="1"/>
    <col min="3" max="3" width="12.5" style="115" customWidth="1"/>
    <col min="4" max="4" width="53.375" style="115" customWidth="1"/>
    <col min="5" max="6" width="18.875" style="138" customWidth="1"/>
    <col min="7" max="7" width="13.75" style="138" bestFit="1" customWidth="1"/>
    <col min="8" max="8" width="16" style="138" customWidth="1"/>
    <col min="9" max="9" width="19.5" style="115" customWidth="1"/>
    <col min="10" max="10" width="11.625" style="115" customWidth="1"/>
    <col min="11" max="11" width="12.375" style="115" customWidth="1"/>
    <col min="12" max="12" width="48" style="115" customWidth="1"/>
    <col min="13" max="13" width="40" style="115" bestFit="1" customWidth="1"/>
    <col min="14" max="256" width="9" style="115" customWidth="1"/>
    <col min="257" max="16384" width="9" style="116"/>
  </cols>
  <sheetData>
    <row r="1" spans="1:13" ht="15.6" customHeight="1">
      <c r="A1" s="71"/>
      <c r="B1" s="73"/>
      <c r="C1" s="347" t="s">
        <v>1562</v>
      </c>
      <c r="D1" s="348"/>
      <c r="E1" s="159"/>
      <c r="F1" s="159"/>
      <c r="G1" s="147"/>
      <c r="H1" s="175" t="s">
        <v>6</v>
      </c>
      <c r="I1" s="139"/>
      <c r="J1" s="139"/>
      <c r="K1" s="140"/>
      <c r="L1" s="135"/>
      <c r="M1" s="71"/>
    </row>
    <row r="2" spans="1:13" ht="17.100000000000001" customHeight="1">
      <c r="A2" s="71"/>
      <c r="B2" s="73"/>
      <c r="C2" s="348"/>
      <c r="D2" s="348"/>
      <c r="E2" s="159"/>
      <c r="F2" s="18"/>
      <c r="G2" s="33" t="s">
        <v>7</v>
      </c>
      <c r="H2" s="23">
        <f>COUNTIF(G12:G180,"Not POR")</f>
        <v>169</v>
      </c>
      <c r="I2" s="141"/>
      <c r="J2" s="142"/>
      <c r="K2" s="140"/>
      <c r="L2" s="135"/>
      <c r="M2" s="71"/>
    </row>
    <row r="3" spans="1:13" ht="17.100000000000001" customHeight="1">
      <c r="A3" s="71"/>
      <c r="B3" s="73"/>
      <c r="C3" s="348"/>
      <c r="D3" s="348"/>
      <c r="E3" s="159"/>
      <c r="F3" s="18"/>
      <c r="G3" s="41" t="s">
        <v>8</v>
      </c>
      <c r="H3" s="23">
        <f>COUNTIF(G12:G180,"Pending update")</f>
        <v>0</v>
      </c>
      <c r="I3" s="141"/>
      <c r="J3" s="142"/>
      <c r="K3" s="140"/>
      <c r="L3" s="135"/>
      <c r="M3" s="71"/>
    </row>
    <row r="4" spans="1:13" ht="17.100000000000001" customHeight="1">
      <c r="A4" s="71"/>
      <c r="B4" s="73"/>
      <c r="C4" s="348"/>
      <c r="D4" s="348"/>
      <c r="E4" s="159"/>
      <c r="F4" s="18"/>
      <c r="G4" s="39" t="s">
        <v>9</v>
      </c>
      <c r="H4" s="23">
        <f>COUNTIF(G14:G180,"CHN validation")</f>
        <v>0</v>
      </c>
      <c r="I4" s="141"/>
      <c r="J4" s="142"/>
      <c r="K4" s="140"/>
      <c r="L4" s="135"/>
      <c r="M4" s="71"/>
    </row>
    <row r="5" spans="1:13" ht="17.100000000000001" customHeight="1">
      <c r="A5" s="71"/>
      <c r="B5" s="73"/>
      <c r="C5" s="348"/>
      <c r="D5" s="348"/>
      <c r="E5" s="159"/>
      <c r="F5" s="18"/>
      <c r="G5" s="40" t="s">
        <v>10</v>
      </c>
      <c r="H5" s="23">
        <f>COUNTIF(G12:G180,"New Item")</f>
        <v>0</v>
      </c>
      <c r="I5" s="141"/>
      <c r="J5" s="142"/>
      <c r="K5" s="140"/>
      <c r="L5" s="135"/>
      <c r="M5" s="71"/>
    </row>
    <row r="6" spans="1:13" ht="17.100000000000001" customHeight="1">
      <c r="A6" s="71"/>
      <c r="B6" s="73"/>
      <c r="C6" s="348"/>
      <c r="D6" s="348"/>
      <c r="E6" s="159"/>
      <c r="F6" s="18"/>
      <c r="G6" s="148" t="s">
        <v>11</v>
      </c>
      <c r="H6" s="23">
        <f>COUNTIF(G17:G180,"Modified")</f>
        <v>0</v>
      </c>
      <c r="I6" s="141"/>
      <c r="J6" s="142"/>
      <c r="K6" s="140"/>
      <c r="L6" s="135"/>
      <c r="M6" s="71"/>
    </row>
    <row r="7" spans="1:13" ht="17.100000000000001" customHeight="1">
      <c r="A7" s="71"/>
      <c r="B7" s="73"/>
      <c r="C7" s="348"/>
      <c r="D7" s="348"/>
      <c r="E7" s="159"/>
      <c r="F7" s="18"/>
      <c r="G7" s="44" t="s">
        <v>12</v>
      </c>
      <c r="H7" s="23">
        <f>COUNTIF(G12:G180,"Ready")</f>
        <v>0</v>
      </c>
      <c r="I7" s="141"/>
      <c r="J7" s="142"/>
      <c r="K7" s="140"/>
      <c r="L7" s="135"/>
      <c r="M7" s="71"/>
    </row>
    <row r="8" spans="1:13" ht="17.45" customHeight="1">
      <c r="A8" s="119"/>
      <c r="B8" s="84"/>
      <c r="C8" s="349"/>
      <c r="D8" s="349"/>
      <c r="E8" s="160"/>
      <c r="F8" s="19"/>
      <c r="G8" s="49" t="s">
        <v>13</v>
      </c>
      <c r="H8" s="23">
        <f>COUNTIF(G12:G180,"Not ready")</f>
        <v>0</v>
      </c>
      <c r="I8" s="143"/>
      <c r="J8" s="144"/>
      <c r="K8" s="145"/>
      <c r="L8" s="146"/>
      <c r="M8" s="119"/>
    </row>
    <row r="9" spans="1:13" ht="39.6" customHeight="1">
      <c r="A9" s="20" t="s">
        <v>14</v>
      </c>
      <c r="B9" s="21" t="s">
        <v>15</v>
      </c>
      <c r="C9" s="21" t="s">
        <v>16</v>
      </c>
      <c r="D9" s="21" t="s">
        <v>17</v>
      </c>
      <c r="E9" s="21" t="s">
        <v>18</v>
      </c>
      <c r="F9" s="21" t="s">
        <v>19</v>
      </c>
      <c r="G9" s="22" t="s">
        <v>20</v>
      </c>
      <c r="H9" s="22" t="s">
        <v>1563</v>
      </c>
      <c r="I9" s="22" t="s">
        <v>21</v>
      </c>
      <c r="J9" s="22" t="s">
        <v>22</v>
      </c>
      <c r="K9" s="21" t="s">
        <v>23</v>
      </c>
      <c r="L9" s="21" t="s">
        <v>24</v>
      </c>
      <c r="M9" s="21" t="s">
        <v>25</v>
      </c>
    </row>
    <row r="10" spans="1:13" ht="16.5" customHeight="1">
      <c r="A10" s="23">
        <v>1</v>
      </c>
      <c r="B10" s="172" t="s">
        <v>26</v>
      </c>
      <c r="C10" s="63" t="s">
        <v>29</v>
      </c>
      <c r="D10" s="25" t="s">
        <v>30</v>
      </c>
      <c r="E10" s="173"/>
      <c r="F10" s="173"/>
      <c r="G10" s="33" t="s">
        <v>7</v>
      </c>
      <c r="H10" s="173"/>
      <c r="I10" s="93"/>
      <c r="J10" s="26"/>
      <c r="K10" s="170" t="s">
        <v>31</v>
      </c>
      <c r="L10" s="26"/>
      <c r="M10" s="93"/>
    </row>
    <row r="11" spans="1:13" ht="16.5" customHeight="1">
      <c r="A11" s="23">
        <v>2</v>
      </c>
      <c r="B11" s="172" t="s">
        <v>26</v>
      </c>
      <c r="C11" s="63" t="s">
        <v>29</v>
      </c>
      <c r="D11" s="25" t="s">
        <v>32</v>
      </c>
      <c r="E11" s="173"/>
      <c r="F11" s="173"/>
      <c r="G11" s="33" t="s">
        <v>7</v>
      </c>
      <c r="H11" s="173"/>
      <c r="I11" s="93"/>
      <c r="J11" s="26"/>
      <c r="K11" s="170" t="s">
        <v>33</v>
      </c>
      <c r="L11" s="26"/>
      <c r="M11" s="93"/>
    </row>
    <row r="12" spans="1:13" ht="16.5" customHeight="1">
      <c r="A12" s="23">
        <v>3</v>
      </c>
      <c r="B12" s="32" t="s">
        <v>26</v>
      </c>
      <c r="C12" s="63" t="s">
        <v>27</v>
      </c>
      <c r="D12" s="63" t="s">
        <v>28</v>
      </c>
      <c r="E12" s="162"/>
      <c r="F12" s="162"/>
      <c r="G12" s="33" t="s">
        <v>7</v>
      </c>
      <c r="H12" s="162"/>
      <c r="I12" s="67"/>
      <c r="J12" s="67"/>
      <c r="K12" s="67"/>
      <c r="L12" s="67"/>
      <c r="M12" s="91"/>
    </row>
    <row r="13" spans="1:13" ht="16.5" customHeight="1">
      <c r="A13" s="23">
        <v>4</v>
      </c>
      <c r="B13" s="32" t="s">
        <v>26</v>
      </c>
      <c r="C13" s="63" t="s">
        <v>29</v>
      </c>
      <c r="D13" s="25" t="s">
        <v>30</v>
      </c>
      <c r="E13" s="162"/>
      <c r="F13" s="162"/>
      <c r="G13" s="33" t="s">
        <v>7</v>
      </c>
      <c r="H13" s="162"/>
      <c r="I13" s="93"/>
      <c r="J13" s="26"/>
      <c r="K13" s="27" t="s">
        <v>31</v>
      </c>
      <c r="L13" s="26"/>
      <c r="M13" s="93"/>
    </row>
    <row r="14" spans="1:13" ht="16.5" customHeight="1">
      <c r="A14" s="23">
        <v>5</v>
      </c>
      <c r="B14" s="32" t="s">
        <v>26</v>
      </c>
      <c r="C14" s="63" t="s">
        <v>29</v>
      </c>
      <c r="D14" s="25" t="s">
        <v>32</v>
      </c>
      <c r="E14" s="162"/>
      <c r="F14" s="162"/>
      <c r="G14" s="33" t="s">
        <v>7</v>
      </c>
      <c r="H14" s="162"/>
      <c r="I14" s="93"/>
      <c r="J14" s="26"/>
      <c r="K14" s="27" t="s">
        <v>33</v>
      </c>
      <c r="L14" s="26"/>
      <c r="M14" s="93"/>
    </row>
    <row r="15" spans="1:13" ht="16.5" customHeight="1">
      <c r="A15" s="23">
        <v>6</v>
      </c>
      <c r="B15" s="32" t="s">
        <v>26</v>
      </c>
      <c r="C15" s="63" t="s">
        <v>34</v>
      </c>
      <c r="D15" s="63" t="s">
        <v>35</v>
      </c>
      <c r="E15" s="162"/>
      <c r="F15" s="162"/>
      <c r="G15" s="33" t="s">
        <v>7</v>
      </c>
      <c r="H15" s="162"/>
      <c r="I15" s="93"/>
      <c r="J15" s="27" t="s">
        <v>36</v>
      </c>
      <c r="K15" s="28"/>
      <c r="L15" s="26"/>
      <c r="M15" s="93"/>
    </row>
    <row r="16" spans="1:13" ht="16.5" customHeight="1">
      <c r="A16" s="23">
        <v>7</v>
      </c>
      <c r="B16" s="32" t="s">
        <v>26</v>
      </c>
      <c r="C16" s="63" t="s">
        <v>29</v>
      </c>
      <c r="D16" s="25" t="s">
        <v>37</v>
      </c>
      <c r="E16" s="162"/>
      <c r="F16" s="162"/>
      <c r="G16" s="33" t="s">
        <v>7</v>
      </c>
      <c r="H16" s="162"/>
      <c r="I16" s="93"/>
      <c r="J16" s="28"/>
      <c r="K16" s="28"/>
      <c r="L16" s="29"/>
      <c r="M16" s="93"/>
    </row>
    <row r="17" spans="1:13" ht="16.5" customHeight="1">
      <c r="A17" s="23">
        <v>8</v>
      </c>
      <c r="B17" s="32" t="s">
        <v>26</v>
      </c>
      <c r="C17" s="63" t="s">
        <v>27</v>
      </c>
      <c r="D17" s="63" t="s">
        <v>38</v>
      </c>
      <c r="E17" s="162"/>
      <c r="F17" s="162"/>
      <c r="G17" s="33" t="s">
        <v>7</v>
      </c>
      <c r="H17" s="162"/>
      <c r="I17" s="127" t="s">
        <v>39</v>
      </c>
      <c r="J17" s="26"/>
      <c r="K17" s="28"/>
      <c r="L17" s="30" t="s">
        <v>40</v>
      </c>
      <c r="M17" s="93"/>
    </row>
    <row r="18" spans="1:13" ht="16.5" customHeight="1">
      <c r="A18" s="23">
        <v>9</v>
      </c>
      <c r="B18" s="32" t="s">
        <v>26</v>
      </c>
      <c r="C18" s="63" t="s">
        <v>27</v>
      </c>
      <c r="D18" s="63" t="s">
        <v>41</v>
      </c>
      <c r="E18" s="162"/>
      <c r="F18" s="162"/>
      <c r="G18" s="33" t="s">
        <v>7</v>
      </c>
      <c r="H18" s="162"/>
      <c r="I18" s="91"/>
      <c r="J18" s="26"/>
      <c r="K18" s="26"/>
      <c r="L18" s="26"/>
      <c r="M18" s="93"/>
    </row>
    <row r="19" spans="1:13" ht="16.5" customHeight="1">
      <c r="A19" s="23">
        <v>10</v>
      </c>
      <c r="B19" s="32" t="s">
        <v>26</v>
      </c>
      <c r="C19" s="63" t="s">
        <v>27</v>
      </c>
      <c r="D19" s="31" t="s">
        <v>42</v>
      </c>
      <c r="E19" s="162"/>
      <c r="F19" s="162"/>
      <c r="G19" s="33" t="s">
        <v>7</v>
      </c>
      <c r="H19" s="162"/>
      <c r="I19" s="127" t="s">
        <v>43</v>
      </c>
      <c r="J19" s="26"/>
      <c r="K19" s="26"/>
      <c r="L19" s="26"/>
      <c r="M19" s="93"/>
    </row>
    <row r="20" spans="1:13" ht="16.5" customHeight="1">
      <c r="A20" s="23">
        <v>11</v>
      </c>
      <c r="B20" s="32" t="s">
        <v>26</v>
      </c>
      <c r="C20" s="63" t="s">
        <v>27</v>
      </c>
      <c r="D20" s="31" t="s">
        <v>44</v>
      </c>
      <c r="E20" s="162"/>
      <c r="F20" s="162"/>
      <c r="G20" s="33" t="s">
        <v>7</v>
      </c>
      <c r="H20" s="162"/>
      <c r="I20" s="127" t="s">
        <v>45</v>
      </c>
      <c r="J20" s="26"/>
      <c r="K20" s="26"/>
      <c r="L20" s="26"/>
      <c r="M20" s="93"/>
    </row>
    <row r="21" spans="1:13" ht="16.5" customHeight="1">
      <c r="A21" s="23">
        <v>12</v>
      </c>
      <c r="B21" s="32" t="s">
        <v>26</v>
      </c>
      <c r="C21" s="63" t="s">
        <v>27</v>
      </c>
      <c r="D21" s="25" t="s">
        <v>46</v>
      </c>
      <c r="E21" s="162"/>
      <c r="F21" s="162"/>
      <c r="G21" s="33" t="s">
        <v>7</v>
      </c>
      <c r="H21" s="162"/>
      <c r="I21" s="127" t="s">
        <v>47</v>
      </c>
      <c r="J21" s="26"/>
      <c r="K21" s="26"/>
      <c r="L21" s="26"/>
      <c r="M21" s="93"/>
    </row>
    <row r="22" spans="1:13" ht="16.5" customHeight="1">
      <c r="A22" s="23">
        <v>13</v>
      </c>
      <c r="B22" s="32" t="s">
        <v>26</v>
      </c>
      <c r="C22" s="63" t="s">
        <v>27</v>
      </c>
      <c r="D22" s="25" t="s">
        <v>48</v>
      </c>
      <c r="E22" s="162"/>
      <c r="F22" s="162"/>
      <c r="G22" s="33" t="s">
        <v>7</v>
      </c>
      <c r="H22" s="162"/>
      <c r="I22" s="127" t="s">
        <v>49</v>
      </c>
      <c r="J22" s="26"/>
      <c r="K22" s="26"/>
      <c r="L22" s="26"/>
      <c r="M22" s="93"/>
    </row>
    <row r="23" spans="1:13" ht="16.5" customHeight="1">
      <c r="A23" s="23">
        <v>14</v>
      </c>
      <c r="B23" s="32" t="s">
        <v>26</v>
      </c>
      <c r="C23" s="63" t="s">
        <v>27</v>
      </c>
      <c r="D23" s="25" t="s">
        <v>50</v>
      </c>
      <c r="E23" s="162"/>
      <c r="F23" s="162"/>
      <c r="G23" s="33" t="s">
        <v>7</v>
      </c>
      <c r="H23" s="162"/>
      <c r="I23" s="127" t="s">
        <v>51</v>
      </c>
      <c r="J23" s="26"/>
      <c r="K23" s="26"/>
      <c r="L23" s="26"/>
      <c r="M23" s="93"/>
    </row>
    <row r="24" spans="1:13" ht="16.5" customHeight="1">
      <c r="A24" s="23">
        <v>15</v>
      </c>
      <c r="B24" s="32" t="s">
        <v>26</v>
      </c>
      <c r="C24" s="63" t="s">
        <v>27</v>
      </c>
      <c r="D24" s="25" t="s">
        <v>52</v>
      </c>
      <c r="E24" s="162"/>
      <c r="F24" s="162"/>
      <c r="G24" s="33" t="s">
        <v>7</v>
      </c>
      <c r="H24" s="162"/>
      <c r="I24" s="127" t="s">
        <v>53</v>
      </c>
      <c r="J24" s="26"/>
      <c r="K24" s="26"/>
      <c r="L24" s="26"/>
      <c r="M24" s="93"/>
    </row>
    <row r="25" spans="1:13" ht="16.5" customHeight="1">
      <c r="A25" s="23">
        <v>16</v>
      </c>
      <c r="B25" s="32" t="s">
        <v>26</v>
      </c>
      <c r="C25" s="63" t="s">
        <v>27</v>
      </c>
      <c r="D25" s="25" t="s">
        <v>54</v>
      </c>
      <c r="E25" s="162"/>
      <c r="F25" s="162"/>
      <c r="G25" s="33" t="s">
        <v>7</v>
      </c>
      <c r="H25" s="162"/>
      <c r="I25" s="127" t="s">
        <v>55</v>
      </c>
      <c r="J25" s="26"/>
      <c r="K25" s="26"/>
      <c r="L25" s="26"/>
      <c r="M25" s="93"/>
    </row>
    <row r="26" spans="1:13" ht="16.5" customHeight="1">
      <c r="A26" s="23">
        <v>17</v>
      </c>
      <c r="B26" s="32" t="s">
        <v>26</v>
      </c>
      <c r="C26" s="63" t="s">
        <v>27</v>
      </c>
      <c r="D26" s="25" t="s">
        <v>56</v>
      </c>
      <c r="E26" s="162"/>
      <c r="F26" s="162"/>
      <c r="G26" s="33" t="s">
        <v>7</v>
      </c>
      <c r="H26" s="162"/>
      <c r="I26" s="93"/>
      <c r="J26" s="28"/>
      <c r="K26" s="28"/>
      <c r="L26" s="27" t="s">
        <v>57</v>
      </c>
      <c r="M26" s="91"/>
    </row>
    <row r="27" spans="1:13" ht="16.5" customHeight="1">
      <c r="A27" s="23">
        <v>18</v>
      </c>
      <c r="B27" s="32" t="s">
        <v>26</v>
      </c>
      <c r="C27" s="63" t="s">
        <v>58</v>
      </c>
      <c r="D27" s="25" t="s">
        <v>59</v>
      </c>
      <c r="E27" s="162"/>
      <c r="F27" s="162"/>
      <c r="G27" s="33" t="s">
        <v>7</v>
      </c>
      <c r="H27" s="162"/>
      <c r="I27" s="93"/>
      <c r="J27" s="26"/>
      <c r="K27" s="26"/>
      <c r="L27" s="27" t="s">
        <v>60</v>
      </c>
      <c r="M27" s="91"/>
    </row>
    <row r="28" spans="1:13" ht="16.5" customHeight="1">
      <c r="A28" s="23">
        <v>19</v>
      </c>
      <c r="B28" s="32" t="s">
        <v>26</v>
      </c>
      <c r="C28" s="31" t="s">
        <v>61</v>
      </c>
      <c r="D28" s="25" t="s">
        <v>62</v>
      </c>
      <c r="E28" s="162"/>
      <c r="F28" s="162"/>
      <c r="G28" s="33" t="s">
        <v>7</v>
      </c>
      <c r="H28" s="162"/>
      <c r="I28" s="93"/>
      <c r="J28" s="26"/>
      <c r="K28" s="26"/>
      <c r="L28" s="90" t="s">
        <v>63</v>
      </c>
      <c r="M28" s="91"/>
    </row>
    <row r="29" spans="1:13" ht="16.5" customHeight="1">
      <c r="A29" s="23">
        <v>20</v>
      </c>
      <c r="B29" s="32" t="s">
        <v>26</v>
      </c>
      <c r="C29" s="31" t="s">
        <v>61</v>
      </c>
      <c r="D29" s="25" t="s">
        <v>64</v>
      </c>
      <c r="E29" s="162"/>
      <c r="F29" s="162"/>
      <c r="G29" s="33" t="s">
        <v>7</v>
      </c>
      <c r="H29" s="162"/>
      <c r="I29" s="93"/>
      <c r="J29" s="26"/>
      <c r="K29" s="26"/>
      <c r="L29" s="90" t="s">
        <v>65</v>
      </c>
      <c r="M29" s="91"/>
    </row>
    <row r="30" spans="1:13" ht="16.5" customHeight="1">
      <c r="A30" s="23">
        <v>21</v>
      </c>
      <c r="B30" s="32" t="s">
        <v>26</v>
      </c>
      <c r="C30" s="31" t="s">
        <v>61</v>
      </c>
      <c r="D30" s="25" t="s">
        <v>64</v>
      </c>
      <c r="E30" s="161" t="s">
        <v>66</v>
      </c>
      <c r="F30" s="161" t="s">
        <v>66</v>
      </c>
      <c r="G30" s="33" t="s">
        <v>7</v>
      </c>
      <c r="H30" s="162"/>
      <c r="I30" s="93"/>
      <c r="J30" s="26"/>
      <c r="K30" s="26"/>
      <c r="L30" s="91"/>
      <c r="M30" s="345"/>
    </row>
    <row r="31" spans="1:13" ht="16.5" customHeight="1">
      <c r="A31" s="23">
        <v>22</v>
      </c>
      <c r="B31" s="32" t="s">
        <v>26</v>
      </c>
      <c r="C31" s="31" t="s">
        <v>61</v>
      </c>
      <c r="D31" s="25" t="s">
        <v>64</v>
      </c>
      <c r="E31" s="161" t="s">
        <v>67</v>
      </c>
      <c r="F31" s="161" t="s">
        <v>67</v>
      </c>
      <c r="G31" s="33" t="s">
        <v>7</v>
      </c>
      <c r="H31" s="162"/>
      <c r="I31" s="93"/>
      <c r="J31" s="26"/>
      <c r="K31" s="26"/>
      <c r="L31" s="91"/>
      <c r="M31" s="346"/>
    </row>
    <row r="32" spans="1:13" ht="16.5" customHeight="1">
      <c r="A32" s="23">
        <v>23</v>
      </c>
      <c r="B32" s="32" t="s">
        <v>26</v>
      </c>
      <c r="C32" s="31" t="s">
        <v>61</v>
      </c>
      <c r="D32" s="25" t="s">
        <v>68</v>
      </c>
      <c r="E32" s="162"/>
      <c r="F32" s="162"/>
      <c r="G32" s="33" t="s">
        <v>7</v>
      </c>
      <c r="H32" s="162"/>
      <c r="I32" s="93"/>
      <c r="J32" s="26"/>
      <c r="K32" s="26"/>
      <c r="L32" s="27" t="s">
        <v>69</v>
      </c>
      <c r="M32" s="91"/>
    </row>
    <row r="33" spans="1:13" ht="16.5" customHeight="1">
      <c r="A33" s="23">
        <v>24</v>
      </c>
      <c r="B33" s="32" t="s">
        <v>26</v>
      </c>
      <c r="C33" s="31" t="s">
        <v>61</v>
      </c>
      <c r="D33" s="25" t="s">
        <v>70</v>
      </c>
      <c r="E33" s="162"/>
      <c r="F33" s="162"/>
      <c r="G33" s="33" t="s">
        <v>7</v>
      </c>
      <c r="H33" s="162"/>
      <c r="I33" s="93"/>
      <c r="J33" s="26"/>
      <c r="K33" s="26"/>
      <c r="L33" s="27" t="s">
        <v>71</v>
      </c>
      <c r="M33" s="122"/>
    </row>
    <row r="34" spans="1:13" ht="16.5" customHeight="1">
      <c r="A34" s="23">
        <v>25</v>
      </c>
      <c r="B34" s="32" t="s">
        <v>26</v>
      </c>
      <c r="C34" s="31" t="s">
        <v>61</v>
      </c>
      <c r="D34" s="25" t="s">
        <v>72</v>
      </c>
      <c r="E34" s="162"/>
      <c r="F34" s="162"/>
      <c r="G34" s="33" t="s">
        <v>7</v>
      </c>
      <c r="H34" s="162"/>
      <c r="I34" s="93"/>
      <c r="J34" s="26"/>
      <c r="K34" s="26"/>
      <c r="L34" s="27" t="s">
        <v>73</v>
      </c>
      <c r="M34" s="122"/>
    </row>
    <row r="35" spans="1:13" ht="16.5" customHeight="1">
      <c r="A35" s="23">
        <v>26</v>
      </c>
      <c r="B35" s="32" t="s">
        <v>26</v>
      </c>
      <c r="C35" s="31" t="s">
        <v>61</v>
      </c>
      <c r="D35" s="25" t="s">
        <v>74</v>
      </c>
      <c r="E35" s="162"/>
      <c r="F35" s="162"/>
      <c r="G35" s="33" t="s">
        <v>7</v>
      </c>
      <c r="H35" s="162"/>
      <c r="I35" s="93"/>
      <c r="J35" s="26"/>
      <c r="K35" s="26"/>
      <c r="L35" s="27" t="s">
        <v>75</v>
      </c>
      <c r="M35" s="122"/>
    </row>
    <row r="36" spans="1:13" ht="16.5" customHeight="1">
      <c r="A36" s="23">
        <v>27</v>
      </c>
      <c r="B36" s="32" t="s">
        <v>26</v>
      </c>
      <c r="C36" s="31" t="s">
        <v>61</v>
      </c>
      <c r="D36" s="25" t="s">
        <v>74</v>
      </c>
      <c r="E36" s="161" t="s">
        <v>76</v>
      </c>
      <c r="F36" s="161" t="s">
        <v>76</v>
      </c>
      <c r="G36" s="33" t="s">
        <v>7</v>
      </c>
      <c r="H36" s="162"/>
      <c r="I36" s="93"/>
      <c r="J36" s="26"/>
      <c r="K36" s="26"/>
      <c r="L36" s="28"/>
      <c r="M36" s="122"/>
    </row>
    <row r="37" spans="1:13" ht="16.5" customHeight="1">
      <c r="A37" s="23">
        <v>28</v>
      </c>
      <c r="B37" s="32" t="s">
        <v>26</v>
      </c>
      <c r="C37" s="31" t="s">
        <v>61</v>
      </c>
      <c r="D37" s="25" t="s">
        <v>74</v>
      </c>
      <c r="E37" s="161" t="s">
        <v>76</v>
      </c>
      <c r="F37" s="161" t="s">
        <v>76</v>
      </c>
      <c r="G37" s="33" t="s">
        <v>7</v>
      </c>
      <c r="H37" s="162"/>
      <c r="I37" s="93"/>
      <c r="J37" s="26"/>
      <c r="K37" s="26"/>
      <c r="L37" s="28"/>
      <c r="M37" s="122"/>
    </row>
    <row r="38" spans="1:13" ht="16.5" customHeight="1">
      <c r="A38" s="23">
        <v>29</v>
      </c>
      <c r="B38" s="32" t="s">
        <v>26</v>
      </c>
      <c r="C38" s="31" t="s">
        <v>61</v>
      </c>
      <c r="D38" s="25" t="s">
        <v>74</v>
      </c>
      <c r="E38" s="161" t="s">
        <v>77</v>
      </c>
      <c r="F38" s="161" t="s">
        <v>77</v>
      </c>
      <c r="G38" s="33" t="s">
        <v>7</v>
      </c>
      <c r="H38" s="162"/>
      <c r="I38" s="93"/>
      <c r="J38" s="26"/>
      <c r="K38" s="26"/>
      <c r="L38" s="28"/>
      <c r="M38" s="122"/>
    </row>
    <row r="39" spans="1:13" ht="16.5" customHeight="1">
      <c r="A39" s="23">
        <v>30</v>
      </c>
      <c r="B39" s="32" t="s">
        <v>26</v>
      </c>
      <c r="C39" s="31" t="s">
        <v>61</v>
      </c>
      <c r="D39" s="25" t="s">
        <v>74</v>
      </c>
      <c r="E39" s="161" t="s">
        <v>77</v>
      </c>
      <c r="F39" s="161" t="s">
        <v>77</v>
      </c>
      <c r="G39" s="33" t="s">
        <v>7</v>
      </c>
      <c r="H39" s="162"/>
      <c r="I39" s="93"/>
      <c r="J39" s="26"/>
      <c r="K39" s="26"/>
      <c r="L39" s="28"/>
      <c r="M39" s="122"/>
    </row>
    <row r="40" spans="1:13" ht="16.5" customHeight="1">
      <c r="A40" s="23">
        <v>31</v>
      </c>
      <c r="B40" s="32" t="s">
        <v>26</v>
      </c>
      <c r="C40" s="31" t="s">
        <v>61</v>
      </c>
      <c r="D40" s="25" t="s">
        <v>74</v>
      </c>
      <c r="E40" s="161" t="s">
        <v>78</v>
      </c>
      <c r="F40" s="161" t="s">
        <v>79</v>
      </c>
      <c r="G40" s="33" t="s">
        <v>7</v>
      </c>
      <c r="H40" s="162"/>
      <c r="I40" s="93"/>
      <c r="J40" s="26"/>
      <c r="K40" s="26"/>
      <c r="L40" s="28"/>
      <c r="M40" s="122"/>
    </row>
    <row r="41" spans="1:13" ht="16.5" customHeight="1">
      <c r="A41" s="23">
        <v>32</v>
      </c>
      <c r="B41" s="32" t="s">
        <v>26</v>
      </c>
      <c r="C41" s="31" t="s">
        <v>61</v>
      </c>
      <c r="D41" s="25" t="s">
        <v>74</v>
      </c>
      <c r="E41" s="161" t="s">
        <v>78</v>
      </c>
      <c r="F41" s="161" t="s">
        <v>79</v>
      </c>
      <c r="G41" s="33" t="s">
        <v>7</v>
      </c>
      <c r="H41" s="162"/>
      <c r="I41" s="93"/>
      <c r="J41" s="26"/>
      <c r="K41" s="26"/>
      <c r="L41" s="28"/>
      <c r="M41" s="122"/>
    </row>
    <row r="42" spans="1:13" ht="16.5" customHeight="1">
      <c r="A42" s="23">
        <v>33</v>
      </c>
      <c r="B42" s="32" t="s">
        <v>26</v>
      </c>
      <c r="C42" s="31" t="s">
        <v>61</v>
      </c>
      <c r="D42" s="25" t="s">
        <v>74</v>
      </c>
      <c r="E42" s="161" t="s">
        <v>80</v>
      </c>
      <c r="F42" s="161" t="s">
        <v>81</v>
      </c>
      <c r="G42" s="33" t="s">
        <v>7</v>
      </c>
      <c r="H42" s="162"/>
      <c r="I42" s="93"/>
      <c r="J42" s="26"/>
      <c r="K42" s="26"/>
      <c r="L42" s="28"/>
      <c r="M42" s="122"/>
    </row>
    <row r="43" spans="1:13" ht="16.5" customHeight="1">
      <c r="A43" s="23">
        <v>34</v>
      </c>
      <c r="B43" s="32" t="s">
        <v>26</v>
      </c>
      <c r="C43" s="31" t="s">
        <v>61</v>
      </c>
      <c r="D43" s="25" t="s">
        <v>74</v>
      </c>
      <c r="E43" s="161" t="s">
        <v>80</v>
      </c>
      <c r="F43" s="161" t="s">
        <v>81</v>
      </c>
      <c r="G43" s="33" t="s">
        <v>7</v>
      </c>
      <c r="H43" s="162"/>
      <c r="I43" s="93"/>
      <c r="J43" s="26"/>
      <c r="K43" s="26"/>
      <c r="L43" s="28"/>
      <c r="M43" s="122"/>
    </row>
    <row r="44" spans="1:13" ht="16.5" customHeight="1">
      <c r="A44" s="23">
        <v>35</v>
      </c>
      <c r="B44" s="32" t="s">
        <v>26</v>
      </c>
      <c r="C44" s="31" t="s">
        <v>61</v>
      </c>
      <c r="D44" s="25" t="s">
        <v>74</v>
      </c>
      <c r="E44" s="161" t="s">
        <v>82</v>
      </c>
      <c r="F44" s="161" t="s">
        <v>83</v>
      </c>
      <c r="G44" s="33" t="s">
        <v>7</v>
      </c>
      <c r="H44" s="162"/>
      <c r="I44" s="93"/>
      <c r="J44" s="26"/>
      <c r="K44" s="26"/>
      <c r="L44" s="28"/>
      <c r="M44" s="122"/>
    </row>
    <row r="45" spans="1:13" ht="16.5" customHeight="1">
      <c r="A45" s="23">
        <v>36</v>
      </c>
      <c r="B45" s="32" t="s">
        <v>26</v>
      </c>
      <c r="C45" s="31" t="s">
        <v>61</v>
      </c>
      <c r="D45" s="25" t="s">
        <v>74</v>
      </c>
      <c r="E45" s="161" t="s">
        <v>82</v>
      </c>
      <c r="F45" s="161" t="s">
        <v>83</v>
      </c>
      <c r="G45" s="33" t="s">
        <v>7</v>
      </c>
      <c r="H45" s="162"/>
      <c r="I45" s="93"/>
      <c r="J45" s="26"/>
      <c r="K45" s="26"/>
      <c r="L45" s="28"/>
      <c r="M45" s="122"/>
    </row>
    <row r="46" spans="1:13" ht="16.5" customHeight="1">
      <c r="A46" s="23">
        <v>37</v>
      </c>
      <c r="B46" s="32" t="s">
        <v>26</v>
      </c>
      <c r="C46" s="31" t="s">
        <v>61</v>
      </c>
      <c r="D46" s="25" t="s">
        <v>74</v>
      </c>
      <c r="E46" s="161" t="s">
        <v>84</v>
      </c>
      <c r="F46" s="161" t="s">
        <v>85</v>
      </c>
      <c r="G46" s="33" t="s">
        <v>7</v>
      </c>
      <c r="H46" s="162"/>
      <c r="I46" s="93"/>
      <c r="J46" s="26"/>
      <c r="K46" s="26"/>
      <c r="L46" s="28"/>
      <c r="M46" s="122"/>
    </row>
    <row r="47" spans="1:13" ht="16.5" customHeight="1">
      <c r="A47" s="23">
        <v>38</v>
      </c>
      <c r="B47" s="32" t="s">
        <v>26</v>
      </c>
      <c r="C47" s="31" t="s">
        <v>61</v>
      </c>
      <c r="D47" s="25" t="s">
        <v>74</v>
      </c>
      <c r="E47" s="161" t="s">
        <v>84</v>
      </c>
      <c r="F47" s="161" t="s">
        <v>85</v>
      </c>
      <c r="G47" s="33" t="s">
        <v>7</v>
      </c>
      <c r="H47" s="162"/>
      <c r="I47" s="93"/>
      <c r="J47" s="26"/>
      <c r="K47" s="26"/>
      <c r="L47" s="28"/>
      <c r="M47" s="122"/>
    </row>
    <row r="48" spans="1:13" ht="16.5" customHeight="1">
      <c r="A48" s="23">
        <v>39</v>
      </c>
      <c r="B48" s="32" t="s">
        <v>26</v>
      </c>
      <c r="C48" s="31" t="s">
        <v>61</v>
      </c>
      <c r="D48" s="25" t="s">
        <v>74</v>
      </c>
      <c r="E48" s="161" t="s">
        <v>84</v>
      </c>
      <c r="F48" s="161" t="s">
        <v>85</v>
      </c>
      <c r="G48" s="33" t="s">
        <v>7</v>
      </c>
      <c r="H48" s="162"/>
      <c r="I48" s="93"/>
      <c r="J48" s="26"/>
      <c r="K48" s="26"/>
      <c r="L48" s="28"/>
      <c r="M48" s="122"/>
    </row>
    <row r="49" spans="1:13" ht="16.5" customHeight="1">
      <c r="A49" s="23">
        <v>40</v>
      </c>
      <c r="B49" s="32" t="s">
        <v>26</v>
      </c>
      <c r="C49" s="31" t="s">
        <v>61</v>
      </c>
      <c r="D49" s="25" t="s">
        <v>74</v>
      </c>
      <c r="E49" s="161" t="s">
        <v>84</v>
      </c>
      <c r="F49" s="161" t="s">
        <v>85</v>
      </c>
      <c r="G49" s="33" t="s">
        <v>7</v>
      </c>
      <c r="H49" s="162"/>
      <c r="I49" s="93"/>
      <c r="J49" s="26"/>
      <c r="K49" s="26"/>
      <c r="L49" s="28"/>
      <c r="M49" s="122"/>
    </row>
    <row r="50" spans="1:13" ht="16.5" customHeight="1">
      <c r="A50" s="23">
        <v>41</v>
      </c>
      <c r="B50" s="32" t="s">
        <v>26</v>
      </c>
      <c r="C50" s="31" t="s">
        <v>61</v>
      </c>
      <c r="D50" s="25" t="s">
        <v>74</v>
      </c>
      <c r="E50" s="161" t="s">
        <v>77</v>
      </c>
      <c r="F50" s="161" t="s">
        <v>77</v>
      </c>
      <c r="G50" s="33" t="s">
        <v>7</v>
      </c>
      <c r="H50" s="162"/>
      <c r="I50" s="93"/>
      <c r="J50" s="26"/>
      <c r="K50" s="26"/>
      <c r="L50" s="28"/>
      <c r="M50" s="122"/>
    </row>
    <row r="51" spans="1:13" ht="16.5" customHeight="1">
      <c r="A51" s="23">
        <v>42</v>
      </c>
      <c r="B51" s="32" t="s">
        <v>26</v>
      </c>
      <c r="C51" s="31" t="s">
        <v>61</v>
      </c>
      <c r="D51" s="25" t="s">
        <v>74</v>
      </c>
      <c r="E51" s="161" t="s">
        <v>77</v>
      </c>
      <c r="F51" s="161" t="s">
        <v>77</v>
      </c>
      <c r="G51" s="33" t="s">
        <v>7</v>
      </c>
      <c r="H51" s="162"/>
      <c r="I51" s="93"/>
      <c r="J51" s="26"/>
      <c r="K51" s="26"/>
      <c r="L51" s="28"/>
      <c r="M51" s="122"/>
    </row>
    <row r="52" spans="1:13" ht="16.5" customHeight="1">
      <c r="A52" s="23">
        <v>43</v>
      </c>
      <c r="B52" s="32" t="s">
        <v>26</v>
      </c>
      <c r="C52" s="31" t="s">
        <v>61</v>
      </c>
      <c r="D52" s="25" t="s">
        <v>74</v>
      </c>
      <c r="E52" s="161" t="s">
        <v>86</v>
      </c>
      <c r="F52" s="161" t="s">
        <v>87</v>
      </c>
      <c r="G52" s="33" t="s">
        <v>7</v>
      </c>
      <c r="H52" s="162"/>
      <c r="I52" s="93"/>
      <c r="J52" s="26"/>
      <c r="K52" s="26"/>
      <c r="L52" s="28"/>
      <c r="M52" s="122"/>
    </row>
    <row r="53" spans="1:13" ht="16.5" customHeight="1">
      <c r="A53" s="23">
        <v>44</v>
      </c>
      <c r="B53" s="32" t="s">
        <v>26</v>
      </c>
      <c r="C53" s="31" t="s">
        <v>61</v>
      </c>
      <c r="D53" s="25" t="s">
        <v>74</v>
      </c>
      <c r="E53" s="161" t="s">
        <v>86</v>
      </c>
      <c r="F53" s="161" t="s">
        <v>87</v>
      </c>
      <c r="G53" s="33" t="s">
        <v>7</v>
      </c>
      <c r="H53" s="162"/>
      <c r="I53" s="93"/>
      <c r="J53" s="26"/>
      <c r="K53" s="26"/>
      <c r="L53" s="28"/>
      <c r="M53" s="122"/>
    </row>
    <row r="54" spans="1:13" ht="16.5" customHeight="1">
      <c r="A54" s="23">
        <v>45</v>
      </c>
      <c r="B54" s="32" t="s">
        <v>26</v>
      </c>
      <c r="C54" s="31" t="s">
        <v>61</v>
      </c>
      <c r="D54" s="25" t="s">
        <v>74</v>
      </c>
      <c r="E54" s="161" t="s">
        <v>88</v>
      </c>
      <c r="F54" s="161" t="s">
        <v>89</v>
      </c>
      <c r="G54" s="33" t="s">
        <v>7</v>
      </c>
      <c r="H54" s="162"/>
      <c r="I54" s="93"/>
      <c r="J54" s="26"/>
      <c r="K54" s="26"/>
      <c r="L54" s="28"/>
      <c r="M54" s="122"/>
    </row>
    <row r="55" spans="1:13" ht="16.5" customHeight="1">
      <c r="A55" s="23">
        <v>46</v>
      </c>
      <c r="B55" s="32" t="s">
        <v>26</v>
      </c>
      <c r="C55" s="31" t="s">
        <v>61</v>
      </c>
      <c r="D55" s="25" t="s">
        <v>74</v>
      </c>
      <c r="E55" s="161" t="s">
        <v>88</v>
      </c>
      <c r="F55" s="161" t="s">
        <v>89</v>
      </c>
      <c r="G55" s="33" t="s">
        <v>7</v>
      </c>
      <c r="H55" s="162"/>
      <c r="I55" s="93"/>
      <c r="J55" s="26"/>
      <c r="K55" s="26"/>
      <c r="L55" s="28"/>
      <c r="M55" s="122"/>
    </row>
    <row r="56" spans="1:13" ht="16.5" customHeight="1">
      <c r="A56" s="23">
        <v>47</v>
      </c>
      <c r="B56" s="32" t="s">
        <v>26</v>
      </c>
      <c r="C56" s="31" t="s">
        <v>61</v>
      </c>
      <c r="D56" s="25" t="s">
        <v>74</v>
      </c>
      <c r="E56" s="161" t="s">
        <v>90</v>
      </c>
      <c r="F56" s="161" t="s">
        <v>91</v>
      </c>
      <c r="G56" s="33" t="s">
        <v>7</v>
      </c>
      <c r="H56" s="162"/>
      <c r="I56" s="93"/>
      <c r="J56" s="26"/>
      <c r="K56" s="26"/>
      <c r="L56" s="28"/>
      <c r="M56" s="122"/>
    </row>
    <row r="57" spans="1:13" ht="16.5" customHeight="1">
      <c r="A57" s="23">
        <v>48</v>
      </c>
      <c r="B57" s="32" t="s">
        <v>26</v>
      </c>
      <c r="C57" s="31" t="s">
        <v>61</v>
      </c>
      <c r="D57" s="25" t="s">
        <v>74</v>
      </c>
      <c r="E57" s="161" t="s">
        <v>90</v>
      </c>
      <c r="F57" s="161" t="s">
        <v>91</v>
      </c>
      <c r="G57" s="33" t="s">
        <v>7</v>
      </c>
      <c r="H57" s="162"/>
      <c r="I57" s="93"/>
      <c r="J57" s="26"/>
      <c r="K57" s="26"/>
      <c r="L57" s="28"/>
      <c r="M57" s="122"/>
    </row>
    <row r="58" spans="1:13" ht="16.5" customHeight="1">
      <c r="A58" s="23">
        <v>49</v>
      </c>
      <c r="B58" s="32" t="s">
        <v>26</v>
      </c>
      <c r="C58" s="31" t="s">
        <v>61</v>
      </c>
      <c r="D58" s="25" t="s">
        <v>74</v>
      </c>
      <c r="E58" s="161" t="s">
        <v>92</v>
      </c>
      <c r="F58" s="161" t="s">
        <v>93</v>
      </c>
      <c r="G58" s="33" t="s">
        <v>7</v>
      </c>
      <c r="H58" s="162"/>
      <c r="I58" s="93"/>
      <c r="J58" s="26"/>
      <c r="K58" s="26"/>
      <c r="L58" s="28"/>
      <c r="M58" s="122"/>
    </row>
    <row r="59" spans="1:13" ht="16.5" customHeight="1">
      <c r="A59" s="23">
        <v>50</v>
      </c>
      <c r="B59" s="32" t="s">
        <v>26</v>
      </c>
      <c r="C59" s="31" t="s">
        <v>61</v>
      </c>
      <c r="D59" s="25" t="s">
        <v>74</v>
      </c>
      <c r="E59" s="161" t="s">
        <v>92</v>
      </c>
      <c r="F59" s="161" t="s">
        <v>93</v>
      </c>
      <c r="G59" s="33" t="s">
        <v>7</v>
      </c>
      <c r="H59" s="162"/>
      <c r="I59" s="93"/>
      <c r="J59" s="26"/>
      <c r="K59" s="26"/>
      <c r="L59" s="28"/>
      <c r="M59" s="122"/>
    </row>
    <row r="60" spans="1:13" ht="16.5" customHeight="1">
      <c r="A60" s="23">
        <v>51</v>
      </c>
      <c r="B60" s="32" t="s">
        <v>26</v>
      </c>
      <c r="C60" s="31" t="s">
        <v>61</v>
      </c>
      <c r="D60" s="25" t="s">
        <v>74</v>
      </c>
      <c r="E60" s="161" t="s">
        <v>94</v>
      </c>
      <c r="F60" s="161" t="s">
        <v>95</v>
      </c>
      <c r="G60" s="33" t="s">
        <v>7</v>
      </c>
      <c r="H60" s="162"/>
      <c r="I60" s="93"/>
      <c r="J60" s="26"/>
      <c r="K60" s="26"/>
      <c r="L60" s="28"/>
      <c r="M60" s="122"/>
    </row>
    <row r="61" spans="1:13" ht="16.5" customHeight="1">
      <c r="A61" s="23">
        <v>52</v>
      </c>
      <c r="B61" s="32" t="s">
        <v>26</v>
      </c>
      <c r="C61" s="31" t="s">
        <v>61</v>
      </c>
      <c r="D61" s="25" t="s">
        <v>74</v>
      </c>
      <c r="E61" s="161" t="s">
        <v>94</v>
      </c>
      <c r="F61" s="161" t="s">
        <v>95</v>
      </c>
      <c r="G61" s="33" t="s">
        <v>7</v>
      </c>
      <c r="H61" s="162"/>
      <c r="I61" s="93"/>
      <c r="J61" s="26"/>
      <c r="K61" s="26"/>
      <c r="L61" s="28"/>
      <c r="M61" s="122"/>
    </row>
    <row r="62" spans="1:13" ht="16.5" customHeight="1">
      <c r="A62" s="23">
        <v>53</v>
      </c>
      <c r="B62" s="32" t="s">
        <v>26</v>
      </c>
      <c r="C62" s="31" t="s">
        <v>61</v>
      </c>
      <c r="D62" s="25" t="s">
        <v>74</v>
      </c>
      <c r="E62" s="161" t="s">
        <v>96</v>
      </c>
      <c r="F62" s="161" t="s">
        <v>97</v>
      </c>
      <c r="G62" s="33" t="s">
        <v>7</v>
      </c>
      <c r="H62" s="162"/>
      <c r="I62" s="93"/>
      <c r="J62" s="26"/>
      <c r="K62" s="26"/>
      <c r="L62" s="28"/>
      <c r="M62" s="122"/>
    </row>
    <row r="63" spans="1:13" ht="16.5" customHeight="1">
      <c r="A63" s="23">
        <v>54</v>
      </c>
      <c r="B63" s="32" t="s">
        <v>26</v>
      </c>
      <c r="C63" s="31" t="s">
        <v>61</v>
      </c>
      <c r="D63" s="25" t="s">
        <v>74</v>
      </c>
      <c r="E63" s="161" t="s">
        <v>96</v>
      </c>
      <c r="F63" s="161" t="s">
        <v>97</v>
      </c>
      <c r="G63" s="33" t="s">
        <v>7</v>
      </c>
      <c r="H63" s="162"/>
      <c r="I63" s="93"/>
      <c r="J63" s="26"/>
      <c r="K63" s="26"/>
      <c r="L63" s="28"/>
      <c r="M63" s="122"/>
    </row>
    <row r="64" spans="1:13" ht="16.5" customHeight="1">
      <c r="A64" s="23">
        <v>55</v>
      </c>
      <c r="B64" s="32" t="s">
        <v>26</v>
      </c>
      <c r="C64" s="31" t="s">
        <v>61</v>
      </c>
      <c r="D64" s="25" t="s">
        <v>74</v>
      </c>
      <c r="E64" s="161" t="s">
        <v>98</v>
      </c>
      <c r="F64" s="161" t="s">
        <v>99</v>
      </c>
      <c r="G64" s="33" t="s">
        <v>7</v>
      </c>
      <c r="H64" s="162"/>
      <c r="I64" s="93"/>
      <c r="J64" s="26"/>
      <c r="K64" s="26"/>
      <c r="L64" s="28"/>
      <c r="M64" s="122"/>
    </row>
    <row r="65" spans="1:13" ht="16.5" customHeight="1">
      <c r="A65" s="23">
        <v>56</v>
      </c>
      <c r="B65" s="32" t="s">
        <v>26</v>
      </c>
      <c r="C65" s="31" t="s">
        <v>61</v>
      </c>
      <c r="D65" s="25" t="s">
        <v>74</v>
      </c>
      <c r="E65" s="161" t="s">
        <v>98</v>
      </c>
      <c r="F65" s="161" t="s">
        <v>99</v>
      </c>
      <c r="G65" s="33" t="s">
        <v>7</v>
      </c>
      <c r="H65" s="162"/>
      <c r="I65" s="93"/>
      <c r="J65" s="26"/>
      <c r="K65" s="26"/>
      <c r="L65" s="28"/>
      <c r="M65" s="122"/>
    </row>
    <row r="66" spans="1:13" ht="16.5" customHeight="1">
      <c r="A66" s="23">
        <v>57</v>
      </c>
      <c r="B66" s="32" t="s">
        <v>26</v>
      </c>
      <c r="C66" s="31" t="s">
        <v>61</v>
      </c>
      <c r="D66" s="25" t="s">
        <v>74</v>
      </c>
      <c r="E66" s="161" t="s">
        <v>100</v>
      </c>
      <c r="F66" s="161" t="s">
        <v>101</v>
      </c>
      <c r="G66" s="33" t="s">
        <v>7</v>
      </c>
      <c r="H66" s="162"/>
      <c r="I66" s="93"/>
      <c r="J66" s="26"/>
      <c r="K66" s="26"/>
      <c r="L66" s="28"/>
      <c r="M66" s="122"/>
    </row>
    <row r="67" spans="1:13" ht="16.5" customHeight="1">
      <c r="A67" s="23">
        <v>58</v>
      </c>
      <c r="B67" s="32" t="s">
        <v>26</v>
      </c>
      <c r="C67" s="31" t="s">
        <v>61</v>
      </c>
      <c r="D67" s="25" t="s">
        <v>74</v>
      </c>
      <c r="E67" s="161" t="s">
        <v>100</v>
      </c>
      <c r="F67" s="161" t="s">
        <v>101</v>
      </c>
      <c r="G67" s="33" t="s">
        <v>7</v>
      </c>
      <c r="H67" s="162"/>
      <c r="I67" s="93"/>
      <c r="J67" s="26"/>
      <c r="K67" s="26"/>
      <c r="L67" s="28"/>
      <c r="M67" s="122"/>
    </row>
    <row r="68" spans="1:13" ht="16.5" customHeight="1">
      <c r="A68" s="23">
        <v>59</v>
      </c>
      <c r="B68" s="32" t="s">
        <v>26</v>
      </c>
      <c r="C68" s="31" t="s">
        <v>61</v>
      </c>
      <c r="D68" s="25" t="s">
        <v>74</v>
      </c>
      <c r="E68" s="161" t="s">
        <v>102</v>
      </c>
      <c r="F68" s="161" t="s">
        <v>103</v>
      </c>
      <c r="G68" s="33" t="s">
        <v>7</v>
      </c>
      <c r="H68" s="162"/>
      <c r="I68" s="93"/>
      <c r="J68" s="26"/>
      <c r="K68" s="26"/>
      <c r="L68" s="28"/>
      <c r="M68" s="122"/>
    </row>
    <row r="69" spans="1:13" ht="16.5" customHeight="1">
      <c r="A69" s="23">
        <v>60</v>
      </c>
      <c r="B69" s="32" t="s">
        <v>26</v>
      </c>
      <c r="C69" s="31" t="s">
        <v>61</v>
      </c>
      <c r="D69" s="25" t="s">
        <v>74</v>
      </c>
      <c r="E69" s="161" t="s">
        <v>102</v>
      </c>
      <c r="F69" s="161" t="s">
        <v>103</v>
      </c>
      <c r="G69" s="33" t="s">
        <v>7</v>
      </c>
      <c r="H69" s="162"/>
      <c r="I69" s="93"/>
      <c r="J69" s="26"/>
      <c r="K69" s="26"/>
      <c r="L69" s="28"/>
      <c r="M69" s="122"/>
    </row>
    <row r="70" spans="1:13" ht="16.5" customHeight="1">
      <c r="A70" s="23">
        <v>61</v>
      </c>
      <c r="B70" s="32" t="s">
        <v>26</v>
      </c>
      <c r="C70" s="31" t="s">
        <v>61</v>
      </c>
      <c r="D70" s="25" t="s">
        <v>74</v>
      </c>
      <c r="E70" s="161" t="s">
        <v>104</v>
      </c>
      <c r="F70" s="161" t="s">
        <v>105</v>
      </c>
      <c r="G70" s="33" t="s">
        <v>7</v>
      </c>
      <c r="H70" s="162"/>
      <c r="I70" s="93"/>
      <c r="J70" s="26"/>
      <c r="K70" s="26"/>
      <c r="L70" s="28"/>
      <c r="M70" s="122"/>
    </row>
    <row r="71" spans="1:13" ht="16.5" customHeight="1">
      <c r="A71" s="23">
        <v>62</v>
      </c>
      <c r="B71" s="32" t="s">
        <v>26</v>
      </c>
      <c r="C71" s="31" t="s">
        <v>61</v>
      </c>
      <c r="D71" s="25" t="s">
        <v>74</v>
      </c>
      <c r="E71" s="161" t="s">
        <v>104</v>
      </c>
      <c r="F71" s="161" t="s">
        <v>105</v>
      </c>
      <c r="G71" s="33" t="s">
        <v>7</v>
      </c>
      <c r="H71" s="162"/>
      <c r="I71" s="93"/>
      <c r="J71" s="26"/>
      <c r="K71" s="26"/>
      <c r="L71" s="28"/>
      <c r="M71" s="122"/>
    </row>
    <row r="72" spans="1:13" ht="16.5" customHeight="1">
      <c r="A72" s="23">
        <v>63</v>
      </c>
      <c r="B72" s="32" t="s">
        <v>26</v>
      </c>
      <c r="C72" s="31" t="s">
        <v>61</v>
      </c>
      <c r="D72" s="25" t="s">
        <v>74</v>
      </c>
      <c r="E72" s="161" t="s">
        <v>106</v>
      </c>
      <c r="F72" s="161" t="s">
        <v>107</v>
      </c>
      <c r="G72" s="33" t="s">
        <v>7</v>
      </c>
      <c r="H72" s="162"/>
      <c r="I72" s="93"/>
      <c r="J72" s="26"/>
      <c r="K72" s="26"/>
      <c r="L72" s="28"/>
      <c r="M72" s="122"/>
    </row>
    <row r="73" spans="1:13" ht="16.5" customHeight="1">
      <c r="A73" s="23">
        <v>64</v>
      </c>
      <c r="B73" s="32" t="s">
        <v>26</v>
      </c>
      <c r="C73" s="31" t="s">
        <v>61</v>
      </c>
      <c r="D73" s="25" t="s">
        <v>74</v>
      </c>
      <c r="E73" s="161" t="s">
        <v>106</v>
      </c>
      <c r="F73" s="161" t="s">
        <v>107</v>
      </c>
      <c r="G73" s="33" t="s">
        <v>7</v>
      </c>
      <c r="H73" s="162"/>
      <c r="I73" s="93"/>
      <c r="J73" s="26"/>
      <c r="K73" s="26"/>
      <c r="L73" s="28"/>
      <c r="M73" s="122"/>
    </row>
    <row r="74" spans="1:13" ht="16.5" customHeight="1">
      <c r="A74" s="23">
        <v>65</v>
      </c>
      <c r="B74" s="32" t="s">
        <v>26</v>
      </c>
      <c r="C74" s="31" t="s">
        <v>61</v>
      </c>
      <c r="D74" s="25" t="s">
        <v>74</v>
      </c>
      <c r="E74" s="161" t="s">
        <v>108</v>
      </c>
      <c r="F74" s="161" t="s">
        <v>109</v>
      </c>
      <c r="G74" s="33" t="s">
        <v>7</v>
      </c>
      <c r="H74" s="162"/>
      <c r="I74" s="93"/>
      <c r="J74" s="26"/>
      <c r="K74" s="26"/>
      <c r="L74" s="28"/>
      <c r="M74" s="122"/>
    </row>
    <row r="75" spans="1:13" ht="16.5" customHeight="1">
      <c r="A75" s="23">
        <v>66</v>
      </c>
      <c r="B75" s="32" t="s">
        <v>26</v>
      </c>
      <c r="C75" s="31" t="s">
        <v>61</v>
      </c>
      <c r="D75" s="25" t="s">
        <v>74</v>
      </c>
      <c r="E75" s="161" t="s">
        <v>108</v>
      </c>
      <c r="F75" s="161" t="s">
        <v>109</v>
      </c>
      <c r="G75" s="33" t="s">
        <v>7</v>
      </c>
      <c r="H75" s="162"/>
      <c r="I75" s="93"/>
      <c r="J75" s="26"/>
      <c r="K75" s="26"/>
      <c r="L75" s="28"/>
      <c r="M75" s="122"/>
    </row>
    <row r="76" spans="1:13" ht="16.5" customHeight="1">
      <c r="A76" s="23">
        <v>67</v>
      </c>
      <c r="B76" s="32" t="s">
        <v>26</v>
      </c>
      <c r="C76" s="31" t="s">
        <v>61</v>
      </c>
      <c r="D76" s="25" t="s">
        <v>74</v>
      </c>
      <c r="E76" s="161" t="s">
        <v>110</v>
      </c>
      <c r="F76" s="161" t="s">
        <v>111</v>
      </c>
      <c r="G76" s="33" t="s">
        <v>7</v>
      </c>
      <c r="H76" s="162"/>
      <c r="I76" s="93"/>
      <c r="J76" s="26"/>
      <c r="K76" s="26"/>
      <c r="L76" s="28"/>
      <c r="M76" s="122"/>
    </row>
    <row r="77" spans="1:13" ht="16.5" customHeight="1">
      <c r="A77" s="23">
        <v>68</v>
      </c>
      <c r="B77" s="32" t="s">
        <v>26</v>
      </c>
      <c r="C77" s="31" t="s">
        <v>61</v>
      </c>
      <c r="D77" s="25" t="s">
        <v>74</v>
      </c>
      <c r="E77" s="161" t="s">
        <v>110</v>
      </c>
      <c r="F77" s="161" t="s">
        <v>111</v>
      </c>
      <c r="G77" s="33" t="s">
        <v>7</v>
      </c>
      <c r="H77" s="162"/>
      <c r="I77" s="93"/>
      <c r="J77" s="26"/>
      <c r="K77" s="26"/>
      <c r="L77" s="28"/>
      <c r="M77" s="122"/>
    </row>
    <row r="78" spans="1:13" ht="16.5" customHeight="1">
      <c r="A78" s="23">
        <v>69</v>
      </c>
      <c r="B78" s="32" t="s">
        <v>26</v>
      </c>
      <c r="C78" s="31" t="s">
        <v>61</v>
      </c>
      <c r="D78" s="25" t="s">
        <v>74</v>
      </c>
      <c r="E78" s="161" t="s">
        <v>112</v>
      </c>
      <c r="F78" s="161" t="s">
        <v>113</v>
      </c>
      <c r="G78" s="33" t="s">
        <v>7</v>
      </c>
      <c r="H78" s="162"/>
      <c r="I78" s="93"/>
      <c r="J78" s="26"/>
      <c r="K78" s="26"/>
      <c r="L78" s="28"/>
      <c r="M78" s="122"/>
    </row>
    <row r="79" spans="1:13" ht="16.5" customHeight="1">
      <c r="A79" s="23">
        <v>70</v>
      </c>
      <c r="B79" s="32" t="s">
        <v>26</v>
      </c>
      <c r="C79" s="31" t="s">
        <v>61</v>
      </c>
      <c r="D79" s="25" t="s">
        <v>74</v>
      </c>
      <c r="E79" s="161" t="s">
        <v>112</v>
      </c>
      <c r="F79" s="161" t="s">
        <v>113</v>
      </c>
      <c r="G79" s="33" t="s">
        <v>7</v>
      </c>
      <c r="H79" s="162"/>
      <c r="I79" s="93"/>
      <c r="J79" s="26"/>
      <c r="K79" s="26"/>
      <c r="L79" s="28"/>
      <c r="M79" s="122"/>
    </row>
    <row r="80" spans="1:13" ht="16.5" customHeight="1">
      <c r="A80" s="23">
        <v>71</v>
      </c>
      <c r="B80" s="32" t="s">
        <v>26</v>
      </c>
      <c r="C80" s="31" t="s">
        <v>61</v>
      </c>
      <c r="D80" s="25" t="s">
        <v>74</v>
      </c>
      <c r="E80" s="161" t="s">
        <v>114</v>
      </c>
      <c r="F80" s="161" t="s">
        <v>115</v>
      </c>
      <c r="G80" s="33" t="s">
        <v>7</v>
      </c>
      <c r="H80" s="162"/>
      <c r="I80" s="93"/>
      <c r="J80" s="26"/>
      <c r="K80" s="26"/>
      <c r="L80" s="28"/>
      <c r="M80" s="122"/>
    </row>
    <row r="81" spans="1:13" ht="16.5" customHeight="1">
      <c r="A81" s="23">
        <v>72</v>
      </c>
      <c r="B81" s="32" t="s">
        <v>26</v>
      </c>
      <c r="C81" s="31" t="s">
        <v>61</v>
      </c>
      <c r="D81" s="25" t="s">
        <v>74</v>
      </c>
      <c r="E81" s="161" t="s">
        <v>114</v>
      </c>
      <c r="F81" s="161" t="s">
        <v>115</v>
      </c>
      <c r="G81" s="33" t="s">
        <v>7</v>
      </c>
      <c r="H81" s="162"/>
      <c r="I81" s="93"/>
      <c r="J81" s="26"/>
      <c r="K81" s="26"/>
      <c r="L81" s="28"/>
      <c r="M81" s="122"/>
    </row>
    <row r="82" spans="1:13" ht="16.5" customHeight="1">
      <c r="A82" s="23">
        <v>73</v>
      </c>
      <c r="B82" s="32" t="s">
        <v>26</v>
      </c>
      <c r="C82" s="31" t="s">
        <v>61</v>
      </c>
      <c r="D82" s="25" t="s">
        <v>74</v>
      </c>
      <c r="E82" s="161" t="s">
        <v>116</v>
      </c>
      <c r="F82" s="161" t="s">
        <v>117</v>
      </c>
      <c r="G82" s="33" t="s">
        <v>7</v>
      </c>
      <c r="H82" s="162"/>
      <c r="I82" s="93"/>
      <c r="J82" s="26"/>
      <c r="K82" s="26"/>
      <c r="L82" s="28"/>
      <c r="M82" s="122"/>
    </row>
    <row r="83" spans="1:13" ht="16.5" customHeight="1">
      <c r="A83" s="23">
        <v>74</v>
      </c>
      <c r="B83" s="32" t="s">
        <v>26</v>
      </c>
      <c r="C83" s="31" t="s">
        <v>61</v>
      </c>
      <c r="D83" s="25" t="s">
        <v>74</v>
      </c>
      <c r="E83" s="161" t="s">
        <v>116</v>
      </c>
      <c r="F83" s="161" t="s">
        <v>117</v>
      </c>
      <c r="G83" s="33" t="s">
        <v>7</v>
      </c>
      <c r="H83" s="162"/>
      <c r="I83" s="93"/>
      <c r="J83" s="26"/>
      <c r="K83" s="26"/>
      <c r="L83" s="28"/>
      <c r="M83" s="122"/>
    </row>
    <row r="84" spans="1:13" ht="16.5" customHeight="1">
      <c r="A84" s="23">
        <v>75</v>
      </c>
      <c r="B84" s="32" t="s">
        <v>26</v>
      </c>
      <c r="C84" s="31" t="s">
        <v>61</v>
      </c>
      <c r="D84" s="25" t="s">
        <v>74</v>
      </c>
      <c r="E84" s="161" t="s">
        <v>118</v>
      </c>
      <c r="F84" s="161" t="s">
        <v>119</v>
      </c>
      <c r="G84" s="33" t="s">
        <v>7</v>
      </c>
      <c r="H84" s="162"/>
      <c r="I84" s="93"/>
      <c r="J84" s="26"/>
      <c r="K84" s="26"/>
      <c r="L84" s="28"/>
      <c r="M84" s="122"/>
    </row>
    <row r="85" spans="1:13" ht="16.5" customHeight="1">
      <c r="A85" s="23">
        <v>76</v>
      </c>
      <c r="B85" s="32" t="s">
        <v>26</v>
      </c>
      <c r="C85" s="31" t="s">
        <v>61</v>
      </c>
      <c r="D85" s="25" t="s">
        <v>74</v>
      </c>
      <c r="E85" s="161" t="s">
        <v>118</v>
      </c>
      <c r="F85" s="161" t="s">
        <v>119</v>
      </c>
      <c r="G85" s="33" t="s">
        <v>7</v>
      </c>
      <c r="H85" s="162"/>
      <c r="I85" s="93"/>
      <c r="J85" s="26"/>
      <c r="K85" s="26"/>
      <c r="L85" s="28"/>
      <c r="M85" s="122"/>
    </row>
    <row r="86" spans="1:13" ht="16.5" customHeight="1">
      <c r="A86" s="23">
        <v>77</v>
      </c>
      <c r="B86" s="32" t="s">
        <v>26</v>
      </c>
      <c r="C86" s="31" t="s">
        <v>61</v>
      </c>
      <c r="D86" s="25" t="s">
        <v>74</v>
      </c>
      <c r="E86" s="161" t="s">
        <v>120</v>
      </c>
      <c r="F86" s="161" t="s">
        <v>121</v>
      </c>
      <c r="G86" s="33" t="s">
        <v>7</v>
      </c>
      <c r="H86" s="162"/>
      <c r="I86" s="93"/>
      <c r="J86" s="26"/>
      <c r="K86" s="26"/>
      <c r="L86" s="28"/>
      <c r="M86" s="122"/>
    </row>
    <row r="87" spans="1:13" ht="16.5" customHeight="1">
      <c r="A87" s="23">
        <v>78</v>
      </c>
      <c r="B87" s="32" t="s">
        <v>26</v>
      </c>
      <c r="C87" s="31" t="s">
        <v>61</v>
      </c>
      <c r="D87" s="25" t="s">
        <v>74</v>
      </c>
      <c r="E87" s="161" t="s">
        <v>120</v>
      </c>
      <c r="F87" s="161" t="s">
        <v>121</v>
      </c>
      <c r="G87" s="33" t="s">
        <v>7</v>
      </c>
      <c r="H87" s="162"/>
      <c r="I87" s="93"/>
      <c r="J87" s="26"/>
      <c r="K87" s="26"/>
      <c r="L87" s="28"/>
      <c r="M87" s="122"/>
    </row>
    <row r="88" spans="1:13" ht="16.5" customHeight="1">
      <c r="A88" s="23">
        <v>79</v>
      </c>
      <c r="B88" s="32" t="s">
        <v>26</v>
      </c>
      <c r="C88" s="31" t="s">
        <v>61</v>
      </c>
      <c r="D88" s="25" t="s">
        <v>74</v>
      </c>
      <c r="E88" s="161" t="s">
        <v>122</v>
      </c>
      <c r="F88" s="161" t="s">
        <v>123</v>
      </c>
      <c r="G88" s="33" t="s">
        <v>7</v>
      </c>
      <c r="H88" s="162"/>
      <c r="I88" s="93"/>
      <c r="J88" s="26"/>
      <c r="K88" s="26"/>
      <c r="L88" s="28"/>
      <c r="M88" s="122"/>
    </row>
    <row r="89" spans="1:13" ht="16.5" customHeight="1">
      <c r="A89" s="23">
        <v>80</v>
      </c>
      <c r="B89" s="32" t="s">
        <v>26</v>
      </c>
      <c r="C89" s="31" t="s">
        <v>61</v>
      </c>
      <c r="D89" s="25" t="s">
        <v>74</v>
      </c>
      <c r="E89" s="161" t="s">
        <v>122</v>
      </c>
      <c r="F89" s="161" t="s">
        <v>123</v>
      </c>
      <c r="G89" s="33" t="s">
        <v>7</v>
      </c>
      <c r="H89" s="162"/>
      <c r="I89" s="93"/>
      <c r="J89" s="26"/>
      <c r="K89" s="26"/>
      <c r="L89" s="28"/>
      <c r="M89" s="122"/>
    </row>
    <row r="90" spans="1:13" ht="16.5" customHeight="1">
      <c r="A90" s="23">
        <v>81</v>
      </c>
      <c r="B90" s="32" t="s">
        <v>26</v>
      </c>
      <c r="C90" s="31" t="s">
        <v>61</v>
      </c>
      <c r="D90" s="25" t="s">
        <v>74</v>
      </c>
      <c r="E90" s="161" t="s">
        <v>124</v>
      </c>
      <c r="F90" s="161" t="s">
        <v>125</v>
      </c>
      <c r="G90" s="33" t="s">
        <v>7</v>
      </c>
      <c r="H90" s="162"/>
      <c r="I90" s="93"/>
      <c r="J90" s="26"/>
      <c r="K90" s="26"/>
      <c r="L90" s="28"/>
      <c r="M90" s="122"/>
    </row>
    <row r="91" spans="1:13" ht="16.5" customHeight="1">
      <c r="A91" s="23">
        <v>82</v>
      </c>
      <c r="B91" s="32" t="s">
        <v>26</v>
      </c>
      <c r="C91" s="31" t="s">
        <v>61</v>
      </c>
      <c r="D91" s="25" t="s">
        <v>74</v>
      </c>
      <c r="E91" s="161" t="s">
        <v>124</v>
      </c>
      <c r="F91" s="161" t="s">
        <v>125</v>
      </c>
      <c r="G91" s="33" t="s">
        <v>7</v>
      </c>
      <c r="H91" s="162"/>
      <c r="I91" s="93"/>
      <c r="J91" s="26"/>
      <c r="K91" s="26"/>
      <c r="L91" s="28"/>
      <c r="M91" s="122"/>
    </row>
    <row r="92" spans="1:13" ht="16.5" customHeight="1">
      <c r="A92" s="23">
        <v>83</v>
      </c>
      <c r="B92" s="32" t="s">
        <v>26</v>
      </c>
      <c r="C92" s="31" t="s">
        <v>61</v>
      </c>
      <c r="D92" s="25" t="s">
        <v>74</v>
      </c>
      <c r="E92" s="161" t="s">
        <v>126</v>
      </c>
      <c r="F92" s="161" t="s">
        <v>127</v>
      </c>
      <c r="G92" s="33" t="s">
        <v>7</v>
      </c>
      <c r="H92" s="162"/>
      <c r="I92" s="93"/>
      <c r="J92" s="26"/>
      <c r="K92" s="26"/>
      <c r="L92" s="28"/>
      <c r="M92" s="122"/>
    </row>
    <row r="93" spans="1:13" ht="16.5" customHeight="1">
      <c r="A93" s="23">
        <v>84</v>
      </c>
      <c r="B93" s="32" t="s">
        <v>26</v>
      </c>
      <c r="C93" s="31" t="s">
        <v>61</v>
      </c>
      <c r="D93" s="25" t="s">
        <v>74</v>
      </c>
      <c r="E93" s="161" t="s">
        <v>126</v>
      </c>
      <c r="F93" s="161" t="s">
        <v>127</v>
      </c>
      <c r="G93" s="33" t="s">
        <v>7</v>
      </c>
      <c r="H93" s="162"/>
      <c r="I93" s="93"/>
      <c r="J93" s="26"/>
      <c r="K93" s="26"/>
      <c r="L93" s="28"/>
      <c r="M93" s="122"/>
    </row>
    <row r="94" spans="1:13" ht="16.5" customHeight="1">
      <c r="A94" s="23">
        <v>85</v>
      </c>
      <c r="B94" s="32" t="s">
        <v>26</v>
      </c>
      <c r="C94" s="31" t="s">
        <v>128</v>
      </c>
      <c r="D94" s="25" t="s">
        <v>129</v>
      </c>
      <c r="E94" s="161" t="s">
        <v>130</v>
      </c>
      <c r="F94" s="161" t="s">
        <v>130</v>
      </c>
      <c r="G94" s="33" t="s">
        <v>7</v>
      </c>
      <c r="H94" s="162"/>
      <c r="I94" s="93"/>
      <c r="J94" s="26"/>
      <c r="K94" s="28"/>
      <c r="L94" s="27" t="s">
        <v>131</v>
      </c>
      <c r="M94" s="91"/>
    </row>
    <row r="95" spans="1:13" ht="16.5" customHeight="1">
      <c r="A95" s="23">
        <v>86</v>
      </c>
      <c r="B95" s="32" t="s">
        <v>26</v>
      </c>
      <c r="C95" s="31" t="s">
        <v>128</v>
      </c>
      <c r="D95" s="25" t="s">
        <v>132</v>
      </c>
      <c r="E95" s="161" t="s">
        <v>133</v>
      </c>
      <c r="F95" s="161" t="s">
        <v>133</v>
      </c>
      <c r="G95" s="33" t="s">
        <v>7</v>
      </c>
      <c r="H95" s="162"/>
      <c r="I95" s="93"/>
      <c r="J95" s="26"/>
      <c r="K95" s="26"/>
      <c r="L95" s="30" t="s">
        <v>134</v>
      </c>
      <c r="M95" s="122"/>
    </row>
    <row r="96" spans="1:13" ht="16.5" customHeight="1">
      <c r="A96" s="23">
        <v>87</v>
      </c>
      <c r="B96" s="32" t="s">
        <v>26</v>
      </c>
      <c r="C96" s="31" t="s">
        <v>128</v>
      </c>
      <c r="D96" s="25" t="s">
        <v>135</v>
      </c>
      <c r="E96" s="161" t="s">
        <v>136</v>
      </c>
      <c r="F96" s="161" t="s">
        <v>136</v>
      </c>
      <c r="G96" s="33" t="s">
        <v>7</v>
      </c>
      <c r="H96" s="162"/>
      <c r="I96" s="93"/>
      <c r="J96" s="26"/>
      <c r="K96" s="26"/>
      <c r="L96" s="30" t="s">
        <v>137</v>
      </c>
      <c r="M96" s="122"/>
    </row>
    <row r="97" spans="1:13" ht="16.5" customHeight="1">
      <c r="A97" s="23">
        <v>88</v>
      </c>
      <c r="B97" s="32" t="s">
        <v>26</v>
      </c>
      <c r="C97" s="31" t="s">
        <v>128</v>
      </c>
      <c r="D97" s="25" t="s">
        <v>138</v>
      </c>
      <c r="E97" s="161" t="s">
        <v>139</v>
      </c>
      <c r="F97" s="161" t="s">
        <v>139</v>
      </c>
      <c r="G97" s="33" t="s">
        <v>7</v>
      </c>
      <c r="H97" s="162"/>
      <c r="I97" s="93"/>
      <c r="J97" s="26"/>
      <c r="K97" s="26"/>
      <c r="L97" s="27" t="s">
        <v>140</v>
      </c>
      <c r="M97" s="122"/>
    </row>
    <row r="98" spans="1:13" ht="16.5" customHeight="1">
      <c r="A98" s="23">
        <v>89</v>
      </c>
      <c r="B98" s="32" t="s">
        <v>26</v>
      </c>
      <c r="C98" s="31" t="s">
        <v>128</v>
      </c>
      <c r="D98" s="25" t="s">
        <v>141</v>
      </c>
      <c r="E98" s="161" t="s">
        <v>142</v>
      </c>
      <c r="F98" s="161" t="s">
        <v>142</v>
      </c>
      <c r="G98" s="33" t="s">
        <v>7</v>
      </c>
      <c r="H98" s="162"/>
      <c r="I98" s="93"/>
      <c r="J98" s="26"/>
      <c r="K98" s="26"/>
      <c r="L98" s="30" t="s">
        <v>143</v>
      </c>
      <c r="M98" s="122"/>
    </row>
    <row r="99" spans="1:13" ht="16.5" customHeight="1">
      <c r="A99" s="23">
        <v>90</v>
      </c>
      <c r="B99" s="32" t="s">
        <v>26</v>
      </c>
      <c r="C99" s="31" t="s">
        <v>128</v>
      </c>
      <c r="D99" s="25" t="s">
        <v>144</v>
      </c>
      <c r="E99" s="162"/>
      <c r="F99" s="162"/>
      <c r="G99" s="33" t="s">
        <v>7</v>
      </c>
      <c r="H99" s="162"/>
      <c r="I99" s="93"/>
      <c r="J99" s="26"/>
      <c r="K99" s="26"/>
      <c r="L99" s="30" t="s">
        <v>145</v>
      </c>
      <c r="M99" s="122"/>
    </row>
    <row r="100" spans="1:13" ht="16.5" customHeight="1">
      <c r="A100" s="23">
        <v>91</v>
      </c>
      <c r="B100" s="32" t="s">
        <v>26</v>
      </c>
      <c r="C100" s="31" t="s">
        <v>128</v>
      </c>
      <c r="D100" s="25" t="s">
        <v>146</v>
      </c>
      <c r="E100" s="162"/>
      <c r="F100" s="162"/>
      <c r="G100" s="33" t="s">
        <v>7</v>
      </c>
      <c r="H100" s="162"/>
      <c r="I100" s="93"/>
      <c r="J100" s="26"/>
      <c r="K100" s="26"/>
      <c r="L100" s="30" t="s">
        <v>147</v>
      </c>
      <c r="M100" s="122"/>
    </row>
    <row r="101" spans="1:13" ht="16.5" customHeight="1">
      <c r="A101" s="23">
        <v>92</v>
      </c>
      <c r="B101" s="32" t="s">
        <v>26</v>
      </c>
      <c r="C101" s="31" t="s">
        <v>128</v>
      </c>
      <c r="D101" s="25" t="s">
        <v>148</v>
      </c>
      <c r="E101" s="161" t="s">
        <v>149</v>
      </c>
      <c r="F101" s="161" t="s">
        <v>149</v>
      </c>
      <c r="G101" s="33" t="s">
        <v>7</v>
      </c>
      <c r="H101" s="162"/>
      <c r="I101" s="93"/>
      <c r="J101" s="26"/>
      <c r="K101" s="26"/>
      <c r="L101" s="30" t="s">
        <v>150</v>
      </c>
      <c r="M101" s="122"/>
    </row>
    <row r="102" spans="1:13" ht="16.5" customHeight="1">
      <c r="A102" s="23">
        <v>93</v>
      </c>
      <c r="B102" s="32" t="s">
        <v>26</v>
      </c>
      <c r="C102" s="31" t="s">
        <v>128</v>
      </c>
      <c r="D102" s="25" t="s">
        <v>151</v>
      </c>
      <c r="E102" s="161" t="s">
        <v>152</v>
      </c>
      <c r="F102" s="161" t="s">
        <v>152</v>
      </c>
      <c r="G102" s="33" t="s">
        <v>7</v>
      </c>
      <c r="H102" s="162"/>
      <c r="I102" s="93"/>
      <c r="J102" s="26"/>
      <c r="K102" s="26"/>
      <c r="L102" s="27" t="s">
        <v>153</v>
      </c>
      <c r="M102" s="122"/>
    </row>
    <row r="103" spans="1:13" ht="16.5" customHeight="1">
      <c r="A103" s="23">
        <v>94</v>
      </c>
      <c r="B103" s="32" t="s">
        <v>26</v>
      </c>
      <c r="C103" s="31" t="s">
        <v>128</v>
      </c>
      <c r="D103" s="25" t="s">
        <v>154</v>
      </c>
      <c r="E103" s="161" t="s">
        <v>155</v>
      </c>
      <c r="F103" s="161" t="s">
        <v>155</v>
      </c>
      <c r="G103" s="33" t="s">
        <v>7</v>
      </c>
      <c r="H103" s="162"/>
      <c r="I103" s="93"/>
      <c r="J103" s="26"/>
      <c r="K103" s="26"/>
      <c r="L103" s="27" t="s">
        <v>156</v>
      </c>
      <c r="M103" s="122"/>
    </row>
    <row r="104" spans="1:13" ht="16.5" customHeight="1">
      <c r="A104" s="23">
        <v>95</v>
      </c>
      <c r="B104" s="32" t="s">
        <v>26</v>
      </c>
      <c r="C104" s="31" t="s">
        <v>128</v>
      </c>
      <c r="D104" s="25" t="s">
        <v>157</v>
      </c>
      <c r="E104" s="161" t="s">
        <v>158</v>
      </c>
      <c r="F104" s="161" t="s">
        <v>158</v>
      </c>
      <c r="G104" s="33" t="s">
        <v>7</v>
      </c>
      <c r="H104" s="162"/>
      <c r="I104" s="93"/>
      <c r="J104" s="26"/>
      <c r="K104" s="26"/>
      <c r="L104" s="27" t="s">
        <v>159</v>
      </c>
      <c r="M104" s="122"/>
    </row>
    <row r="105" spans="1:13" ht="16.5" customHeight="1">
      <c r="A105" s="23">
        <v>96</v>
      </c>
      <c r="B105" s="32" t="s">
        <v>26</v>
      </c>
      <c r="C105" s="31" t="s">
        <v>128</v>
      </c>
      <c r="D105" s="25" t="s">
        <v>160</v>
      </c>
      <c r="E105" s="161" t="s">
        <v>161</v>
      </c>
      <c r="F105" s="161" t="s">
        <v>161</v>
      </c>
      <c r="G105" s="33" t="s">
        <v>7</v>
      </c>
      <c r="H105" s="162"/>
      <c r="I105" s="93"/>
      <c r="J105" s="26"/>
      <c r="K105" s="26"/>
      <c r="L105" s="30" t="s">
        <v>162</v>
      </c>
      <c r="M105" s="122"/>
    </row>
    <row r="106" spans="1:13" ht="16.5" customHeight="1">
      <c r="A106" s="23">
        <v>97</v>
      </c>
      <c r="B106" s="32" t="s">
        <v>26</v>
      </c>
      <c r="C106" s="31" t="s">
        <v>128</v>
      </c>
      <c r="D106" s="25" t="s">
        <v>163</v>
      </c>
      <c r="E106" s="161" t="s">
        <v>164</v>
      </c>
      <c r="F106" s="161" t="s">
        <v>164</v>
      </c>
      <c r="G106" s="33" t="s">
        <v>7</v>
      </c>
      <c r="H106" s="162"/>
      <c r="I106" s="93"/>
      <c r="J106" s="26"/>
      <c r="K106" s="26"/>
      <c r="L106" s="27" t="s">
        <v>165</v>
      </c>
      <c r="M106" s="122"/>
    </row>
    <row r="107" spans="1:13" ht="16.5" customHeight="1">
      <c r="A107" s="23">
        <v>98</v>
      </c>
      <c r="B107" s="32" t="s">
        <v>26</v>
      </c>
      <c r="C107" s="31" t="s">
        <v>128</v>
      </c>
      <c r="D107" s="25" t="s">
        <v>166</v>
      </c>
      <c r="E107" s="161" t="s">
        <v>167</v>
      </c>
      <c r="F107" s="161" t="s">
        <v>167</v>
      </c>
      <c r="G107" s="33" t="s">
        <v>7</v>
      </c>
      <c r="H107" s="162"/>
      <c r="I107" s="93"/>
      <c r="J107" s="26"/>
      <c r="K107" s="26"/>
      <c r="L107" s="27" t="s">
        <v>168</v>
      </c>
      <c r="M107" s="122"/>
    </row>
    <row r="108" spans="1:13" ht="16.5" customHeight="1">
      <c r="A108" s="23">
        <v>99</v>
      </c>
      <c r="B108" s="32" t="s">
        <v>26</v>
      </c>
      <c r="C108" s="31" t="s">
        <v>128</v>
      </c>
      <c r="D108" s="25" t="s">
        <v>169</v>
      </c>
      <c r="E108" s="161" t="s">
        <v>170</v>
      </c>
      <c r="F108" s="161" t="s">
        <v>170</v>
      </c>
      <c r="G108" s="33" t="s">
        <v>7</v>
      </c>
      <c r="H108" s="162"/>
      <c r="I108" s="93"/>
      <c r="J108" s="26"/>
      <c r="K108" s="26"/>
      <c r="L108" s="27" t="s">
        <v>171</v>
      </c>
      <c r="M108" s="122"/>
    </row>
    <row r="109" spans="1:13" ht="16.5" customHeight="1">
      <c r="A109" s="23">
        <v>100</v>
      </c>
      <c r="B109" s="32" t="s">
        <v>26</v>
      </c>
      <c r="C109" s="31" t="s">
        <v>128</v>
      </c>
      <c r="D109" s="25" t="s">
        <v>172</v>
      </c>
      <c r="E109" s="161" t="s">
        <v>170</v>
      </c>
      <c r="F109" s="161" t="s">
        <v>170</v>
      </c>
      <c r="G109" s="33" t="s">
        <v>7</v>
      </c>
      <c r="H109" s="162"/>
      <c r="I109" s="93"/>
      <c r="J109" s="26"/>
      <c r="K109" s="26"/>
      <c r="L109" s="30" t="s">
        <v>173</v>
      </c>
      <c r="M109" s="122"/>
    </row>
    <row r="110" spans="1:13" ht="16.5" customHeight="1">
      <c r="A110" s="23">
        <v>101</v>
      </c>
      <c r="B110" s="32" t="s">
        <v>26</v>
      </c>
      <c r="C110" s="31" t="s">
        <v>128</v>
      </c>
      <c r="D110" s="25" t="s">
        <v>174</v>
      </c>
      <c r="E110" s="161" t="s">
        <v>167</v>
      </c>
      <c r="F110" s="161" t="s">
        <v>167</v>
      </c>
      <c r="G110" s="33" t="s">
        <v>7</v>
      </c>
      <c r="H110" s="162"/>
      <c r="I110" s="93"/>
      <c r="J110" s="26"/>
      <c r="K110" s="26"/>
      <c r="L110" s="30" t="s">
        <v>175</v>
      </c>
      <c r="M110" s="122"/>
    </row>
    <row r="111" spans="1:13" ht="16.5" customHeight="1">
      <c r="A111" s="23">
        <v>102</v>
      </c>
      <c r="B111" s="32" t="s">
        <v>26</v>
      </c>
      <c r="C111" s="31" t="s">
        <v>128</v>
      </c>
      <c r="D111" s="25" t="s">
        <v>176</v>
      </c>
      <c r="E111" s="161" t="s">
        <v>167</v>
      </c>
      <c r="F111" s="161" t="s">
        <v>167</v>
      </c>
      <c r="G111" s="33" t="s">
        <v>7</v>
      </c>
      <c r="H111" s="162"/>
      <c r="I111" s="93"/>
      <c r="J111" s="26"/>
      <c r="K111" s="26"/>
      <c r="L111" s="30" t="s">
        <v>175</v>
      </c>
      <c r="M111" s="122"/>
    </row>
    <row r="112" spans="1:13" ht="16.5" customHeight="1">
      <c r="A112" s="23">
        <v>103</v>
      </c>
      <c r="B112" s="32" t="s">
        <v>26</v>
      </c>
      <c r="C112" s="31" t="s">
        <v>128</v>
      </c>
      <c r="D112" s="25" t="s">
        <v>177</v>
      </c>
      <c r="E112" s="161" t="s">
        <v>167</v>
      </c>
      <c r="F112" s="161" t="s">
        <v>167</v>
      </c>
      <c r="G112" s="33" t="s">
        <v>7</v>
      </c>
      <c r="H112" s="162"/>
      <c r="I112" s="93"/>
      <c r="J112" s="26"/>
      <c r="K112" s="26"/>
      <c r="L112" s="30" t="s">
        <v>173</v>
      </c>
      <c r="M112" s="122"/>
    </row>
    <row r="113" spans="1:13" ht="16.5" customHeight="1">
      <c r="A113" s="23">
        <v>104</v>
      </c>
      <c r="B113" s="32" t="s">
        <v>26</v>
      </c>
      <c r="C113" s="31" t="s">
        <v>128</v>
      </c>
      <c r="D113" s="25" t="s">
        <v>178</v>
      </c>
      <c r="E113" s="161" t="s">
        <v>167</v>
      </c>
      <c r="F113" s="161" t="s">
        <v>167</v>
      </c>
      <c r="G113" s="33" t="s">
        <v>7</v>
      </c>
      <c r="H113" s="162"/>
      <c r="I113" s="93"/>
      <c r="J113" s="26"/>
      <c r="K113" s="26"/>
      <c r="L113" s="27" t="s">
        <v>179</v>
      </c>
      <c r="M113" s="122"/>
    </row>
    <row r="114" spans="1:13" ht="16.5" customHeight="1">
      <c r="A114" s="23">
        <v>105</v>
      </c>
      <c r="B114" s="32" t="s">
        <v>26</v>
      </c>
      <c r="C114" s="31" t="s">
        <v>128</v>
      </c>
      <c r="D114" s="25" t="s">
        <v>180</v>
      </c>
      <c r="E114" s="161" t="s">
        <v>181</v>
      </c>
      <c r="F114" s="161" t="s">
        <v>181</v>
      </c>
      <c r="G114" s="33" t="s">
        <v>7</v>
      </c>
      <c r="H114" s="162"/>
      <c r="I114" s="93"/>
      <c r="J114" s="26"/>
      <c r="K114" s="26"/>
      <c r="L114" s="30" t="s">
        <v>182</v>
      </c>
      <c r="M114" s="122"/>
    </row>
    <row r="115" spans="1:13" ht="16.5" customHeight="1">
      <c r="A115" s="23">
        <v>106</v>
      </c>
      <c r="B115" s="32" t="s">
        <v>26</v>
      </c>
      <c r="C115" s="31" t="s">
        <v>128</v>
      </c>
      <c r="D115" s="25" t="s">
        <v>183</v>
      </c>
      <c r="E115" s="161" t="s">
        <v>184</v>
      </c>
      <c r="F115" s="161" t="s">
        <v>184</v>
      </c>
      <c r="G115" s="33" t="s">
        <v>7</v>
      </c>
      <c r="H115" s="162"/>
      <c r="I115" s="93"/>
      <c r="J115" s="26"/>
      <c r="K115" s="26"/>
      <c r="L115" s="30" t="s">
        <v>182</v>
      </c>
      <c r="M115" s="122"/>
    </row>
    <row r="116" spans="1:13" ht="16.5" customHeight="1">
      <c r="A116" s="23">
        <v>107</v>
      </c>
      <c r="B116" s="32" t="s">
        <v>26</v>
      </c>
      <c r="C116" s="31" t="s">
        <v>128</v>
      </c>
      <c r="D116" s="25" t="s">
        <v>185</v>
      </c>
      <c r="E116" s="161" t="s">
        <v>186</v>
      </c>
      <c r="F116" s="161" t="s">
        <v>186</v>
      </c>
      <c r="G116" s="33" t="s">
        <v>7</v>
      </c>
      <c r="H116" s="162"/>
      <c r="I116" s="93"/>
      <c r="J116" s="26"/>
      <c r="K116" s="26"/>
      <c r="L116" s="30" t="s">
        <v>187</v>
      </c>
      <c r="M116" s="122"/>
    </row>
    <row r="117" spans="1:13" ht="16.5" customHeight="1">
      <c r="A117" s="23">
        <v>108</v>
      </c>
      <c r="B117" s="32" t="s">
        <v>26</v>
      </c>
      <c r="C117" s="31" t="s">
        <v>128</v>
      </c>
      <c r="D117" s="25" t="s">
        <v>188</v>
      </c>
      <c r="E117" s="161" t="s">
        <v>76</v>
      </c>
      <c r="F117" s="161" t="s">
        <v>76</v>
      </c>
      <c r="G117" s="33" t="s">
        <v>7</v>
      </c>
      <c r="H117" s="162"/>
      <c r="I117" s="93"/>
      <c r="J117" s="26"/>
      <c r="K117" s="26"/>
      <c r="L117" s="30" t="s">
        <v>187</v>
      </c>
      <c r="M117" s="122"/>
    </row>
    <row r="118" spans="1:13" ht="16.5" customHeight="1">
      <c r="A118" s="23">
        <v>109</v>
      </c>
      <c r="B118" s="32" t="s">
        <v>26</v>
      </c>
      <c r="C118" s="31" t="s">
        <v>128</v>
      </c>
      <c r="D118" s="25" t="s">
        <v>189</v>
      </c>
      <c r="E118" s="161" t="s">
        <v>190</v>
      </c>
      <c r="F118" s="161" t="s">
        <v>190</v>
      </c>
      <c r="G118" s="33" t="s">
        <v>7</v>
      </c>
      <c r="H118" s="162"/>
      <c r="I118" s="93"/>
      <c r="J118" s="26"/>
      <c r="K118" s="26"/>
      <c r="L118" s="30" t="s">
        <v>187</v>
      </c>
      <c r="M118" s="122"/>
    </row>
    <row r="119" spans="1:13" ht="16.5" customHeight="1">
      <c r="A119" s="23">
        <v>110</v>
      </c>
      <c r="B119" s="32" t="s">
        <v>26</v>
      </c>
      <c r="C119" s="31" t="s">
        <v>128</v>
      </c>
      <c r="D119" s="25" t="s">
        <v>191</v>
      </c>
      <c r="E119" s="161" t="s">
        <v>170</v>
      </c>
      <c r="F119" s="161" t="s">
        <v>170</v>
      </c>
      <c r="G119" s="33" t="s">
        <v>7</v>
      </c>
      <c r="H119" s="162"/>
      <c r="I119" s="93"/>
      <c r="J119" s="26"/>
      <c r="K119" s="26"/>
      <c r="L119" s="30" t="s">
        <v>187</v>
      </c>
      <c r="M119" s="122"/>
    </row>
    <row r="120" spans="1:13" ht="16.5" customHeight="1">
      <c r="A120" s="23">
        <v>111</v>
      </c>
      <c r="B120" s="32" t="s">
        <v>26</v>
      </c>
      <c r="C120" s="31" t="s">
        <v>128</v>
      </c>
      <c r="D120" s="25" t="s">
        <v>192</v>
      </c>
      <c r="E120" s="161" t="s">
        <v>76</v>
      </c>
      <c r="F120" s="161" t="s">
        <v>76</v>
      </c>
      <c r="G120" s="33" t="s">
        <v>7</v>
      </c>
      <c r="H120" s="162"/>
      <c r="I120" s="93"/>
      <c r="J120" s="26"/>
      <c r="K120" s="26"/>
      <c r="L120" s="30" t="s">
        <v>187</v>
      </c>
      <c r="M120" s="122"/>
    </row>
    <row r="121" spans="1:13" ht="16.5" customHeight="1">
      <c r="A121" s="23">
        <v>112</v>
      </c>
      <c r="B121" s="32" t="s">
        <v>26</v>
      </c>
      <c r="C121" s="31" t="s">
        <v>128</v>
      </c>
      <c r="D121" s="25" t="s">
        <v>193</v>
      </c>
      <c r="E121" s="161" t="s">
        <v>142</v>
      </c>
      <c r="F121" s="161" t="s">
        <v>142</v>
      </c>
      <c r="G121" s="33" t="s">
        <v>7</v>
      </c>
      <c r="H121" s="162"/>
      <c r="I121" s="93"/>
      <c r="J121" s="26"/>
      <c r="K121" s="26"/>
      <c r="L121" s="30" t="s">
        <v>187</v>
      </c>
      <c r="M121" s="122"/>
    </row>
    <row r="122" spans="1:13" ht="16.5" customHeight="1">
      <c r="A122" s="23">
        <v>113</v>
      </c>
      <c r="B122" s="32" t="s">
        <v>26</v>
      </c>
      <c r="C122" s="31" t="s">
        <v>128</v>
      </c>
      <c r="D122" s="25" t="s">
        <v>194</v>
      </c>
      <c r="E122" s="161" t="s">
        <v>170</v>
      </c>
      <c r="F122" s="161" t="s">
        <v>170</v>
      </c>
      <c r="G122" s="33" t="s">
        <v>7</v>
      </c>
      <c r="H122" s="162"/>
      <c r="I122" s="93"/>
      <c r="J122" s="26"/>
      <c r="K122" s="26"/>
      <c r="L122" s="30" t="s">
        <v>187</v>
      </c>
      <c r="M122" s="122"/>
    </row>
    <row r="123" spans="1:13" ht="16.5" customHeight="1">
      <c r="A123" s="23">
        <v>114</v>
      </c>
      <c r="B123" s="32" t="s">
        <v>26</v>
      </c>
      <c r="C123" s="31" t="s">
        <v>128</v>
      </c>
      <c r="D123" s="25" t="s">
        <v>195</v>
      </c>
      <c r="E123" s="161" t="s">
        <v>196</v>
      </c>
      <c r="F123" s="161" t="s">
        <v>196</v>
      </c>
      <c r="G123" s="33" t="s">
        <v>7</v>
      </c>
      <c r="H123" s="162"/>
      <c r="I123" s="93"/>
      <c r="J123" s="26"/>
      <c r="K123" s="26"/>
      <c r="L123" s="27" t="s">
        <v>187</v>
      </c>
      <c r="M123" s="122"/>
    </row>
    <row r="124" spans="1:13" ht="16.5" customHeight="1">
      <c r="A124" s="23">
        <v>115</v>
      </c>
      <c r="B124" s="32" t="s">
        <v>26</v>
      </c>
      <c r="C124" s="31" t="s">
        <v>128</v>
      </c>
      <c r="D124" s="25" t="s">
        <v>197</v>
      </c>
      <c r="E124" s="162"/>
      <c r="F124" s="162"/>
      <c r="G124" s="33" t="s">
        <v>7</v>
      </c>
      <c r="H124" s="162"/>
      <c r="I124" s="93"/>
      <c r="J124" s="26"/>
      <c r="K124" s="26"/>
      <c r="L124" s="27" t="s">
        <v>198</v>
      </c>
      <c r="M124" s="122"/>
    </row>
    <row r="125" spans="1:13" ht="16.5" customHeight="1">
      <c r="A125" s="23">
        <v>116</v>
      </c>
      <c r="B125" s="32" t="s">
        <v>26</v>
      </c>
      <c r="C125" s="63" t="s">
        <v>199</v>
      </c>
      <c r="D125" s="25" t="s">
        <v>1564</v>
      </c>
      <c r="E125" s="162"/>
      <c r="F125" s="162"/>
      <c r="G125" s="33" t="s">
        <v>7</v>
      </c>
      <c r="H125" s="162"/>
      <c r="I125" s="93"/>
      <c r="J125" s="27" t="s">
        <v>200</v>
      </c>
      <c r="K125" s="26"/>
      <c r="L125" s="27" t="s">
        <v>201</v>
      </c>
      <c r="M125" s="122"/>
    </row>
    <row r="126" spans="1:13" ht="16.5" customHeight="1">
      <c r="A126" s="23">
        <v>117</v>
      </c>
      <c r="B126" s="32" t="s">
        <v>26</v>
      </c>
      <c r="C126" s="63" t="s">
        <v>199</v>
      </c>
      <c r="D126" s="25" t="s">
        <v>1565</v>
      </c>
      <c r="E126" s="162"/>
      <c r="F126" s="162"/>
      <c r="G126" s="33" t="s">
        <v>7</v>
      </c>
      <c r="H126" s="162"/>
      <c r="I126" s="93"/>
      <c r="J126" s="27" t="s">
        <v>202</v>
      </c>
      <c r="K126" s="26"/>
      <c r="L126" s="27" t="s">
        <v>201</v>
      </c>
      <c r="M126" s="122"/>
    </row>
    <row r="127" spans="1:13" ht="16.5" customHeight="1">
      <c r="A127" s="23">
        <v>118</v>
      </c>
      <c r="B127" s="32" t="s">
        <v>26</v>
      </c>
      <c r="C127" s="63" t="s">
        <v>203</v>
      </c>
      <c r="D127" s="25" t="s">
        <v>204</v>
      </c>
      <c r="E127" s="161" t="s">
        <v>205</v>
      </c>
      <c r="F127" s="161" t="s">
        <v>206</v>
      </c>
      <c r="G127" s="33" t="s">
        <v>7</v>
      </c>
      <c r="H127" s="162"/>
      <c r="I127" s="93"/>
      <c r="J127" s="27" t="s">
        <v>207</v>
      </c>
      <c r="K127" s="26"/>
      <c r="L127" s="26"/>
      <c r="M127" s="122"/>
    </row>
    <row r="128" spans="1:13" ht="16.5" customHeight="1">
      <c r="A128" s="23">
        <v>119</v>
      </c>
      <c r="B128" s="32" t="s">
        <v>26</v>
      </c>
      <c r="C128" s="63" t="s">
        <v>203</v>
      </c>
      <c r="D128" s="25" t="s">
        <v>208</v>
      </c>
      <c r="E128" s="161" t="s">
        <v>206</v>
      </c>
      <c r="F128" s="161" t="s">
        <v>205</v>
      </c>
      <c r="G128" s="33" t="s">
        <v>7</v>
      </c>
      <c r="H128" s="162"/>
      <c r="I128" s="93"/>
      <c r="J128" s="27" t="s">
        <v>209</v>
      </c>
      <c r="K128" s="26"/>
      <c r="L128" s="26"/>
      <c r="M128" s="122"/>
    </row>
    <row r="129" spans="1:13" ht="16.5" customHeight="1">
      <c r="A129" s="23">
        <v>120</v>
      </c>
      <c r="B129" s="32" t="s">
        <v>26</v>
      </c>
      <c r="C129" s="63" t="s">
        <v>203</v>
      </c>
      <c r="D129" s="25" t="s">
        <v>210</v>
      </c>
      <c r="E129" s="161" t="s">
        <v>206</v>
      </c>
      <c r="F129" s="161" t="s">
        <v>206</v>
      </c>
      <c r="G129" s="33" t="s">
        <v>7</v>
      </c>
      <c r="H129" s="162"/>
      <c r="I129" s="93"/>
      <c r="J129" s="27" t="s">
        <v>211</v>
      </c>
      <c r="K129" s="26"/>
      <c r="L129" s="26"/>
      <c r="M129" s="122"/>
    </row>
    <row r="130" spans="1:13" ht="16.5" customHeight="1">
      <c r="A130" s="23">
        <v>121</v>
      </c>
      <c r="B130" s="32" t="s">
        <v>26</v>
      </c>
      <c r="C130" s="63" t="s">
        <v>203</v>
      </c>
      <c r="D130" s="25" t="s">
        <v>212</v>
      </c>
      <c r="E130" s="161" t="s">
        <v>205</v>
      </c>
      <c r="F130" s="161" t="s">
        <v>205</v>
      </c>
      <c r="G130" s="33" t="s">
        <v>7</v>
      </c>
      <c r="H130" s="162"/>
      <c r="I130" s="93"/>
      <c r="J130" s="27" t="s">
        <v>213</v>
      </c>
      <c r="K130" s="26"/>
      <c r="L130" s="26"/>
      <c r="M130" s="122"/>
    </row>
    <row r="131" spans="1:13" ht="16.5" customHeight="1">
      <c r="A131" s="23">
        <v>122</v>
      </c>
      <c r="B131" s="32" t="s">
        <v>26</v>
      </c>
      <c r="C131" s="31" t="s">
        <v>128</v>
      </c>
      <c r="D131" s="25" t="s">
        <v>214</v>
      </c>
      <c r="E131" s="161" t="s">
        <v>215</v>
      </c>
      <c r="F131" s="161" t="s">
        <v>215</v>
      </c>
      <c r="G131" s="33" t="s">
        <v>7</v>
      </c>
      <c r="H131" s="162"/>
      <c r="I131" s="32" t="s">
        <v>216</v>
      </c>
      <c r="J131" s="26"/>
      <c r="K131" s="28"/>
      <c r="L131" s="27" t="s">
        <v>217</v>
      </c>
      <c r="M131" s="122"/>
    </row>
    <row r="132" spans="1:13" ht="16.5" customHeight="1">
      <c r="A132" s="23">
        <v>123</v>
      </c>
      <c r="B132" s="32" t="s">
        <v>26</v>
      </c>
      <c r="C132" s="31" t="s">
        <v>128</v>
      </c>
      <c r="D132" s="25" t="s">
        <v>218</v>
      </c>
      <c r="E132" s="161" t="s">
        <v>219</v>
      </c>
      <c r="F132" s="161" t="s">
        <v>219</v>
      </c>
      <c r="G132" s="33" t="s">
        <v>7</v>
      </c>
      <c r="H132" s="162"/>
      <c r="I132" s="32" t="s">
        <v>220</v>
      </c>
      <c r="J132" s="26"/>
      <c r="K132" s="26"/>
      <c r="L132" s="30" t="s">
        <v>221</v>
      </c>
      <c r="M132" s="122"/>
    </row>
    <row r="133" spans="1:13" ht="16.5" customHeight="1">
      <c r="A133" s="23">
        <v>124</v>
      </c>
      <c r="B133" s="32" t="s">
        <v>26</v>
      </c>
      <c r="C133" s="31" t="s">
        <v>128</v>
      </c>
      <c r="D133" s="25" t="s">
        <v>222</v>
      </c>
      <c r="E133" s="162"/>
      <c r="F133" s="162"/>
      <c r="G133" s="33" t="s">
        <v>7</v>
      </c>
      <c r="H133" s="162"/>
      <c r="I133" s="32" t="s">
        <v>223</v>
      </c>
      <c r="J133" s="26"/>
      <c r="K133" s="26"/>
      <c r="L133" s="30" t="s">
        <v>224</v>
      </c>
      <c r="M133" s="122"/>
    </row>
    <row r="134" spans="1:13" ht="16.5" customHeight="1">
      <c r="A134" s="23">
        <v>125</v>
      </c>
      <c r="B134" s="32" t="s">
        <v>26</v>
      </c>
      <c r="C134" s="31" t="s">
        <v>128</v>
      </c>
      <c r="D134" s="25" t="s">
        <v>225</v>
      </c>
      <c r="E134" s="161" t="s">
        <v>226</v>
      </c>
      <c r="F134" s="161" t="s">
        <v>226</v>
      </c>
      <c r="G134" s="33" t="s">
        <v>7</v>
      </c>
      <c r="H134" s="162"/>
      <c r="I134" s="35"/>
      <c r="J134" s="30" t="s">
        <v>227</v>
      </c>
      <c r="K134" s="26"/>
      <c r="L134" s="355" t="s">
        <v>228</v>
      </c>
      <c r="M134" s="122"/>
    </row>
    <row r="135" spans="1:13" ht="16.5" customHeight="1">
      <c r="A135" s="23">
        <v>126</v>
      </c>
      <c r="B135" s="32" t="s">
        <v>26</v>
      </c>
      <c r="C135" s="31" t="s">
        <v>128</v>
      </c>
      <c r="D135" s="25" t="s">
        <v>229</v>
      </c>
      <c r="E135" s="161" t="s">
        <v>230</v>
      </c>
      <c r="F135" s="161" t="s">
        <v>230</v>
      </c>
      <c r="G135" s="33" t="s">
        <v>7</v>
      </c>
      <c r="H135" s="162"/>
      <c r="I135" s="35"/>
      <c r="J135" s="26"/>
      <c r="K135" s="26"/>
      <c r="L135" s="356"/>
      <c r="M135" s="122"/>
    </row>
    <row r="136" spans="1:13" ht="16.5" customHeight="1">
      <c r="A136" s="23">
        <v>127</v>
      </c>
      <c r="B136" s="32" t="s">
        <v>26</v>
      </c>
      <c r="C136" s="31" t="s">
        <v>128</v>
      </c>
      <c r="D136" s="25" t="s">
        <v>231</v>
      </c>
      <c r="E136" s="161" t="s">
        <v>232</v>
      </c>
      <c r="F136" s="161" t="s">
        <v>232</v>
      </c>
      <c r="G136" s="33" t="s">
        <v>7</v>
      </c>
      <c r="H136" s="162"/>
      <c r="I136" s="35"/>
      <c r="J136" s="26"/>
      <c r="K136" s="26"/>
      <c r="L136" s="356"/>
      <c r="M136" s="122"/>
    </row>
    <row r="137" spans="1:13" ht="16.5" customHeight="1">
      <c r="A137" s="23">
        <v>128</v>
      </c>
      <c r="B137" s="32" t="s">
        <v>26</v>
      </c>
      <c r="C137" s="31" t="s">
        <v>128</v>
      </c>
      <c r="D137" s="25" t="s">
        <v>233</v>
      </c>
      <c r="E137" s="161" t="s">
        <v>234</v>
      </c>
      <c r="F137" s="161" t="s">
        <v>234</v>
      </c>
      <c r="G137" s="33" t="s">
        <v>7</v>
      </c>
      <c r="H137" s="162"/>
      <c r="I137" s="35"/>
      <c r="J137" s="26"/>
      <c r="K137" s="26"/>
      <c r="L137" s="356"/>
      <c r="M137" s="122"/>
    </row>
    <row r="138" spans="1:13" ht="16.5" customHeight="1">
      <c r="A138" s="23">
        <v>129</v>
      </c>
      <c r="B138" s="32" t="s">
        <v>26</v>
      </c>
      <c r="C138" s="31" t="s">
        <v>128</v>
      </c>
      <c r="D138" s="25" t="s">
        <v>235</v>
      </c>
      <c r="E138" s="161" t="s">
        <v>236</v>
      </c>
      <c r="F138" s="161" t="s">
        <v>236</v>
      </c>
      <c r="G138" s="33" t="s">
        <v>7</v>
      </c>
      <c r="H138" s="162"/>
      <c r="I138" s="35"/>
      <c r="J138" s="26"/>
      <c r="K138" s="26"/>
      <c r="L138" s="356"/>
      <c r="M138" s="122"/>
    </row>
    <row r="139" spans="1:13" ht="16.5" customHeight="1">
      <c r="A139" s="23">
        <v>130</v>
      </c>
      <c r="B139" s="32" t="s">
        <v>26</v>
      </c>
      <c r="C139" s="31" t="s">
        <v>128</v>
      </c>
      <c r="D139" s="25" t="s">
        <v>237</v>
      </c>
      <c r="E139" s="161" t="s">
        <v>238</v>
      </c>
      <c r="F139" s="161" t="s">
        <v>238</v>
      </c>
      <c r="G139" s="33" t="s">
        <v>7</v>
      </c>
      <c r="H139" s="162"/>
      <c r="I139" s="35"/>
      <c r="J139" s="26"/>
      <c r="K139" s="26"/>
      <c r="L139" s="356"/>
      <c r="M139" s="122"/>
    </row>
    <row r="140" spans="1:13" ht="16.5" customHeight="1">
      <c r="A140" s="23">
        <v>131</v>
      </c>
      <c r="B140" s="32" t="s">
        <v>26</v>
      </c>
      <c r="C140" s="31" t="s">
        <v>128</v>
      </c>
      <c r="D140" s="25" t="s">
        <v>239</v>
      </c>
      <c r="E140" s="161" t="s">
        <v>240</v>
      </c>
      <c r="F140" s="161" t="s">
        <v>240</v>
      </c>
      <c r="G140" s="33" t="s">
        <v>7</v>
      </c>
      <c r="H140" s="162"/>
      <c r="I140" s="35"/>
      <c r="J140" s="26"/>
      <c r="K140" s="26"/>
      <c r="L140" s="356"/>
      <c r="M140" s="122"/>
    </row>
    <row r="141" spans="1:13" ht="16.5" customHeight="1">
      <c r="A141" s="23">
        <v>132</v>
      </c>
      <c r="B141" s="32" t="s">
        <v>26</v>
      </c>
      <c r="C141" s="31" t="s">
        <v>128</v>
      </c>
      <c r="D141" s="25" t="s">
        <v>241</v>
      </c>
      <c r="E141" s="161" t="s">
        <v>242</v>
      </c>
      <c r="F141" s="161" t="s">
        <v>242</v>
      </c>
      <c r="G141" s="33" t="s">
        <v>7</v>
      </c>
      <c r="H141" s="162"/>
      <c r="I141" s="35"/>
      <c r="J141" s="26"/>
      <c r="K141" s="26"/>
      <c r="L141" s="356"/>
      <c r="M141" s="122"/>
    </row>
    <row r="142" spans="1:13" ht="16.5" customHeight="1">
      <c r="A142" s="23">
        <v>133</v>
      </c>
      <c r="B142" s="32" t="s">
        <v>26</v>
      </c>
      <c r="C142" s="31" t="s">
        <v>128</v>
      </c>
      <c r="D142" s="25" t="s">
        <v>243</v>
      </c>
      <c r="E142" s="161" t="s">
        <v>244</v>
      </c>
      <c r="F142" s="161" t="s">
        <v>244</v>
      </c>
      <c r="G142" s="33" t="s">
        <v>7</v>
      </c>
      <c r="H142" s="162"/>
      <c r="I142" s="35"/>
      <c r="J142" s="30" t="s">
        <v>245</v>
      </c>
      <c r="K142" s="26"/>
      <c r="L142" s="357"/>
      <c r="M142" s="122"/>
    </row>
    <row r="143" spans="1:13" ht="16.5" customHeight="1">
      <c r="A143" s="23">
        <v>134</v>
      </c>
      <c r="B143" s="32" t="s">
        <v>26</v>
      </c>
      <c r="C143" s="31" t="s">
        <v>128</v>
      </c>
      <c r="D143" s="25" t="s">
        <v>246</v>
      </c>
      <c r="E143" s="161" t="s">
        <v>247</v>
      </c>
      <c r="F143" s="161" t="s">
        <v>247</v>
      </c>
      <c r="G143" s="33" t="s">
        <v>7</v>
      </c>
      <c r="H143" s="162"/>
      <c r="I143" s="35"/>
      <c r="J143" s="30" t="s">
        <v>248</v>
      </c>
      <c r="K143" s="26"/>
      <c r="L143" s="352" t="s">
        <v>249</v>
      </c>
      <c r="M143" s="122"/>
    </row>
    <row r="144" spans="1:13" ht="16.5" customHeight="1">
      <c r="A144" s="23">
        <v>135</v>
      </c>
      <c r="B144" s="32" t="s">
        <v>26</v>
      </c>
      <c r="C144" s="31" t="s">
        <v>128</v>
      </c>
      <c r="D144" s="25" t="s">
        <v>250</v>
      </c>
      <c r="E144" s="161" t="s">
        <v>230</v>
      </c>
      <c r="F144" s="161" t="s">
        <v>230</v>
      </c>
      <c r="G144" s="33" t="s">
        <v>7</v>
      </c>
      <c r="H144" s="162"/>
      <c r="I144" s="35"/>
      <c r="J144" s="26"/>
      <c r="K144" s="26"/>
      <c r="L144" s="353"/>
      <c r="M144" s="122"/>
    </row>
    <row r="145" spans="1:13" ht="16.5" customHeight="1">
      <c r="A145" s="23">
        <v>136</v>
      </c>
      <c r="B145" s="32" t="s">
        <v>26</v>
      </c>
      <c r="C145" s="31" t="s">
        <v>128</v>
      </c>
      <c r="D145" s="25" t="s">
        <v>251</v>
      </c>
      <c r="E145" s="161" t="s">
        <v>252</v>
      </c>
      <c r="F145" s="161" t="s">
        <v>252</v>
      </c>
      <c r="G145" s="33" t="s">
        <v>7</v>
      </c>
      <c r="H145" s="162"/>
      <c r="I145" s="35"/>
      <c r="J145" s="26"/>
      <c r="K145" s="26"/>
      <c r="L145" s="353"/>
      <c r="M145" s="122"/>
    </row>
    <row r="146" spans="1:13" ht="16.5" customHeight="1">
      <c r="A146" s="23">
        <v>137</v>
      </c>
      <c r="B146" s="32" t="s">
        <v>26</v>
      </c>
      <c r="C146" s="31" t="s">
        <v>128</v>
      </c>
      <c r="D146" s="25" t="s">
        <v>253</v>
      </c>
      <c r="E146" s="161" t="s">
        <v>254</v>
      </c>
      <c r="F146" s="161" t="s">
        <v>254</v>
      </c>
      <c r="G146" s="33" t="s">
        <v>7</v>
      </c>
      <c r="H146" s="162"/>
      <c r="I146" s="35"/>
      <c r="J146" s="26"/>
      <c r="K146" s="26"/>
      <c r="L146" s="353"/>
      <c r="M146" s="122"/>
    </row>
    <row r="147" spans="1:13" ht="16.5" customHeight="1">
      <c r="A147" s="23">
        <v>138</v>
      </c>
      <c r="B147" s="32" t="s">
        <v>26</v>
      </c>
      <c r="C147" s="31" t="s">
        <v>128</v>
      </c>
      <c r="D147" s="25" t="s">
        <v>255</v>
      </c>
      <c r="E147" s="161" t="s">
        <v>256</v>
      </c>
      <c r="F147" s="161" t="s">
        <v>256</v>
      </c>
      <c r="G147" s="33" t="s">
        <v>7</v>
      </c>
      <c r="H147" s="162"/>
      <c r="I147" s="35"/>
      <c r="J147" s="26"/>
      <c r="K147" s="26"/>
      <c r="L147" s="353"/>
      <c r="M147" s="122"/>
    </row>
    <row r="148" spans="1:13" ht="16.5" customHeight="1">
      <c r="A148" s="23">
        <v>139</v>
      </c>
      <c r="B148" s="32" t="s">
        <v>26</v>
      </c>
      <c r="C148" s="31" t="s">
        <v>128</v>
      </c>
      <c r="D148" s="25" t="s">
        <v>257</v>
      </c>
      <c r="E148" s="161" t="s">
        <v>258</v>
      </c>
      <c r="F148" s="161" t="s">
        <v>258</v>
      </c>
      <c r="G148" s="33" t="s">
        <v>7</v>
      </c>
      <c r="H148" s="162"/>
      <c r="I148" s="35"/>
      <c r="J148" s="26"/>
      <c r="K148" s="26"/>
      <c r="L148" s="353"/>
      <c r="M148" s="122"/>
    </row>
    <row r="149" spans="1:13" ht="16.5" customHeight="1">
      <c r="A149" s="23">
        <v>140</v>
      </c>
      <c r="B149" s="32" t="s">
        <v>26</v>
      </c>
      <c r="C149" s="31" t="s">
        <v>128</v>
      </c>
      <c r="D149" s="25" t="s">
        <v>259</v>
      </c>
      <c r="E149" s="161" t="s">
        <v>240</v>
      </c>
      <c r="F149" s="161" t="s">
        <v>240</v>
      </c>
      <c r="G149" s="33" t="s">
        <v>7</v>
      </c>
      <c r="H149" s="162"/>
      <c r="I149" s="35"/>
      <c r="J149" s="26"/>
      <c r="K149" s="26"/>
      <c r="L149" s="353"/>
      <c r="M149" s="122"/>
    </row>
    <row r="150" spans="1:13" ht="16.5" customHeight="1">
      <c r="A150" s="23">
        <v>141</v>
      </c>
      <c r="B150" s="32" t="s">
        <v>26</v>
      </c>
      <c r="C150" s="31" t="s">
        <v>128</v>
      </c>
      <c r="D150" s="25" t="s">
        <v>260</v>
      </c>
      <c r="E150" s="161" t="s">
        <v>261</v>
      </c>
      <c r="F150" s="161" t="s">
        <v>261</v>
      </c>
      <c r="G150" s="33" t="s">
        <v>7</v>
      </c>
      <c r="H150" s="162"/>
      <c r="I150" s="35"/>
      <c r="J150" s="30" t="s">
        <v>262</v>
      </c>
      <c r="K150" s="26"/>
      <c r="L150" s="354"/>
      <c r="M150" s="122"/>
    </row>
    <row r="151" spans="1:13" ht="16.5" customHeight="1">
      <c r="A151" s="23">
        <v>142</v>
      </c>
      <c r="B151" s="32" t="s">
        <v>26</v>
      </c>
      <c r="C151" s="63" t="s">
        <v>263</v>
      </c>
      <c r="D151" s="25" t="s">
        <v>264</v>
      </c>
      <c r="E151" s="161" t="s">
        <v>265</v>
      </c>
      <c r="F151" s="161" t="s">
        <v>265</v>
      </c>
      <c r="G151" s="33" t="s">
        <v>7</v>
      </c>
      <c r="H151" s="162"/>
      <c r="I151" s="93"/>
      <c r="J151" s="26"/>
      <c r="K151" s="26"/>
      <c r="L151" s="27" t="s">
        <v>266</v>
      </c>
      <c r="M151" s="122"/>
    </row>
    <row r="152" spans="1:13" ht="16.5" customHeight="1">
      <c r="A152" s="23">
        <v>143</v>
      </c>
      <c r="B152" s="32" t="s">
        <v>26</v>
      </c>
      <c r="C152" s="63" t="s">
        <v>263</v>
      </c>
      <c r="D152" s="25" t="s">
        <v>267</v>
      </c>
      <c r="E152" s="161" t="s">
        <v>136</v>
      </c>
      <c r="F152" s="161" t="s">
        <v>136</v>
      </c>
      <c r="G152" s="33" t="s">
        <v>7</v>
      </c>
      <c r="H152" s="162"/>
      <c r="I152" s="93"/>
      <c r="J152" s="26"/>
      <c r="K152" s="26"/>
      <c r="L152" s="27" t="s">
        <v>268</v>
      </c>
      <c r="M152" s="122"/>
    </row>
    <row r="153" spans="1:13" ht="16.5" customHeight="1">
      <c r="A153" s="23">
        <v>144</v>
      </c>
      <c r="B153" s="32" t="s">
        <v>26</v>
      </c>
      <c r="C153" s="63" t="s">
        <v>263</v>
      </c>
      <c r="D153" s="25" t="s">
        <v>1566</v>
      </c>
      <c r="E153" s="161" t="s">
        <v>269</v>
      </c>
      <c r="F153" s="161" t="s">
        <v>269</v>
      </c>
      <c r="G153" s="33" t="s">
        <v>7</v>
      </c>
      <c r="H153" s="162"/>
      <c r="I153" s="93"/>
      <c r="J153" s="26"/>
      <c r="K153" s="26"/>
      <c r="L153" s="27" t="s">
        <v>270</v>
      </c>
      <c r="M153" s="63" t="s">
        <v>271</v>
      </c>
    </row>
    <row r="154" spans="1:13" ht="16.5" customHeight="1">
      <c r="A154" s="23">
        <v>145</v>
      </c>
      <c r="B154" s="32" t="s">
        <v>26</v>
      </c>
      <c r="C154" s="63" t="s">
        <v>263</v>
      </c>
      <c r="D154" s="25" t="s">
        <v>272</v>
      </c>
      <c r="E154" s="162"/>
      <c r="F154" s="162"/>
      <c r="G154" s="33" t="s">
        <v>7</v>
      </c>
      <c r="H154" s="162"/>
      <c r="I154" s="93"/>
      <c r="J154" s="26"/>
      <c r="K154" s="26"/>
      <c r="L154" s="27" t="s">
        <v>273</v>
      </c>
      <c r="M154" s="122"/>
    </row>
    <row r="155" spans="1:13" ht="16.5" customHeight="1">
      <c r="A155" s="23">
        <v>146</v>
      </c>
      <c r="B155" s="32" t="s">
        <v>26</v>
      </c>
      <c r="C155" s="63" t="s">
        <v>263</v>
      </c>
      <c r="D155" s="25" t="s">
        <v>1567</v>
      </c>
      <c r="E155" s="162"/>
      <c r="F155" s="162"/>
      <c r="G155" s="33" t="s">
        <v>7</v>
      </c>
      <c r="H155" s="162"/>
      <c r="I155" s="93"/>
      <c r="J155" s="26"/>
      <c r="K155" s="26"/>
      <c r="L155" s="156" t="s">
        <v>1694</v>
      </c>
      <c r="M155" s="122"/>
    </row>
    <row r="156" spans="1:13" ht="16.5" customHeight="1">
      <c r="A156" s="23">
        <v>147</v>
      </c>
      <c r="B156" s="32" t="s">
        <v>26</v>
      </c>
      <c r="C156" s="63" t="s">
        <v>263</v>
      </c>
      <c r="D156" s="25" t="s">
        <v>274</v>
      </c>
      <c r="E156" s="161" t="s">
        <v>275</v>
      </c>
      <c r="F156" s="161" t="s">
        <v>275</v>
      </c>
      <c r="G156" s="33" t="s">
        <v>7</v>
      </c>
      <c r="H156" s="162"/>
      <c r="I156" s="93"/>
      <c r="J156" s="27" t="s">
        <v>276</v>
      </c>
      <c r="K156" s="26"/>
      <c r="L156" s="350" t="s">
        <v>277</v>
      </c>
      <c r="M156" s="122"/>
    </row>
    <row r="157" spans="1:13" ht="16.5" customHeight="1">
      <c r="A157" s="23">
        <v>148</v>
      </c>
      <c r="B157" s="32" t="s">
        <v>26</v>
      </c>
      <c r="C157" s="63" t="s">
        <v>263</v>
      </c>
      <c r="D157" s="25" t="s">
        <v>278</v>
      </c>
      <c r="E157" s="161" t="s">
        <v>275</v>
      </c>
      <c r="F157" s="161" t="s">
        <v>275</v>
      </c>
      <c r="G157" s="33" t="s">
        <v>7</v>
      </c>
      <c r="H157" s="162"/>
      <c r="I157" s="93"/>
      <c r="J157" s="26"/>
      <c r="K157" s="26"/>
      <c r="L157" s="351"/>
      <c r="M157" s="122"/>
    </row>
    <row r="158" spans="1:13" ht="16.5" customHeight="1">
      <c r="A158" s="23">
        <v>149</v>
      </c>
      <c r="B158" s="32" t="s">
        <v>26</v>
      </c>
      <c r="C158" s="63" t="s">
        <v>263</v>
      </c>
      <c r="D158" s="25" t="s">
        <v>279</v>
      </c>
      <c r="E158" s="161" t="s">
        <v>275</v>
      </c>
      <c r="F158" s="161" t="s">
        <v>275</v>
      </c>
      <c r="G158" s="33" t="s">
        <v>7</v>
      </c>
      <c r="H158" s="162"/>
      <c r="I158" s="93"/>
      <c r="J158" s="26"/>
      <c r="K158" s="26"/>
      <c r="L158" s="351"/>
      <c r="M158" s="122"/>
    </row>
    <row r="159" spans="1:13" ht="16.5" customHeight="1">
      <c r="A159" s="23">
        <v>150</v>
      </c>
      <c r="B159" s="32" t="s">
        <v>26</v>
      </c>
      <c r="C159" s="63" t="s">
        <v>263</v>
      </c>
      <c r="D159" s="25" t="s">
        <v>280</v>
      </c>
      <c r="E159" s="161" t="s">
        <v>275</v>
      </c>
      <c r="F159" s="161" t="s">
        <v>275</v>
      </c>
      <c r="G159" s="33" t="s">
        <v>7</v>
      </c>
      <c r="H159" s="162"/>
      <c r="I159" s="93"/>
      <c r="J159" s="26"/>
      <c r="K159" s="26"/>
      <c r="L159" s="351"/>
      <c r="M159" s="122"/>
    </row>
    <row r="160" spans="1:13" ht="16.5" customHeight="1">
      <c r="A160" s="23">
        <v>151</v>
      </c>
      <c r="B160" s="32" t="s">
        <v>26</v>
      </c>
      <c r="C160" s="63" t="s">
        <v>263</v>
      </c>
      <c r="D160" s="25" t="s">
        <v>281</v>
      </c>
      <c r="E160" s="161" t="s">
        <v>265</v>
      </c>
      <c r="F160" s="161" t="s">
        <v>265</v>
      </c>
      <c r="G160" s="33" t="s">
        <v>7</v>
      </c>
      <c r="H160" s="162"/>
      <c r="I160" s="93"/>
      <c r="J160" s="26"/>
      <c r="K160" s="26"/>
      <c r="L160" s="27" t="s">
        <v>282</v>
      </c>
      <c r="M160" s="122"/>
    </row>
    <row r="161" spans="1:13" ht="16.5" customHeight="1">
      <c r="A161" s="23">
        <v>152</v>
      </c>
      <c r="B161" s="32" t="s">
        <v>26</v>
      </c>
      <c r="C161" s="63" t="s">
        <v>263</v>
      </c>
      <c r="D161" s="25" t="s">
        <v>283</v>
      </c>
      <c r="E161" s="161" t="s">
        <v>136</v>
      </c>
      <c r="F161" s="161" t="s">
        <v>136</v>
      </c>
      <c r="G161" s="33" t="s">
        <v>7</v>
      </c>
      <c r="H161" s="162"/>
      <c r="I161" s="93"/>
      <c r="J161" s="26"/>
      <c r="K161" s="26"/>
      <c r="L161" s="27" t="s">
        <v>284</v>
      </c>
      <c r="M161" s="122"/>
    </row>
    <row r="162" spans="1:13" ht="16.5" customHeight="1">
      <c r="A162" s="23">
        <v>153</v>
      </c>
      <c r="B162" s="32" t="s">
        <v>26</v>
      </c>
      <c r="C162" s="63" t="s">
        <v>263</v>
      </c>
      <c r="D162" s="25" t="s">
        <v>1568</v>
      </c>
      <c r="E162" s="161" t="s">
        <v>269</v>
      </c>
      <c r="F162" s="161" t="s">
        <v>269</v>
      </c>
      <c r="G162" s="33" t="s">
        <v>7</v>
      </c>
      <c r="H162" s="162"/>
      <c r="I162" s="93"/>
      <c r="J162" s="26"/>
      <c r="K162" s="26"/>
      <c r="L162" s="27" t="s">
        <v>285</v>
      </c>
      <c r="M162" s="63" t="s">
        <v>271</v>
      </c>
    </row>
    <row r="163" spans="1:13" ht="16.5" customHeight="1">
      <c r="A163" s="23">
        <v>154</v>
      </c>
      <c r="B163" s="32" t="s">
        <v>26</v>
      </c>
      <c r="C163" s="63" t="s">
        <v>263</v>
      </c>
      <c r="D163" s="25" t="s">
        <v>286</v>
      </c>
      <c r="E163" s="162"/>
      <c r="F163" s="162"/>
      <c r="G163" s="33" t="s">
        <v>7</v>
      </c>
      <c r="H163" s="162"/>
      <c r="I163" s="93"/>
      <c r="J163" s="26"/>
      <c r="K163" s="26"/>
      <c r="L163" s="27" t="s">
        <v>287</v>
      </c>
      <c r="M163" s="122"/>
    </row>
    <row r="164" spans="1:13" ht="16.5" customHeight="1">
      <c r="A164" s="23">
        <v>155</v>
      </c>
      <c r="B164" s="32" t="s">
        <v>26</v>
      </c>
      <c r="C164" s="63" t="s">
        <v>263</v>
      </c>
      <c r="D164" s="25" t="s">
        <v>1569</v>
      </c>
      <c r="E164" s="162"/>
      <c r="F164" s="162"/>
      <c r="G164" s="33" t="s">
        <v>7</v>
      </c>
      <c r="H164" s="162"/>
      <c r="I164" s="93"/>
      <c r="J164" s="26"/>
      <c r="K164" s="26"/>
      <c r="L164" s="27" t="s">
        <v>288</v>
      </c>
      <c r="M164" s="122"/>
    </row>
    <row r="165" spans="1:13" ht="16.5" customHeight="1">
      <c r="A165" s="23">
        <v>156</v>
      </c>
      <c r="B165" s="32" t="s">
        <v>26</v>
      </c>
      <c r="C165" s="63" t="s">
        <v>263</v>
      </c>
      <c r="D165" s="31" t="s">
        <v>289</v>
      </c>
      <c r="E165" s="161" t="s">
        <v>275</v>
      </c>
      <c r="F165" s="161" t="s">
        <v>275</v>
      </c>
      <c r="G165" s="33" t="s">
        <v>7</v>
      </c>
      <c r="H165" s="162"/>
      <c r="I165" s="93"/>
      <c r="J165" s="67"/>
      <c r="K165" s="26"/>
      <c r="L165" s="350" t="s">
        <v>290</v>
      </c>
      <c r="M165" s="122"/>
    </row>
    <row r="166" spans="1:13" ht="16.5" customHeight="1">
      <c r="A166" s="23">
        <v>157</v>
      </c>
      <c r="B166" s="32" t="s">
        <v>26</v>
      </c>
      <c r="C166" s="63" t="s">
        <v>263</v>
      </c>
      <c r="D166" s="31" t="s">
        <v>291</v>
      </c>
      <c r="E166" s="161" t="s">
        <v>275</v>
      </c>
      <c r="F166" s="161" t="s">
        <v>275</v>
      </c>
      <c r="G166" s="33" t="s">
        <v>7</v>
      </c>
      <c r="H166" s="162"/>
      <c r="I166" s="93"/>
      <c r="J166" s="26"/>
      <c r="K166" s="26"/>
      <c r="L166" s="351"/>
      <c r="M166" s="122"/>
    </row>
    <row r="167" spans="1:13" ht="16.5" customHeight="1">
      <c r="A167" s="23">
        <v>158</v>
      </c>
      <c r="B167" s="32" t="s">
        <v>26</v>
      </c>
      <c r="C167" s="63" t="s">
        <v>263</v>
      </c>
      <c r="D167" s="31" t="s">
        <v>292</v>
      </c>
      <c r="E167" s="161" t="s">
        <v>275</v>
      </c>
      <c r="F167" s="161" t="s">
        <v>275</v>
      </c>
      <c r="G167" s="33" t="s">
        <v>7</v>
      </c>
      <c r="H167" s="162"/>
      <c r="I167" s="93"/>
      <c r="J167" s="26"/>
      <c r="K167" s="26"/>
      <c r="L167" s="351"/>
      <c r="M167" s="122"/>
    </row>
    <row r="168" spans="1:13" ht="16.5" customHeight="1">
      <c r="A168" s="23">
        <v>159</v>
      </c>
      <c r="B168" s="32" t="s">
        <v>26</v>
      </c>
      <c r="C168" s="63" t="s">
        <v>263</v>
      </c>
      <c r="D168" s="31" t="s">
        <v>293</v>
      </c>
      <c r="E168" s="161" t="s">
        <v>275</v>
      </c>
      <c r="F168" s="161" t="s">
        <v>275</v>
      </c>
      <c r="G168" s="33" t="s">
        <v>7</v>
      </c>
      <c r="H168" s="162"/>
      <c r="I168" s="93"/>
      <c r="J168" s="27" t="s">
        <v>294</v>
      </c>
      <c r="K168" s="26"/>
      <c r="L168" s="351"/>
      <c r="M168" s="122"/>
    </row>
    <row r="169" spans="1:13" ht="16.5" customHeight="1">
      <c r="A169" s="23">
        <v>160</v>
      </c>
      <c r="B169" s="32" t="s">
        <v>26</v>
      </c>
      <c r="C169" s="25" t="s">
        <v>295</v>
      </c>
      <c r="D169" s="25" t="s">
        <v>296</v>
      </c>
      <c r="E169" s="162"/>
      <c r="F169" s="162"/>
      <c r="G169" s="33" t="s">
        <v>7</v>
      </c>
      <c r="H169" s="162"/>
      <c r="I169" s="35"/>
      <c r="J169" s="93"/>
      <c r="K169" s="28"/>
      <c r="L169" s="27" t="s">
        <v>297</v>
      </c>
      <c r="M169" s="122"/>
    </row>
    <row r="170" spans="1:13" ht="16.5" customHeight="1">
      <c r="A170" s="23">
        <v>161</v>
      </c>
      <c r="B170" s="32" t="s">
        <v>26</v>
      </c>
      <c r="C170" s="31" t="s">
        <v>58</v>
      </c>
      <c r="D170" s="31" t="s">
        <v>298</v>
      </c>
      <c r="E170" s="162"/>
      <c r="F170" s="162"/>
      <c r="G170" s="33" t="s">
        <v>7</v>
      </c>
      <c r="H170" s="162"/>
      <c r="I170" s="35"/>
      <c r="J170" s="127" t="s">
        <v>299</v>
      </c>
      <c r="K170" s="28"/>
      <c r="L170" s="27" t="s">
        <v>300</v>
      </c>
      <c r="M170" s="122"/>
    </row>
    <row r="171" spans="1:13" ht="16.5" customHeight="1">
      <c r="A171" s="23">
        <v>162</v>
      </c>
      <c r="B171" s="32" t="s">
        <v>26</v>
      </c>
      <c r="C171" s="31" t="s">
        <v>58</v>
      </c>
      <c r="D171" s="31" t="s">
        <v>301</v>
      </c>
      <c r="E171" s="162"/>
      <c r="F171" s="162"/>
      <c r="G171" s="33" t="s">
        <v>7</v>
      </c>
      <c r="H171" s="162"/>
      <c r="I171" s="35"/>
      <c r="J171" s="93"/>
      <c r="K171" s="91"/>
      <c r="L171" s="90" t="s">
        <v>302</v>
      </c>
      <c r="M171" s="122"/>
    </row>
    <row r="172" spans="1:13" ht="16.5" customHeight="1">
      <c r="A172" s="23">
        <v>163</v>
      </c>
      <c r="B172" s="32" t="s">
        <v>26</v>
      </c>
      <c r="C172" s="31" t="s">
        <v>58</v>
      </c>
      <c r="D172" s="31" t="s">
        <v>303</v>
      </c>
      <c r="E172" s="162"/>
      <c r="F172" s="162"/>
      <c r="G172" s="33" t="s">
        <v>7</v>
      </c>
      <c r="H172" s="162"/>
      <c r="I172" s="35"/>
      <c r="J172" s="93"/>
      <c r="K172" s="91"/>
      <c r="L172" s="90" t="s">
        <v>304</v>
      </c>
      <c r="M172" s="122"/>
    </row>
    <row r="173" spans="1:13" ht="16.5" customHeight="1">
      <c r="A173" s="23">
        <v>164</v>
      </c>
      <c r="B173" s="32" t="s">
        <v>26</v>
      </c>
      <c r="C173" s="31" t="s">
        <v>58</v>
      </c>
      <c r="D173" s="31" t="s">
        <v>305</v>
      </c>
      <c r="E173" s="162"/>
      <c r="F173" s="162"/>
      <c r="G173" s="33" t="s">
        <v>7</v>
      </c>
      <c r="H173" s="162"/>
      <c r="I173" s="35"/>
      <c r="J173" s="93"/>
      <c r="K173" s="91"/>
      <c r="L173" s="90" t="s">
        <v>306</v>
      </c>
      <c r="M173" s="122"/>
    </row>
    <row r="174" spans="1:13" ht="16.5" customHeight="1">
      <c r="A174" s="23">
        <v>165</v>
      </c>
      <c r="B174" s="32" t="s">
        <v>26</v>
      </c>
      <c r="C174" s="31" t="s">
        <v>58</v>
      </c>
      <c r="D174" s="31" t="s">
        <v>307</v>
      </c>
      <c r="E174" s="162"/>
      <c r="F174" s="162"/>
      <c r="G174" s="33" t="s">
        <v>7</v>
      </c>
      <c r="H174" s="162"/>
      <c r="I174" s="35"/>
      <c r="J174" s="93"/>
      <c r="K174" s="91"/>
      <c r="L174" s="90" t="s">
        <v>308</v>
      </c>
      <c r="M174" s="93"/>
    </row>
    <row r="175" spans="1:13" ht="16.5" customHeight="1">
      <c r="A175" s="23">
        <v>166</v>
      </c>
      <c r="B175" s="32" t="s">
        <v>26</v>
      </c>
      <c r="C175" s="31" t="s">
        <v>58</v>
      </c>
      <c r="D175" s="31" t="s">
        <v>309</v>
      </c>
      <c r="E175" s="162"/>
      <c r="F175" s="162"/>
      <c r="G175" s="33" t="s">
        <v>7</v>
      </c>
      <c r="H175" s="162"/>
      <c r="I175" s="35"/>
      <c r="J175" s="93"/>
      <c r="K175" s="91"/>
      <c r="L175" s="90" t="s">
        <v>310</v>
      </c>
      <c r="M175" s="91"/>
    </row>
    <row r="176" spans="1:13" ht="16.5" customHeight="1">
      <c r="A176" s="23">
        <v>167</v>
      </c>
      <c r="B176" s="32" t="s">
        <v>26</v>
      </c>
      <c r="C176" s="31" t="s">
        <v>58</v>
      </c>
      <c r="D176" s="63" t="s">
        <v>311</v>
      </c>
      <c r="E176" s="162"/>
      <c r="F176" s="162"/>
      <c r="G176" s="33" t="s">
        <v>7</v>
      </c>
      <c r="H176" s="162"/>
      <c r="I176" s="35"/>
      <c r="J176" s="93"/>
      <c r="K176" s="91"/>
      <c r="L176" s="90" t="s">
        <v>312</v>
      </c>
      <c r="M176" s="122"/>
    </row>
    <row r="177" spans="1:13" ht="16.5" customHeight="1">
      <c r="A177" s="23">
        <v>168</v>
      </c>
      <c r="B177" s="32" t="s">
        <v>26</v>
      </c>
      <c r="C177" s="31" t="s">
        <v>58</v>
      </c>
      <c r="D177" s="31" t="s">
        <v>313</v>
      </c>
      <c r="E177" s="162"/>
      <c r="F177" s="162"/>
      <c r="G177" s="33" t="s">
        <v>7</v>
      </c>
      <c r="H177" s="162"/>
      <c r="I177" s="35"/>
      <c r="J177" s="93"/>
      <c r="K177" s="91"/>
      <c r="L177" s="90" t="s">
        <v>314</v>
      </c>
      <c r="M177" s="122"/>
    </row>
    <row r="178" spans="1:13" ht="16.5" customHeight="1">
      <c r="A178" s="23">
        <v>169</v>
      </c>
      <c r="B178" s="32" t="s">
        <v>26</v>
      </c>
      <c r="C178" s="31" t="s">
        <v>58</v>
      </c>
      <c r="D178" s="31" t="s">
        <v>315</v>
      </c>
      <c r="E178" s="162"/>
      <c r="F178" s="162"/>
      <c r="G178" s="33" t="s">
        <v>7</v>
      </c>
      <c r="H178" s="162"/>
      <c r="I178" s="35"/>
      <c r="J178" s="93"/>
      <c r="K178" s="91"/>
      <c r="L178" s="90" t="s">
        <v>316</v>
      </c>
      <c r="M178" s="122"/>
    </row>
    <row r="179" spans="1:13" ht="16.5" customHeight="1">
      <c r="A179" s="23">
        <v>170</v>
      </c>
      <c r="B179" s="32" t="s">
        <v>26</v>
      </c>
      <c r="C179" s="31" t="s">
        <v>34</v>
      </c>
      <c r="D179" s="31" t="s">
        <v>317</v>
      </c>
      <c r="E179" s="162"/>
      <c r="F179" s="162"/>
      <c r="G179" s="33" t="s">
        <v>7</v>
      </c>
      <c r="H179" s="162"/>
      <c r="I179" s="93"/>
      <c r="J179" s="27" t="s">
        <v>318</v>
      </c>
      <c r="K179" s="28"/>
      <c r="L179" s="27" t="s">
        <v>319</v>
      </c>
      <c r="M179" s="122"/>
    </row>
    <row r="180" spans="1:13" ht="16.5" customHeight="1">
      <c r="A180" s="23">
        <v>171</v>
      </c>
      <c r="B180" s="32" t="s">
        <v>26</v>
      </c>
      <c r="C180" s="31" t="s">
        <v>320</v>
      </c>
      <c r="D180" s="31" t="s">
        <v>321</v>
      </c>
      <c r="E180" s="162"/>
      <c r="F180" s="162"/>
      <c r="G180" s="33" t="s">
        <v>7</v>
      </c>
      <c r="H180" s="162"/>
      <c r="I180" s="93"/>
      <c r="J180" s="26"/>
      <c r="K180" s="26"/>
      <c r="L180" s="28"/>
      <c r="M180" s="122"/>
    </row>
  </sheetData>
  <mergeCells count="6">
    <mergeCell ref="M30:M31"/>
    <mergeCell ref="C1:D8"/>
    <mergeCell ref="L165:L168"/>
    <mergeCell ref="L143:L150"/>
    <mergeCell ref="L156:L159"/>
    <mergeCell ref="L134:L142"/>
  </mergeCells>
  <phoneticPr fontId="22" type="noConversion"/>
  <hyperlinks>
    <hyperlink ref="D125" r:id="rId1"/>
    <hyperlink ref="D126" r:id="rId2"/>
    <hyperlink ref="D153" r:id="rId3"/>
    <hyperlink ref="D155" r:id="rId4"/>
    <hyperlink ref="D162" r:id="rId5"/>
    <hyperlink ref="D164" r:id="rId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T334"/>
  <sheetViews>
    <sheetView showGridLines="0" tabSelected="1" workbookViewId="0">
      <selection activeCell="I146" sqref="I146"/>
    </sheetView>
  </sheetViews>
  <sheetFormatPr defaultColWidth="9" defaultRowHeight="15.75" customHeight="1"/>
  <cols>
    <col min="1" max="1" width="5.25" style="115" customWidth="1"/>
    <col min="2" max="2" width="5.625" style="138" customWidth="1"/>
    <col min="3" max="3" width="13.375" style="115" customWidth="1"/>
    <col min="4" max="4" width="45.5" style="115" customWidth="1"/>
    <col min="5" max="5" width="10.25" style="138" customWidth="1"/>
    <col min="6" max="6" width="13.75" style="115" bestFit="1" customWidth="1"/>
    <col min="7" max="7" width="8.875" style="138" customWidth="1"/>
    <col min="8" max="8" width="38.5" style="115" bestFit="1" customWidth="1"/>
    <col min="9" max="9" width="10.625" style="115" customWidth="1"/>
    <col min="10" max="10" width="51" style="115" customWidth="1"/>
    <col min="11" max="11" width="47.75" style="115" customWidth="1"/>
    <col min="12" max="254" width="8.875" style="115" customWidth="1"/>
    <col min="255" max="16384" width="9" style="116"/>
  </cols>
  <sheetData>
    <row r="1" spans="1:11" ht="16.5" customHeight="1">
      <c r="A1" s="71"/>
      <c r="B1" s="136"/>
      <c r="C1" s="361" t="s">
        <v>1466</v>
      </c>
      <c r="D1" s="362"/>
      <c r="E1" s="362"/>
      <c r="F1" s="38"/>
      <c r="G1" s="166" t="s">
        <v>6</v>
      </c>
      <c r="H1" s="71"/>
      <c r="I1" s="71"/>
      <c r="J1" s="114"/>
      <c r="K1" s="71"/>
    </row>
    <row r="2" spans="1:11" ht="17.25" customHeight="1">
      <c r="A2" s="71"/>
      <c r="B2" s="136"/>
      <c r="C2" s="363"/>
      <c r="D2" s="363"/>
      <c r="E2" s="364"/>
      <c r="F2" s="33" t="s">
        <v>7</v>
      </c>
      <c r="G2" s="23">
        <f>COUNTIF(F10:F334,"Not POR")</f>
        <v>201</v>
      </c>
      <c r="H2" s="117"/>
      <c r="I2" s="71"/>
      <c r="J2" s="118"/>
      <c r="K2" s="71"/>
    </row>
    <row r="3" spans="1:11" ht="21" customHeight="1">
      <c r="A3" s="71"/>
      <c r="B3" s="136"/>
      <c r="C3" s="363"/>
      <c r="D3" s="363"/>
      <c r="E3" s="364"/>
      <c r="F3" s="39" t="s">
        <v>9</v>
      </c>
      <c r="G3" s="23">
        <f>COUNTIF(F10:F334,"CHN validation")</f>
        <v>0</v>
      </c>
      <c r="H3" s="117"/>
      <c r="I3" s="71"/>
      <c r="J3" s="118"/>
      <c r="K3" s="71"/>
    </row>
    <row r="4" spans="1:11" ht="18.75" customHeight="1">
      <c r="A4" s="71"/>
      <c r="B4" s="136"/>
      <c r="C4" s="363"/>
      <c r="D4" s="363"/>
      <c r="E4" s="364"/>
      <c r="F4" s="40" t="s">
        <v>10</v>
      </c>
      <c r="G4" s="23">
        <f>COUNTIF(F12:F334,"New Item")</f>
        <v>0</v>
      </c>
      <c r="H4" s="117"/>
      <c r="I4" s="71"/>
      <c r="J4" s="118"/>
      <c r="K4" s="71"/>
    </row>
    <row r="5" spans="1:11" ht="19.5" customHeight="1">
      <c r="A5" s="71"/>
      <c r="B5" s="136"/>
      <c r="C5" s="363"/>
      <c r="D5" s="363"/>
      <c r="E5" s="364"/>
      <c r="F5" s="41" t="s">
        <v>8</v>
      </c>
      <c r="G5" s="23">
        <f>COUNTIF(F12:F334,"Pending update")</f>
        <v>0</v>
      </c>
      <c r="H5" s="42"/>
      <c r="I5" s="71"/>
      <c r="J5" s="117"/>
      <c r="K5" s="71"/>
    </row>
    <row r="6" spans="1:11" ht="18.75" customHeight="1">
      <c r="A6" s="71"/>
      <c r="B6" s="136"/>
      <c r="C6" s="363"/>
      <c r="D6" s="363"/>
      <c r="E6" s="364"/>
      <c r="F6" s="43" t="s">
        <v>11</v>
      </c>
      <c r="G6" s="23">
        <f>COUNTIF(F15:F334,"Modified")</f>
        <v>0</v>
      </c>
      <c r="H6" s="117"/>
      <c r="I6" s="71"/>
      <c r="J6" s="118"/>
      <c r="K6" s="71"/>
    </row>
    <row r="7" spans="1:11" ht="16.5" customHeight="1">
      <c r="A7" s="71"/>
      <c r="B7" s="136"/>
      <c r="C7" s="363"/>
      <c r="D7" s="363"/>
      <c r="E7" s="364"/>
      <c r="F7" s="44" t="s">
        <v>12</v>
      </c>
      <c r="G7" s="23">
        <f>COUNTIF(F10:F334,"Ready")</f>
        <v>111</v>
      </c>
      <c r="H7" s="117"/>
      <c r="I7" s="71"/>
      <c r="J7" s="118"/>
      <c r="K7" s="71"/>
    </row>
    <row r="8" spans="1:11" ht="18" customHeight="1">
      <c r="A8" s="119"/>
      <c r="B8" s="137"/>
      <c r="C8" s="365"/>
      <c r="D8" s="365"/>
      <c r="E8" s="366"/>
      <c r="F8" s="46" t="s">
        <v>13</v>
      </c>
      <c r="G8" s="102">
        <f>COUNTIF(F10:F334,"Not ready")</f>
        <v>13</v>
      </c>
      <c r="H8" s="120"/>
      <c r="I8" s="119"/>
      <c r="J8" s="121"/>
      <c r="K8" s="119"/>
    </row>
    <row r="9" spans="1:11" ht="53.45" customHeight="1">
      <c r="A9" s="20" t="s">
        <v>14</v>
      </c>
      <c r="B9" s="21" t="s">
        <v>15</v>
      </c>
      <c r="C9" s="21" t="s">
        <v>16</v>
      </c>
      <c r="D9" s="21" t="s">
        <v>17</v>
      </c>
      <c r="E9" s="21" t="s">
        <v>322</v>
      </c>
      <c r="F9" s="21" t="s">
        <v>20</v>
      </c>
      <c r="G9" s="21" t="s">
        <v>1708</v>
      </c>
      <c r="H9" s="21" t="s">
        <v>21</v>
      </c>
      <c r="I9" s="21" t="s">
        <v>22</v>
      </c>
      <c r="J9" s="21" t="s">
        <v>24</v>
      </c>
      <c r="K9" s="47" t="s">
        <v>323</v>
      </c>
    </row>
    <row r="10" spans="1:11" ht="16.5" customHeight="1">
      <c r="A10" s="48">
        <v>1</v>
      </c>
      <c r="B10" s="32" t="s">
        <v>26</v>
      </c>
      <c r="C10" s="63" t="s">
        <v>29</v>
      </c>
      <c r="D10" s="25" t="s">
        <v>30</v>
      </c>
      <c r="E10" s="158"/>
      <c r="F10" s="44" t="s">
        <v>12</v>
      </c>
      <c r="G10" s="29"/>
      <c r="H10" s="67"/>
      <c r="I10" s="93"/>
      <c r="J10" s="28"/>
      <c r="K10" s="123"/>
    </row>
    <row r="11" spans="1:11" ht="16.5" customHeight="1">
      <c r="A11" s="48">
        <v>2</v>
      </c>
      <c r="B11" s="32" t="s">
        <v>26</v>
      </c>
      <c r="C11" s="63" t="s">
        <v>29</v>
      </c>
      <c r="D11" s="25" t="s">
        <v>32</v>
      </c>
      <c r="E11" s="158"/>
      <c r="F11" s="44" t="s">
        <v>12</v>
      </c>
      <c r="G11" s="29"/>
      <c r="H11" s="67"/>
      <c r="I11" s="93"/>
      <c r="J11" s="28"/>
      <c r="K11" s="123"/>
    </row>
    <row r="12" spans="1:11" ht="16.5" customHeight="1">
      <c r="A12" s="48">
        <v>3</v>
      </c>
      <c r="B12" s="32" t="s">
        <v>26</v>
      </c>
      <c r="C12" s="63" t="s">
        <v>27</v>
      </c>
      <c r="D12" s="63" t="s">
        <v>28</v>
      </c>
      <c r="E12" s="158"/>
      <c r="F12" s="44" t="s">
        <v>12</v>
      </c>
      <c r="G12" s="29"/>
      <c r="H12" s="67"/>
      <c r="I12" s="93"/>
      <c r="J12" s="28"/>
      <c r="K12" s="123"/>
    </row>
    <row r="13" spans="1:11" ht="16.5" customHeight="1">
      <c r="A13" s="48">
        <v>4</v>
      </c>
      <c r="B13" s="32" t="s">
        <v>26</v>
      </c>
      <c r="C13" s="63" t="s">
        <v>34</v>
      </c>
      <c r="D13" s="63" t="s">
        <v>35</v>
      </c>
      <c r="E13" s="158"/>
      <c r="F13" s="44" t="s">
        <v>12</v>
      </c>
      <c r="G13" s="158"/>
      <c r="H13" s="91"/>
      <c r="I13" s="90" t="s">
        <v>324</v>
      </c>
      <c r="J13" s="91"/>
      <c r="K13" s="124"/>
    </row>
    <row r="14" spans="1:11" ht="16.5" customHeight="1">
      <c r="A14" s="48">
        <v>5</v>
      </c>
      <c r="B14" s="32" t="s">
        <v>26</v>
      </c>
      <c r="C14" s="63" t="s">
        <v>34</v>
      </c>
      <c r="D14" s="299" t="s">
        <v>325</v>
      </c>
      <c r="E14" s="246"/>
      <c r="F14" s="44" t="s">
        <v>12</v>
      </c>
      <c r="G14" s="158"/>
      <c r="H14" s="91"/>
      <c r="I14" s="90" t="s">
        <v>1686</v>
      </c>
      <c r="J14" s="91"/>
      <c r="K14" s="165"/>
    </row>
    <row r="15" spans="1:11" ht="16.5" customHeight="1">
      <c r="A15" s="48">
        <v>6</v>
      </c>
      <c r="B15" s="32" t="s">
        <v>26</v>
      </c>
      <c r="C15" s="63" t="s">
        <v>29</v>
      </c>
      <c r="D15" s="63" t="s">
        <v>37</v>
      </c>
      <c r="E15" s="158"/>
      <c r="F15" s="44" t="s">
        <v>12</v>
      </c>
      <c r="G15" s="29"/>
      <c r="H15" s="67"/>
      <c r="I15" s="91"/>
      <c r="J15" s="333" t="s">
        <v>2107</v>
      </c>
      <c r="K15" s="123"/>
    </row>
    <row r="16" spans="1:11" ht="16.5" customHeight="1">
      <c r="A16" s="48">
        <v>7</v>
      </c>
      <c r="B16" s="32" t="s">
        <v>26</v>
      </c>
      <c r="C16" s="63" t="s">
        <v>27</v>
      </c>
      <c r="D16" s="63" t="s">
        <v>1767</v>
      </c>
      <c r="E16" s="158"/>
      <c r="F16" s="44" t="s">
        <v>12</v>
      </c>
      <c r="G16" s="29"/>
      <c r="H16" s="32" t="s">
        <v>328</v>
      </c>
      <c r="I16" s="93"/>
      <c r="J16" s="288" t="s">
        <v>1928</v>
      </c>
      <c r="K16" s="168"/>
    </row>
    <row r="17" spans="1:11" ht="16.5" customHeight="1">
      <c r="A17" s="48">
        <v>8</v>
      </c>
      <c r="B17" s="172" t="s">
        <v>26</v>
      </c>
      <c r="C17" s="185" t="s">
        <v>27</v>
      </c>
      <c r="D17" s="185" t="s">
        <v>1722</v>
      </c>
      <c r="E17" s="173"/>
      <c r="F17" s="44" t="s">
        <v>12</v>
      </c>
      <c r="G17" s="29"/>
      <c r="H17" s="67"/>
      <c r="I17" s="91"/>
      <c r="J17" s="170" t="s">
        <v>1721</v>
      </c>
      <c r="K17" s="123"/>
    </row>
    <row r="18" spans="1:11" ht="16.5" customHeight="1">
      <c r="A18" s="48">
        <v>9</v>
      </c>
      <c r="B18" s="172" t="s">
        <v>26</v>
      </c>
      <c r="C18" s="185" t="s">
        <v>320</v>
      </c>
      <c r="D18" s="186" t="s">
        <v>1723</v>
      </c>
      <c r="E18" s="173"/>
      <c r="F18" s="44" t="s">
        <v>12</v>
      </c>
      <c r="G18" s="29"/>
      <c r="H18" s="67"/>
      <c r="I18" s="91"/>
      <c r="J18" s="220" t="s">
        <v>1765</v>
      </c>
      <c r="K18" s="123"/>
    </row>
    <row r="19" spans="1:11" ht="16.5" customHeight="1">
      <c r="A19" s="48">
        <v>10</v>
      </c>
      <c r="B19" s="172" t="s">
        <v>26</v>
      </c>
      <c r="C19" s="63" t="s">
        <v>27</v>
      </c>
      <c r="D19" s="63" t="s">
        <v>326</v>
      </c>
      <c r="E19" s="158"/>
      <c r="F19" s="44" t="s">
        <v>12</v>
      </c>
      <c r="G19" s="50" t="s">
        <v>327</v>
      </c>
      <c r="H19" s="67"/>
      <c r="I19" s="93"/>
      <c r="J19" s="170" t="s">
        <v>1763</v>
      </c>
      <c r="K19" s="123"/>
    </row>
    <row r="20" spans="1:11" ht="16.5" customHeight="1">
      <c r="A20" s="48">
        <v>11</v>
      </c>
      <c r="B20" s="32" t="s">
        <v>26</v>
      </c>
      <c r="C20" s="63" t="s">
        <v>27</v>
      </c>
      <c r="D20" s="63" t="s">
        <v>1766</v>
      </c>
      <c r="E20" s="158"/>
      <c r="F20" s="44" t="s">
        <v>12</v>
      </c>
      <c r="G20" s="29"/>
      <c r="H20" s="67"/>
      <c r="I20" s="93"/>
      <c r="J20" s="170" t="s">
        <v>1724</v>
      </c>
      <c r="K20" s="123"/>
    </row>
    <row r="21" spans="1:11" ht="16.5" customHeight="1">
      <c r="A21" s="48">
        <v>12</v>
      </c>
      <c r="B21" s="32" t="s">
        <v>26</v>
      </c>
      <c r="C21" s="63" t="s">
        <v>27</v>
      </c>
      <c r="D21" s="63" t="s">
        <v>1725</v>
      </c>
      <c r="E21" s="158"/>
      <c r="F21" s="44" t="s">
        <v>12</v>
      </c>
      <c r="G21" s="29"/>
      <c r="H21" s="67"/>
      <c r="I21" s="93"/>
      <c r="J21" s="91"/>
      <c r="K21" s="125" t="s">
        <v>1701</v>
      </c>
    </row>
    <row r="22" spans="1:11" ht="16.5" customHeight="1">
      <c r="A22" s="48">
        <v>13</v>
      </c>
      <c r="B22" s="32" t="s">
        <v>26</v>
      </c>
      <c r="C22" s="63" t="s">
        <v>27</v>
      </c>
      <c r="D22" s="63" t="s">
        <v>330</v>
      </c>
      <c r="E22" s="158"/>
      <c r="F22" s="44" t="s">
        <v>12</v>
      </c>
      <c r="G22" s="29"/>
      <c r="H22" s="67"/>
      <c r="I22" s="93"/>
      <c r="J22" s="170" t="s">
        <v>1684</v>
      </c>
      <c r="K22" s="164" t="s">
        <v>1692</v>
      </c>
    </row>
    <row r="23" spans="1:11" ht="16.5" customHeight="1">
      <c r="A23" s="48">
        <v>14</v>
      </c>
      <c r="B23" s="32" t="s">
        <v>26</v>
      </c>
      <c r="C23" s="63" t="s">
        <v>27</v>
      </c>
      <c r="D23" s="63" t="s">
        <v>331</v>
      </c>
      <c r="E23" s="158"/>
      <c r="F23" s="44" t="s">
        <v>12</v>
      </c>
      <c r="G23" s="29"/>
      <c r="H23" s="51" t="s">
        <v>332</v>
      </c>
      <c r="I23" s="93"/>
      <c r="J23" s="127" t="s">
        <v>1685</v>
      </c>
      <c r="K23" s="123" t="s">
        <v>1687</v>
      </c>
    </row>
    <row r="24" spans="1:11" ht="16.5" customHeight="1">
      <c r="A24" s="48">
        <v>15</v>
      </c>
      <c r="B24" s="32" t="s">
        <v>26</v>
      </c>
      <c r="C24" s="63" t="s">
        <v>27</v>
      </c>
      <c r="D24" s="63" t="s">
        <v>333</v>
      </c>
      <c r="E24" s="158"/>
      <c r="F24" s="44" t="s">
        <v>12</v>
      </c>
      <c r="G24" s="158"/>
      <c r="H24" s="51" t="s">
        <v>334</v>
      </c>
      <c r="I24" s="67"/>
      <c r="J24" s="127" t="s">
        <v>335</v>
      </c>
      <c r="K24" s="123"/>
    </row>
    <row r="25" spans="1:11" ht="16.5" customHeight="1">
      <c r="A25" s="48">
        <v>16</v>
      </c>
      <c r="B25" s="32" t="s">
        <v>26</v>
      </c>
      <c r="C25" s="63" t="s">
        <v>320</v>
      </c>
      <c r="D25" s="63" t="s">
        <v>336</v>
      </c>
      <c r="E25" s="158"/>
      <c r="F25" s="33" t="s">
        <v>7</v>
      </c>
      <c r="G25" s="29"/>
      <c r="H25" s="67"/>
      <c r="I25" s="93"/>
      <c r="J25" s="221" t="s">
        <v>1772</v>
      </c>
      <c r="K25" s="367"/>
    </row>
    <row r="26" spans="1:11" ht="16.5" customHeight="1">
      <c r="A26" s="48">
        <v>17</v>
      </c>
      <c r="B26" s="32" t="s">
        <v>26</v>
      </c>
      <c r="C26" s="63" t="s">
        <v>320</v>
      </c>
      <c r="D26" s="63" t="s">
        <v>337</v>
      </c>
      <c r="E26" s="158"/>
      <c r="F26" s="44" t="s">
        <v>12</v>
      </c>
      <c r="G26" s="29"/>
      <c r="H26" s="67"/>
      <c r="I26" s="93"/>
      <c r="J26" s="156" t="s">
        <v>1689</v>
      </c>
      <c r="K26" s="367"/>
    </row>
    <row r="27" spans="1:11" ht="16.5" customHeight="1">
      <c r="A27" s="48">
        <v>18</v>
      </c>
      <c r="B27" s="32" t="s">
        <v>26</v>
      </c>
      <c r="C27" s="63" t="s">
        <v>320</v>
      </c>
      <c r="D27" s="63" t="s">
        <v>338</v>
      </c>
      <c r="E27" s="158"/>
      <c r="F27" s="44" t="s">
        <v>12</v>
      </c>
      <c r="G27" s="53"/>
      <c r="H27" s="34"/>
      <c r="I27" s="91"/>
      <c r="J27" s="221" t="s">
        <v>1773</v>
      </c>
      <c r="K27" s="123"/>
    </row>
    <row r="28" spans="1:11" ht="16.5" customHeight="1">
      <c r="A28" s="48">
        <v>19</v>
      </c>
      <c r="B28" s="32" t="s">
        <v>26</v>
      </c>
      <c r="C28" s="63" t="s">
        <v>320</v>
      </c>
      <c r="D28" s="63" t="s">
        <v>339</v>
      </c>
      <c r="E28" s="158"/>
      <c r="F28" s="44" t="s">
        <v>12</v>
      </c>
      <c r="G28" s="53"/>
      <c r="H28" s="34"/>
      <c r="I28" s="91"/>
      <c r="J28" s="221" t="s">
        <v>1774</v>
      </c>
      <c r="K28" s="123"/>
    </row>
    <row r="29" spans="1:11" ht="16.5" customHeight="1">
      <c r="A29" s="48">
        <v>20</v>
      </c>
      <c r="B29" s="32" t="s">
        <v>26</v>
      </c>
      <c r="C29" s="63" t="s">
        <v>340</v>
      </c>
      <c r="D29" s="63" t="s">
        <v>341</v>
      </c>
      <c r="E29" s="157" t="s">
        <v>342</v>
      </c>
      <c r="F29" s="49" t="s">
        <v>13</v>
      </c>
      <c r="G29" s="29"/>
      <c r="H29" s="67"/>
      <c r="I29" s="93"/>
      <c r="J29" s="332" t="s">
        <v>2106</v>
      </c>
      <c r="K29" s="290"/>
    </row>
    <row r="30" spans="1:11" ht="16.5" customHeight="1">
      <c r="A30" s="48">
        <v>21</v>
      </c>
      <c r="B30" s="32" t="s">
        <v>26</v>
      </c>
      <c r="C30" s="63" t="s">
        <v>340</v>
      </c>
      <c r="D30" s="63" t="s">
        <v>345</v>
      </c>
      <c r="E30" s="157" t="s">
        <v>346</v>
      </c>
      <c r="F30" s="44" t="s">
        <v>12</v>
      </c>
      <c r="G30" s="29"/>
      <c r="H30" s="67"/>
      <c r="I30" s="93"/>
      <c r="J30" s="329" t="s">
        <v>1688</v>
      </c>
      <c r="K30" s="123"/>
    </row>
    <row r="31" spans="1:11" ht="16.5" customHeight="1">
      <c r="A31" s="48">
        <v>22</v>
      </c>
      <c r="B31" s="32" t="s">
        <v>26</v>
      </c>
      <c r="C31" s="63" t="s">
        <v>340</v>
      </c>
      <c r="D31" s="299" t="s">
        <v>2104</v>
      </c>
      <c r="E31" s="158"/>
      <c r="F31" s="44" t="s">
        <v>12</v>
      </c>
      <c r="G31" s="29"/>
      <c r="H31" s="67"/>
      <c r="I31" s="93"/>
      <c r="J31" s="226" t="s">
        <v>2108</v>
      </c>
      <c r="K31" s="169"/>
    </row>
    <row r="32" spans="1:11" ht="16.5" customHeight="1">
      <c r="A32" s="48">
        <v>23</v>
      </c>
      <c r="B32" s="32" t="s">
        <v>26</v>
      </c>
      <c r="C32" s="63" t="s">
        <v>340</v>
      </c>
      <c r="D32" s="63" t="s">
        <v>349</v>
      </c>
      <c r="E32" s="157" t="s">
        <v>350</v>
      </c>
      <c r="F32" s="44" t="s">
        <v>12</v>
      </c>
      <c r="G32" s="29"/>
      <c r="H32" s="67"/>
      <c r="I32" s="93"/>
      <c r="J32" s="370" t="s">
        <v>351</v>
      </c>
      <c r="K32" s="372"/>
    </row>
    <row r="33" spans="1:11" ht="16.5" customHeight="1">
      <c r="A33" s="48">
        <v>24</v>
      </c>
      <c r="B33" s="32" t="s">
        <v>26</v>
      </c>
      <c r="C33" s="63" t="s">
        <v>340</v>
      </c>
      <c r="D33" s="63" t="s">
        <v>352</v>
      </c>
      <c r="E33" s="157" t="s">
        <v>76</v>
      </c>
      <c r="F33" s="44" t="s">
        <v>12</v>
      </c>
      <c r="G33" s="29"/>
      <c r="H33" s="67"/>
      <c r="I33" s="93"/>
      <c r="J33" s="371"/>
      <c r="K33" s="372"/>
    </row>
    <row r="34" spans="1:11" ht="16.5" customHeight="1">
      <c r="A34" s="48">
        <v>25</v>
      </c>
      <c r="B34" s="32" t="s">
        <v>26</v>
      </c>
      <c r="C34" s="63" t="s">
        <v>340</v>
      </c>
      <c r="D34" s="63" t="s">
        <v>353</v>
      </c>
      <c r="E34" s="157" t="s">
        <v>76</v>
      </c>
      <c r="F34" s="44" t="s">
        <v>12</v>
      </c>
      <c r="G34" s="29"/>
      <c r="H34" s="67"/>
      <c r="I34" s="93"/>
      <c r="J34" s="371"/>
      <c r="K34" s="372"/>
    </row>
    <row r="35" spans="1:11" ht="16.5" customHeight="1">
      <c r="A35" s="48">
        <v>26</v>
      </c>
      <c r="B35" s="32" t="s">
        <v>26</v>
      </c>
      <c r="C35" s="63" t="s">
        <v>340</v>
      </c>
      <c r="D35" s="63" t="s">
        <v>354</v>
      </c>
      <c r="E35" s="157" t="s">
        <v>76</v>
      </c>
      <c r="F35" s="44" t="s">
        <v>12</v>
      </c>
      <c r="G35" s="29"/>
      <c r="H35" s="67"/>
      <c r="I35" s="93"/>
      <c r="J35" s="371"/>
      <c r="K35" s="372"/>
    </row>
    <row r="36" spans="1:11" ht="16.5" customHeight="1">
      <c r="A36" s="48">
        <v>27</v>
      </c>
      <c r="B36" s="32" t="s">
        <v>26</v>
      </c>
      <c r="C36" s="63" t="s">
        <v>340</v>
      </c>
      <c r="D36" s="63" t="s">
        <v>355</v>
      </c>
      <c r="E36" s="157" t="s">
        <v>76</v>
      </c>
      <c r="F36" s="44" t="s">
        <v>12</v>
      </c>
      <c r="G36" s="29"/>
      <c r="H36" s="67"/>
      <c r="I36" s="93"/>
      <c r="J36" s="371"/>
      <c r="K36" s="372"/>
    </row>
    <row r="37" spans="1:11" ht="16.5" customHeight="1">
      <c r="A37" s="48">
        <v>28</v>
      </c>
      <c r="B37" s="32" t="s">
        <v>26</v>
      </c>
      <c r="C37" s="63" t="s">
        <v>340</v>
      </c>
      <c r="D37" s="63" t="s">
        <v>356</v>
      </c>
      <c r="E37" s="157" t="s">
        <v>76</v>
      </c>
      <c r="F37" s="44" t="s">
        <v>12</v>
      </c>
      <c r="G37" s="29"/>
      <c r="H37" s="67"/>
      <c r="I37" s="93"/>
      <c r="J37" s="371"/>
      <c r="K37" s="372"/>
    </row>
    <row r="38" spans="1:11" ht="16.5" customHeight="1">
      <c r="A38" s="48">
        <v>29</v>
      </c>
      <c r="B38" s="32" t="s">
        <v>26</v>
      </c>
      <c r="C38" s="63" t="s">
        <v>27</v>
      </c>
      <c r="D38" s="63" t="s">
        <v>357</v>
      </c>
      <c r="E38" s="158"/>
      <c r="F38" s="44" t="s">
        <v>12</v>
      </c>
      <c r="G38" s="29"/>
      <c r="H38" s="157" t="s">
        <v>1690</v>
      </c>
      <c r="I38" s="93"/>
      <c r="J38" s="28"/>
      <c r="K38" s="123"/>
    </row>
    <row r="39" spans="1:11" ht="16.5" customHeight="1">
      <c r="A39" s="48">
        <v>30</v>
      </c>
      <c r="B39" s="32" t="s">
        <v>26</v>
      </c>
      <c r="C39" s="63" t="s">
        <v>27</v>
      </c>
      <c r="D39" s="63" t="s">
        <v>358</v>
      </c>
      <c r="E39" s="158"/>
      <c r="F39" s="44" t="s">
        <v>12</v>
      </c>
      <c r="G39" s="29"/>
      <c r="H39" s="157" t="s">
        <v>1691</v>
      </c>
      <c r="I39" s="93"/>
      <c r="J39" s="28"/>
      <c r="K39" s="123"/>
    </row>
    <row r="40" spans="1:11" ht="16.5" customHeight="1">
      <c r="A40" s="48">
        <v>31</v>
      </c>
      <c r="B40" s="157" t="s">
        <v>26</v>
      </c>
      <c r="C40" s="63" t="s">
        <v>27</v>
      </c>
      <c r="D40" s="63" t="s">
        <v>359</v>
      </c>
      <c r="E40" s="158"/>
      <c r="F40" s="44" t="s">
        <v>12</v>
      </c>
      <c r="G40" s="29" t="s">
        <v>360</v>
      </c>
      <c r="H40" s="157"/>
      <c r="I40" s="93"/>
      <c r="J40" s="289" t="s">
        <v>1931</v>
      </c>
      <c r="K40" s="248"/>
    </row>
    <row r="41" spans="1:11" ht="16.5" customHeight="1">
      <c r="A41" s="48">
        <v>32</v>
      </c>
      <c r="B41" s="32" t="s">
        <v>26</v>
      </c>
      <c r="C41" s="63" t="s">
        <v>27</v>
      </c>
      <c r="D41" s="63" t="s">
        <v>361</v>
      </c>
      <c r="E41" s="158"/>
      <c r="F41" s="49" t="s">
        <v>13</v>
      </c>
      <c r="G41" s="55"/>
      <c r="H41" s="34"/>
      <c r="I41" s="93"/>
      <c r="J41" s="330" t="s">
        <v>2096</v>
      </c>
      <c r="K41" s="375"/>
    </row>
    <row r="42" spans="1:11" ht="16.5" customHeight="1">
      <c r="A42" s="48">
        <v>33</v>
      </c>
      <c r="B42" s="32" t="s">
        <v>26</v>
      </c>
      <c r="C42" s="63" t="s">
        <v>27</v>
      </c>
      <c r="D42" s="63" t="s">
        <v>362</v>
      </c>
      <c r="E42" s="158"/>
      <c r="F42" s="49" t="s">
        <v>13</v>
      </c>
      <c r="G42" s="50" t="s">
        <v>363</v>
      </c>
      <c r="H42" s="368" t="s">
        <v>364</v>
      </c>
      <c r="I42" s="93"/>
      <c r="J42" s="328" t="s">
        <v>2095</v>
      </c>
      <c r="K42" s="372"/>
    </row>
    <row r="43" spans="1:11" ht="16.5" customHeight="1">
      <c r="A43" s="48">
        <v>34</v>
      </c>
      <c r="B43" s="32" t="s">
        <v>26</v>
      </c>
      <c r="C43" s="63" t="s">
        <v>27</v>
      </c>
      <c r="D43" s="63" t="s">
        <v>365</v>
      </c>
      <c r="E43" s="158"/>
      <c r="F43" s="49" t="s">
        <v>13</v>
      </c>
      <c r="G43" s="56" t="s">
        <v>363</v>
      </c>
      <c r="H43" s="369"/>
      <c r="I43" s="93"/>
      <c r="J43" s="27" t="s">
        <v>366</v>
      </c>
      <c r="K43" s="372"/>
    </row>
    <row r="44" spans="1:11" ht="16.5" customHeight="1">
      <c r="A44" s="48">
        <v>35</v>
      </c>
      <c r="B44" s="32" t="s">
        <v>26</v>
      </c>
      <c r="C44" s="63" t="s">
        <v>27</v>
      </c>
      <c r="D44" s="63" t="s">
        <v>367</v>
      </c>
      <c r="E44" s="158"/>
      <c r="F44" s="44" t="s">
        <v>12</v>
      </c>
      <c r="G44" s="50" t="s">
        <v>368</v>
      </c>
      <c r="H44" s="368" t="s">
        <v>369</v>
      </c>
      <c r="I44" s="93"/>
      <c r="J44" s="27" t="s">
        <v>370</v>
      </c>
      <c r="K44" s="123"/>
    </row>
    <row r="45" spans="1:11" ht="16.5" customHeight="1">
      <c r="A45" s="48">
        <v>36</v>
      </c>
      <c r="B45" s="32" t="s">
        <v>26</v>
      </c>
      <c r="C45" s="63" t="s">
        <v>27</v>
      </c>
      <c r="D45" s="63" t="s">
        <v>371</v>
      </c>
      <c r="E45" s="158"/>
      <c r="F45" s="44" t="s">
        <v>12</v>
      </c>
      <c r="G45" s="57" t="s">
        <v>368</v>
      </c>
      <c r="H45" s="369"/>
      <c r="I45" s="93"/>
      <c r="J45" s="27" t="s">
        <v>372</v>
      </c>
      <c r="K45" s="123"/>
    </row>
    <row r="46" spans="1:11" ht="16.5" customHeight="1">
      <c r="A46" s="48">
        <v>37</v>
      </c>
      <c r="B46" s="32" t="s">
        <v>26</v>
      </c>
      <c r="C46" s="63" t="s">
        <v>27</v>
      </c>
      <c r="D46" s="63" t="s">
        <v>373</v>
      </c>
      <c r="E46" s="158"/>
      <c r="F46" s="44" t="s">
        <v>12</v>
      </c>
      <c r="G46" s="50" t="s">
        <v>374</v>
      </c>
      <c r="H46" s="368" t="s">
        <v>375</v>
      </c>
      <c r="I46" s="93"/>
      <c r="J46" s="27" t="s">
        <v>376</v>
      </c>
      <c r="K46" s="123"/>
    </row>
    <row r="47" spans="1:11" ht="16.5" customHeight="1">
      <c r="A47" s="48">
        <v>38</v>
      </c>
      <c r="B47" s="32" t="s">
        <v>26</v>
      </c>
      <c r="C47" s="63" t="s">
        <v>27</v>
      </c>
      <c r="D47" s="63" t="s">
        <v>377</v>
      </c>
      <c r="E47" s="158"/>
      <c r="F47" s="44" t="s">
        <v>12</v>
      </c>
      <c r="G47" s="57" t="s">
        <v>378</v>
      </c>
      <c r="H47" s="369"/>
      <c r="I47" s="93"/>
      <c r="J47" s="27" t="s">
        <v>379</v>
      </c>
      <c r="K47" s="123"/>
    </row>
    <row r="48" spans="1:11" ht="16.5" customHeight="1">
      <c r="A48" s="48">
        <v>39</v>
      </c>
      <c r="B48" s="32" t="s">
        <v>26</v>
      </c>
      <c r="C48" s="63" t="s">
        <v>27</v>
      </c>
      <c r="D48" s="63" t="s">
        <v>380</v>
      </c>
      <c r="E48" s="158"/>
      <c r="F48" s="44" t="s">
        <v>12</v>
      </c>
      <c r="G48" s="50" t="s">
        <v>381</v>
      </c>
      <c r="H48" s="368" t="s">
        <v>382</v>
      </c>
      <c r="I48" s="93"/>
      <c r="J48" s="331" t="s">
        <v>2100</v>
      </c>
      <c r="K48" s="123"/>
    </row>
    <row r="49" spans="1:11" ht="16.5" customHeight="1">
      <c r="A49" s="48">
        <v>40</v>
      </c>
      <c r="B49" s="32" t="s">
        <v>26</v>
      </c>
      <c r="C49" s="63" t="s">
        <v>27</v>
      </c>
      <c r="D49" s="63" t="s">
        <v>383</v>
      </c>
      <c r="E49" s="158"/>
      <c r="F49" s="44" t="s">
        <v>12</v>
      </c>
      <c r="G49" s="57" t="s">
        <v>384</v>
      </c>
      <c r="H49" s="369"/>
      <c r="I49" s="93"/>
      <c r="J49" s="27" t="s">
        <v>385</v>
      </c>
      <c r="K49" s="123"/>
    </row>
    <row r="50" spans="1:11" ht="16.5" customHeight="1">
      <c r="A50" s="48">
        <v>41</v>
      </c>
      <c r="B50" s="32" t="s">
        <v>26</v>
      </c>
      <c r="C50" s="63" t="s">
        <v>27</v>
      </c>
      <c r="D50" s="63" t="s">
        <v>386</v>
      </c>
      <c r="E50" s="158"/>
      <c r="F50" s="44" t="s">
        <v>12</v>
      </c>
      <c r="G50" s="50" t="s">
        <v>387</v>
      </c>
      <c r="H50" s="368" t="s">
        <v>388</v>
      </c>
      <c r="I50" s="93"/>
      <c r="J50" s="27" t="s">
        <v>389</v>
      </c>
      <c r="K50" s="123"/>
    </row>
    <row r="51" spans="1:11" ht="16.5" customHeight="1">
      <c r="A51" s="48">
        <v>42</v>
      </c>
      <c r="B51" s="32" t="s">
        <v>26</v>
      </c>
      <c r="C51" s="63" t="s">
        <v>27</v>
      </c>
      <c r="D51" s="63" t="s">
        <v>390</v>
      </c>
      <c r="E51" s="158"/>
      <c r="F51" s="44" t="s">
        <v>12</v>
      </c>
      <c r="G51" s="57" t="s">
        <v>388</v>
      </c>
      <c r="H51" s="369"/>
      <c r="I51" s="93"/>
      <c r="J51" s="27" t="s">
        <v>391</v>
      </c>
      <c r="K51" s="123"/>
    </row>
    <row r="52" spans="1:11" ht="16.5" customHeight="1">
      <c r="A52" s="48">
        <v>43</v>
      </c>
      <c r="B52" s="32" t="s">
        <v>26</v>
      </c>
      <c r="C52" s="63" t="s">
        <v>27</v>
      </c>
      <c r="D52" s="63" t="s">
        <v>392</v>
      </c>
      <c r="E52" s="158"/>
      <c r="F52" s="44" t="s">
        <v>12</v>
      </c>
      <c r="G52" s="50" t="s">
        <v>393</v>
      </c>
      <c r="H52" s="368" t="s">
        <v>393</v>
      </c>
      <c r="I52" s="93"/>
      <c r="J52" s="27" t="s">
        <v>394</v>
      </c>
      <c r="K52" s="123"/>
    </row>
    <row r="53" spans="1:11" ht="16.5" customHeight="1">
      <c r="A53" s="48">
        <v>44</v>
      </c>
      <c r="B53" s="32" t="s">
        <v>26</v>
      </c>
      <c r="C53" s="63" t="s">
        <v>27</v>
      </c>
      <c r="D53" s="63" t="s">
        <v>395</v>
      </c>
      <c r="E53" s="158"/>
      <c r="F53" s="44" t="s">
        <v>12</v>
      </c>
      <c r="G53" s="57" t="s">
        <v>393</v>
      </c>
      <c r="H53" s="369"/>
      <c r="I53" s="93"/>
      <c r="J53" s="27" t="s">
        <v>396</v>
      </c>
      <c r="K53" s="123"/>
    </row>
    <row r="54" spans="1:11" ht="16.5" customHeight="1">
      <c r="A54" s="48">
        <v>45</v>
      </c>
      <c r="B54" s="32" t="s">
        <v>26</v>
      </c>
      <c r="C54" s="63" t="s">
        <v>27</v>
      </c>
      <c r="D54" s="63" t="s">
        <v>397</v>
      </c>
      <c r="E54" s="158"/>
      <c r="F54" s="44" t="s">
        <v>12</v>
      </c>
      <c r="G54" s="57" t="s">
        <v>368</v>
      </c>
      <c r="H54" s="34"/>
      <c r="I54" s="93"/>
      <c r="J54" s="27" t="s">
        <v>398</v>
      </c>
      <c r="K54" s="126" t="s">
        <v>399</v>
      </c>
    </row>
    <row r="55" spans="1:11" ht="16.5" customHeight="1">
      <c r="A55" s="48">
        <v>46</v>
      </c>
      <c r="B55" s="32" t="s">
        <v>26</v>
      </c>
      <c r="C55" s="63" t="s">
        <v>27</v>
      </c>
      <c r="D55" s="63" t="s">
        <v>400</v>
      </c>
      <c r="E55" s="158"/>
      <c r="F55" s="44" t="s">
        <v>12</v>
      </c>
      <c r="G55" s="29"/>
      <c r="H55" s="58" t="s">
        <v>401</v>
      </c>
      <c r="I55" s="93"/>
      <c r="J55" s="27" t="s">
        <v>402</v>
      </c>
      <c r="K55" s="123"/>
    </row>
    <row r="56" spans="1:11" ht="16.5" customHeight="1">
      <c r="A56" s="48">
        <v>47</v>
      </c>
      <c r="B56" s="32" t="s">
        <v>26</v>
      </c>
      <c r="C56" s="63" t="s">
        <v>27</v>
      </c>
      <c r="D56" s="63" t="s">
        <v>403</v>
      </c>
      <c r="E56" s="158"/>
      <c r="F56" s="44" t="s">
        <v>12</v>
      </c>
      <c r="G56" s="50" t="s">
        <v>404</v>
      </c>
      <c r="H56" s="373" t="s">
        <v>405</v>
      </c>
      <c r="I56" s="93"/>
      <c r="J56" s="27" t="s">
        <v>406</v>
      </c>
      <c r="K56" s="123"/>
    </row>
    <row r="57" spans="1:11" ht="16.5" customHeight="1">
      <c r="A57" s="48">
        <v>48</v>
      </c>
      <c r="B57" s="32" t="s">
        <v>26</v>
      </c>
      <c r="C57" s="63" t="s">
        <v>27</v>
      </c>
      <c r="D57" s="63" t="s">
        <v>407</v>
      </c>
      <c r="E57" s="158"/>
      <c r="F57" s="44" t="s">
        <v>12</v>
      </c>
      <c r="G57" s="57" t="s">
        <v>408</v>
      </c>
      <c r="H57" s="369"/>
      <c r="I57" s="93"/>
      <c r="J57" s="27" t="s">
        <v>409</v>
      </c>
      <c r="K57" s="123"/>
    </row>
    <row r="58" spans="1:11" ht="16.5" customHeight="1">
      <c r="A58" s="48">
        <v>49</v>
      </c>
      <c r="B58" s="32" t="s">
        <v>26</v>
      </c>
      <c r="C58" s="63" t="s">
        <v>27</v>
      </c>
      <c r="D58" s="63" t="s">
        <v>410</v>
      </c>
      <c r="E58" s="158"/>
      <c r="F58" s="44" t="s">
        <v>12</v>
      </c>
      <c r="G58" s="57" t="s">
        <v>411</v>
      </c>
      <c r="H58" s="32" t="s">
        <v>412</v>
      </c>
      <c r="I58" s="90" t="s">
        <v>413</v>
      </c>
      <c r="J58" s="27" t="s">
        <v>414</v>
      </c>
      <c r="K58" s="123"/>
    </row>
    <row r="59" spans="1:11" ht="16.5" customHeight="1">
      <c r="A59" s="48">
        <v>50</v>
      </c>
      <c r="B59" s="32" t="s">
        <v>26</v>
      </c>
      <c r="C59" s="63" t="s">
        <v>27</v>
      </c>
      <c r="D59" s="63" t="s">
        <v>415</v>
      </c>
      <c r="E59" s="158"/>
      <c r="F59" s="33" t="s">
        <v>7</v>
      </c>
      <c r="G59" s="29"/>
      <c r="H59" s="32" t="s">
        <v>416</v>
      </c>
      <c r="I59" s="93"/>
      <c r="J59" s="28"/>
      <c r="K59" s="367"/>
    </row>
    <row r="60" spans="1:11" ht="16.5" customHeight="1">
      <c r="A60" s="48">
        <v>51</v>
      </c>
      <c r="B60" s="32" t="s">
        <v>26</v>
      </c>
      <c r="C60" s="63" t="s">
        <v>27</v>
      </c>
      <c r="D60" s="63" t="s">
        <v>417</v>
      </c>
      <c r="E60" s="158"/>
      <c r="F60" s="33" t="s">
        <v>7</v>
      </c>
      <c r="G60" s="29"/>
      <c r="H60" s="32" t="s">
        <v>418</v>
      </c>
      <c r="I60" s="93"/>
      <c r="J60" s="28"/>
      <c r="K60" s="367"/>
    </row>
    <row r="61" spans="1:11" ht="16.5" customHeight="1">
      <c r="A61" s="48">
        <v>52</v>
      </c>
      <c r="B61" s="32" t="s">
        <v>26</v>
      </c>
      <c r="C61" s="63" t="s">
        <v>27</v>
      </c>
      <c r="D61" s="63" t="s">
        <v>419</v>
      </c>
      <c r="E61" s="158"/>
      <c r="F61" s="33" t="s">
        <v>7</v>
      </c>
      <c r="G61" s="29"/>
      <c r="H61" s="32" t="s">
        <v>420</v>
      </c>
      <c r="I61" s="93"/>
      <c r="J61" s="90" t="s">
        <v>1468</v>
      </c>
      <c r="K61" s="52"/>
    </row>
    <row r="62" spans="1:11" ht="16.5" customHeight="1">
      <c r="A62" s="48">
        <v>53</v>
      </c>
      <c r="B62" s="32" t="s">
        <v>26</v>
      </c>
      <c r="C62" s="63" t="s">
        <v>27</v>
      </c>
      <c r="D62" s="63" t="s">
        <v>421</v>
      </c>
      <c r="E62" s="158"/>
      <c r="F62" s="33" t="s">
        <v>7</v>
      </c>
      <c r="G62" s="29"/>
      <c r="H62" s="34"/>
      <c r="I62" s="93"/>
      <c r="J62" s="28"/>
      <c r="K62" s="52"/>
    </row>
    <row r="63" spans="1:11" ht="16.5" customHeight="1">
      <c r="A63" s="48">
        <v>54</v>
      </c>
      <c r="B63" s="32" t="s">
        <v>26</v>
      </c>
      <c r="C63" s="63" t="s">
        <v>422</v>
      </c>
      <c r="D63" s="63" t="s">
        <v>1768</v>
      </c>
      <c r="E63" s="158"/>
      <c r="F63" s="33" t="s">
        <v>7</v>
      </c>
      <c r="G63" s="29"/>
      <c r="H63" s="34"/>
      <c r="I63" s="93"/>
      <c r="J63" s="27" t="s">
        <v>423</v>
      </c>
      <c r="K63" s="224" t="s">
        <v>1775</v>
      </c>
    </row>
    <row r="64" spans="1:11" ht="16.5" customHeight="1">
      <c r="A64" s="48">
        <v>55</v>
      </c>
      <c r="B64" s="32" t="s">
        <v>26</v>
      </c>
      <c r="C64" s="63" t="s">
        <v>424</v>
      </c>
      <c r="D64" s="63" t="s">
        <v>425</v>
      </c>
      <c r="E64" s="158"/>
      <c r="F64" s="33" t="s">
        <v>7</v>
      </c>
      <c r="G64" s="29"/>
      <c r="H64" s="29"/>
      <c r="I64" s="93"/>
      <c r="J64" s="90" t="s">
        <v>426</v>
      </c>
      <c r="K64" s="59"/>
    </row>
    <row r="65" spans="1:11" ht="16.5" customHeight="1">
      <c r="A65" s="48">
        <v>56</v>
      </c>
      <c r="B65" s="32" t="s">
        <v>26</v>
      </c>
      <c r="C65" s="63" t="s">
        <v>424</v>
      </c>
      <c r="D65" s="63" t="s">
        <v>427</v>
      </c>
      <c r="E65" s="158"/>
      <c r="F65" s="33" t="s">
        <v>7</v>
      </c>
      <c r="G65" s="29"/>
      <c r="H65" s="58" t="s">
        <v>428</v>
      </c>
      <c r="I65" s="93"/>
      <c r="J65" s="90" t="s">
        <v>429</v>
      </c>
      <c r="K65" s="52"/>
    </row>
    <row r="66" spans="1:11" ht="16.5" customHeight="1">
      <c r="A66" s="48">
        <v>57</v>
      </c>
      <c r="B66" s="32" t="s">
        <v>26</v>
      </c>
      <c r="C66" s="63" t="s">
        <v>424</v>
      </c>
      <c r="D66" s="63" t="s">
        <v>430</v>
      </c>
      <c r="E66" s="158"/>
      <c r="F66" s="33" t="s">
        <v>7</v>
      </c>
      <c r="G66" s="29"/>
      <c r="H66" s="58" t="s">
        <v>430</v>
      </c>
      <c r="I66" s="93"/>
      <c r="J66" s="90" t="s">
        <v>431</v>
      </c>
      <c r="K66" s="54" t="s">
        <v>432</v>
      </c>
    </row>
    <row r="67" spans="1:11" ht="16.5" customHeight="1">
      <c r="A67" s="48">
        <v>58</v>
      </c>
      <c r="B67" s="32" t="s">
        <v>26</v>
      </c>
      <c r="C67" s="63" t="s">
        <v>424</v>
      </c>
      <c r="D67" s="63" t="s">
        <v>433</v>
      </c>
      <c r="E67" s="157" t="s">
        <v>434</v>
      </c>
      <c r="F67" s="33" t="s">
        <v>7</v>
      </c>
      <c r="G67" s="29"/>
      <c r="H67" s="32" t="s">
        <v>435</v>
      </c>
      <c r="I67" s="93"/>
      <c r="J67" s="90" t="s">
        <v>436</v>
      </c>
      <c r="K67" s="60" t="s">
        <v>437</v>
      </c>
    </row>
    <row r="68" spans="1:11" ht="16.5" customHeight="1">
      <c r="A68" s="48">
        <v>59</v>
      </c>
      <c r="B68" s="32" t="s">
        <v>26</v>
      </c>
      <c r="C68" s="63" t="s">
        <v>424</v>
      </c>
      <c r="D68" s="63" t="s">
        <v>438</v>
      </c>
      <c r="E68" s="157" t="s">
        <v>170</v>
      </c>
      <c r="F68" s="33" t="s">
        <v>7</v>
      </c>
      <c r="G68" s="29"/>
      <c r="H68" s="32" t="s">
        <v>439</v>
      </c>
      <c r="I68" s="93"/>
      <c r="J68" s="91"/>
      <c r="K68" s="54" t="s">
        <v>440</v>
      </c>
    </row>
    <row r="69" spans="1:11" ht="16.5" customHeight="1">
      <c r="A69" s="48">
        <v>60</v>
      </c>
      <c r="B69" s="32" t="s">
        <v>26</v>
      </c>
      <c r="C69" s="63" t="s">
        <v>424</v>
      </c>
      <c r="D69" s="63" t="s">
        <v>441</v>
      </c>
      <c r="E69" s="157" t="s">
        <v>142</v>
      </c>
      <c r="F69" s="33" t="s">
        <v>7</v>
      </c>
      <c r="G69" s="29"/>
      <c r="H69" s="58" t="s">
        <v>442</v>
      </c>
      <c r="I69" s="93"/>
      <c r="J69" s="90" t="s">
        <v>443</v>
      </c>
      <c r="K69" s="54" t="s">
        <v>444</v>
      </c>
    </row>
    <row r="70" spans="1:11" ht="16.5" customHeight="1">
      <c r="A70" s="48">
        <v>61</v>
      </c>
      <c r="B70" s="32" t="s">
        <v>26</v>
      </c>
      <c r="C70" s="63" t="s">
        <v>424</v>
      </c>
      <c r="D70" s="63" t="s">
        <v>445</v>
      </c>
      <c r="E70" s="158"/>
      <c r="F70" s="33" t="s">
        <v>7</v>
      </c>
      <c r="G70" s="29"/>
      <c r="H70" s="29"/>
      <c r="I70" s="93"/>
      <c r="J70" s="91"/>
      <c r="K70" s="52"/>
    </row>
    <row r="71" spans="1:11" ht="16.5" customHeight="1">
      <c r="A71" s="48">
        <v>62</v>
      </c>
      <c r="B71" s="32" t="s">
        <v>26</v>
      </c>
      <c r="C71" s="63" t="s">
        <v>424</v>
      </c>
      <c r="D71" s="63" t="s">
        <v>446</v>
      </c>
      <c r="E71" s="158"/>
      <c r="F71" s="33" t="s">
        <v>7</v>
      </c>
      <c r="G71" s="29"/>
      <c r="H71" s="29"/>
      <c r="I71" s="93"/>
      <c r="J71" s="91"/>
      <c r="K71" s="52"/>
    </row>
    <row r="72" spans="1:11" ht="16.5" customHeight="1">
      <c r="A72" s="48">
        <v>63</v>
      </c>
      <c r="B72" s="32" t="s">
        <v>26</v>
      </c>
      <c r="C72" s="63" t="s">
        <v>424</v>
      </c>
      <c r="D72" s="63" t="s">
        <v>447</v>
      </c>
      <c r="E72" s="157" t="s">
        <v>448</v>
      </c>
      <c r="F72" s="33" t="s">
        <v>7</v>
      </c>
      <c r="G72" s="29"/>
      <c r="H72" s="29"/>
      <c r="I72" s="93"/>
      <c r="J72" s="90" t="s">
        <v>449</v>
      </c>
      <c r="K72" s="54" t="s">
        <v>450</v>
      </c>
    </row>
    <row r="73" spans="1:11" ht="16.5" customHeight="1">
      <c r="A73" s="48">
        <v>64</v>
      </c>
      <c r="B73" s="32" t="s">
        <v>26</v>
      </c>
      <c r="C73" s="63" t="s">
        <v>424</v>
      </c>
      <c r="D73" s="63" t="s">
        <v>1469</v>
      </c>
      <c r="E73" s="157" t="s">
        <v>451</v>
      </c>
      <c r="F73" s="33" t="s">
        <v>7</v>
      </c>
      <c r="G73" s="29"/>
      <c r="H73" s="29"/>
      <c r="I73" s="93"/>
      <c r="J73" s="90" t="s">
        <v>452</v>
      </c>
      <c r="K73" s="54" t="s">
        <v>450</v>
      </c>
    </row>
    <row r="74" spans="1:11" ht="16.5" customHeight="1">
      <c r="A74" s="48">
        <v>65</v>
      </c>
      <c r="B74" s="32" t="s">
        <v>26</v>
      </c>
      <c r="C74" s="63" t="s">
        <v>424</v>
      </c>
      <c r="D74" s="63" t="s">
        <v>1470</v>
      </c>
      <c r="E74" s="157" t="s">
        <v>453</v>
      </c>
      <c r="F74" s="33" t="s">
        <v>7</v>
      </c>
      <c r="G74" s="29"/>
      <c r="H74" s="29"/>
      <c r="I74" s="93"/>
      <c r="J74" s="90" t="s">
        <v>454</v>
      </c>
      <c r="K74" s="54" t="s">
        <v>450</v>
      </c>
    </row>
    <row r="75" spans="1:11" ht="16.5" customHeight="1">
      <c r="A75" s="48">
        <v>66</v>
      </c>
      <c r="B75" s="32" t="s">
        <v>26</v>
      </c>
      <c r="C75" s="63" t="s">
        <v>424</v>
      </c>
      <c r="D75" s="63" t="s">
        <v>455</v>
      </c>
      <c r="E75" s="158"/>
      <c r="F75" s="33" t="s">
        <v>7</v>
      </c>
      <c r="G75" s="29"/>
      <c r="H75" s="29"/>
      <c r="I75" s="93"/>
      <c r="J75" s="90" t="s">
        <v>456</v>
      </c>
      <c r="K75" s="60" t="s">
        <v>457</v>
      </c>
    </row>
    <row r="76" spans="1:11" ht="16.5" customHeight="1">
      <c r="A76" s="48">
        <v>67</v>
      </c>
      <c r="B76" s="32" t="s">
        <v>26</v>
      </c>
      <c r="C76" s="63" t="s">
        <v>424</v>
      </c>
      <c r="D76" s="63" t="s">
        <v>458</v>
      </c>
      <c r="E76" s="158"/>
      <c r="F76" s="33" t="s">
        <v>7</v>
      </c>
      <c r="G76" s="29"/>
      <c r="H76" s="29"/>
      <c r="I76" s="93"/>
      <c r="J76" s="90" t="s">
        <v>459</v>
      </c>
      <c r="K76" s="60" t="s">
        <v>460</v>
      </c>
    </row>
    <row r="77" spans="1:11" ht="16.5" customHeight="1">
      <c r="A77" s="48">
        <v>68</v>
      </c>
      <c r="B77" s="32" t="s">
        <v>26</v>
      </c>
      <c r="C77" s="63" t="s">
        <v>424</v>
      </c>
      <c r="D77" s="63" t="s">
        <v>461</v>
      </c>
      <c r="E77" s="158"/>
      <c r="F77" s="33" t="s">
        <v>7</v>
      </c>
      <c r="G77" s="29"/>
      <c r="H77" s="29"/>
      <c r="I77" s="93"/>
      <c r="J77" s="90" t="s">
        <v>462</v>
      </c>
      <c r="K77" s="60" t="s">
        <v>460</v>
      </c>
    </row>
    <row r="78" spans="1:11" ht="16.5" customHeight="1">
      <c r="A78" s="48">
        <v>69</v>
      </c>
      <c r="B78" s="32" t="s">
        <v>26</v>
      </c>
      <c r="C78" s="63" t="s">
        <v>424</v>
      </c>
      <c r="D78" s="63" t="s">
        <v>463</v>
      </c>
      <c r="E78" s="157" t="s">
        <v>142</v>
      </c>
      <c r="F78" s="33" t="s">
        <v>7</v>
      </c>
      <c r="G78" s="29"/>
      <c r="H78" s="88" t="s">
        <v>464</v>
      </c>
      <c r="I78" s="93"/>
      <c r="J78" s="90" t="s">
        <v>465</v>
      </c>
      <c r="K78" s="54" t="s">
        <v>444</v>
      </c>
    </row>
    <row r="79" spans="1:11" ht="16.5" customHeight="1">
      <c r="A79" s="48">
        <v>70</v>
      </c>
      <c r="B79" s="32" t="s">
        <v>26</v>
      </c>
      <c r="C79" s="63" t="s">
        <v>424</v>
      </c>
      <c r="D79" s="63" t="s">
        <v>466</v>
      </c>
      <c r="E79" s="158"/>
      <c r="F79" s="33" t="s">
        <v>7</v>
      </c>
      <c r="G79" s="29"/>
      <c r="H79" s="122"/>
      <c r="I79" s="93"/>
      <c r="J79" s="91"/>
      <c r="K79" s="52"/>
    </row>
    <row r="80" spans="1:11" ht="16.5" customHeight="1">
      <c r="A80" s="48">
        <v>71</v>
      </c>
      <c r="B80" s="32" t="s">
        <v>26</v>
      </c>
      <c r="C80" s="63" t="s">
        <v>424</v>
      </c>
      <c r="D80" s="63" t="s">
        <v>467</v>
      </c>
      <c r="E80" s="158"/>
      <c r="F80" s="33" t="s">
        <v>7</v>
      </c>
      <c r="G80" s="29"/>
      <c r="H80" s="122"/>
      <c r="I80" s="93"/>
      <c r="J80" s="91"/>
      <c r="K80" s="52"/>
    </row>
    <row r="81" spans="1:11" ht="16.5" customHeight="1">
      <c r="A81" s="48">
        <v>72</v>
      </c>
      <c r="B81" s="32" t="s">
        <v>26</v>
      </c>
      <c r="C81" s="63" t="s">
        <v>424</v>
      </c>
      <c r="D81" s="63" t="s">
        <v>468</v>
      </c>
      <c r="E81" s="158"/>
      <c r="F81" s="33" t="s">
        <v>7</v>
      </c>
      <c r="G81" s="29"/>
      <c r="H81" s="122"/>
      <c r="I81" s="93"/>
      <c r="J81" s="91"/>
      <c r="K81" s="52"/>
    </row>
    <row r="82" spans="1:11" ht="16.5" customHeight="1">
      <c r="A82" s="48">
        <v>73</v>
      </c>
      <c r="B82" s="32" t="s">
        <v>26</v>
      </c>
      <c r="C82" s="63" t="s">
        <v>424</v>
      </c>
      <c r="D82" s="63" t="s">
        <v>1471</v>
      </c>
      <c r="E82" s="157" t="s">
        <v>142</v>
      </c>
      <c r="F82" s="33" t="s">
        <v>7</v>
      </c>
      <c r="G82" s="29"/>
      <c r="H82" s="29"/>
      <c r="I82" s="93"/>
      <c r="J82" s="90" t="s">
        <v>469</v>
      </c>
      <c r="K82" s="60" t="s">
        <v>470</v>
      </c>
    </row>
    <row r="83" spans="1:11" ht="16.5" customHeight="1">
      <c r="A83" s="48">
        <v>74</v>
      </c>
      <c r="B83" s="32" t="s">
        <v>26</v>
      </c>
      <c r="C83" s="63" t="s">
        <v>424</v>
      </c>
      <c r="D83" s="63" t="s">
        <v>1472</v>
      </c>
      <c r="E83" s="157" t="s">
        <v>181</v>
      </c>
      <c r="F83" s="33" t="s">
        <v>7</v>
      </c>
      <c r="G83" s="29"/>
      <c r="H83" s="29"/>
      <c r="I83" s="93"/>
      <c r="J83" s="90" t="s">
        <v>471</v>
      </c>
      <c r="K83" s="60" t="s">
        <v>472</v>
      </c>
    </row>
    <row r="84" spans="1:11" ht="16.5" customHeight="1">
      <c r="A84" s="48">
        <v>75</v>
      </c>
      <c r="B84" s="32" t="s">
        <v>26</v>
      </c>
      <c r="C84" s="63" t="s">
        <v>424</v>
      </c>
      <c r="D84" s="63" t="s">
        <v>1473</v>
      </c>
      <c r="E84" s="157" t="s">
        <v>170</v>
      </c>
      <c r="F84" s="33" t="s">
        <v>7</v>
      </c>
      <c r="G84" s="29"/>
      <c r="H84" s="29"/>
      <c r="I84" s="93"/>
      <c r="J84" s="90" t="s">
        <v>473</v>
      </c>
      <c r="K84" s="60" t="s">
        <v>474</v>
      </c>
    </row>
    <row r="85" spans="1:11" ht="16.5" customHeight="1">
      <c r="A85" s="48">
        <v>76</v>
      </c>
      <c r="B85" s="32" t="s">
        <v>26</v>
      </c>
      <c r="C85" s="63" t="s">
        <v>424</v>
      </c>
      <c r="D85" s="63" t="s">
        <v>475</v>
      </c>
      <c r="E85" s="158"/>
      <c r="F85" s="33" t="s">
        <v>7</v>
      </c>
      <c r="G85" s="29"/>
      <c r="H85" s="29"/>
      <c r="I85" s="93"/>
      <c r="J85" s="90" t="s">
        <v>1892</v>
      </c>
      <c r="K85" s="60" t="s">
        <v>476</v>
      </c>
    </row>
    <row r="86" spans="1:11" ht="16.5" customHeight="1">
      <c r="A86" s="48">
        <v>77</v>
      </c>
      <c r="B86" s="32" t="s">
        <v>26</v>
      </c>
      <c r="C86" s="63" t="s">
        <v>424</v>
      </c>
      <c r="D86" s="63" t="s">
        <v>477</v>
      </c>
      <c r="E86" s="158"/>
      <c r="F86" s="33" t="s">
        <v>7</v>
      </c>
      <c r="G86" s="29"/>
      <c r="H86" s="29"/>
      <c r="I86" s="93"/>
      <c r="J86" s="91"/>
      <c r="K86" s="60" t="s">
        <v>478</v>
      </c>
    </row>
    <row r="87" spans="1:11" ht="16.5" customHeight="1">
      <c r="A87" s="48">
        <v>78</v>
      </c>
      <c r="B87" s="32" t="s">
        <v>26</v>
      </c>
      <c r="C87" s="63" t="s">
        <v>424</v>
      </c>
      <c r="D87" s="63" t="s">
        <v>479</v>
      </c>
      <c r="E87" s="157" t="s">
        <v>170</v>
      </c>
      <c r="F87" s="33" t="s">
        <v>7</v>
      </c>
      <c r="G87" s="29"/>
      <c r="H87" s="29"/>
      <c r="I87" s="93"/>
      <c r="J87" s="90" t="s">
        <v>1893</v>
      </c>
      <c r="K87" s="60" t="s">
        <v>476</v>
      </c>
    </row>
    <row r="88" spans="1:11" ht="16.5" customHeight="1">
      <c r="A88" s="48">
        <v>79</v>
      </c>
      <c r="B88" s="32" t="s">
        <v>26</v>
      </c>
      <c r="C88" s="63" t="s">
        <v>424</v>
      </c>
      <c r="D88" s="63" t="s">
        <v>480</v>
      </c>
      <c r="E88" s="157" t="s">
        <v>142</v>
      </c>
      <c r="F88" s="33" t="s">
        <v>7</v>
      </c>
      <c r="G88" s="29"/>
      <c r="H88" s="29"/>
      <c r="I88" s="93"/>
      <c r="J88" s="91"/>
      <c r="K88" s="60" t="s">
        <v>478</v>
      </c>
    </row>
    <row r="89" spans="1:11" ht="16.5" customHeight="1">
      <c r="A89" s="48">
        <v>80</v>
      </c>
      <c r="B89" s="32" t="s">
        <v>26</v>
      </c>
      <c r="C89" s="63" t="s">
        <v>424</v>
      </c>
      <c r="D89" s="63" t="s">
        <v>481</v>
      </c>
      <c r="E89" s="157" t="s">
        <v>482</v>
      </c>
      <c r="F89" s="33" t="s">
        <v>7</v>
      </c>
      <c r="G89" s="29"/>
      <c r="H89" s="29"/>
      <c r="I89" s="93"/>
      <c r="J89" s="90" t="s">
        <v>1894</v>
      </c>
      <c r="K89" s="54" t="s">
        <v>450</v>
      </c>
    </row>
    <row r="90" spans="1:11" ht="16.5" customHeight="1">
      <c r="A90" s="48">
        <v>81</v>
      </c>
      <c r="B90" s="32" t="s">
        <v>26</v>
      </c>
      <c r="C90" s="63" t="s">
        <v>424</v>
      </c>
      <c r="D90" s="63" t="s">
        <v>483</v>
      </c>
      <c r="E90" s="157" t="s">
        <v>484</v>
      </c>
      <c r="F90" s="33" t="s">
        <v>7</v>
      </c>
      <c r="G90" s="29"/>
      <c r="H90" s="29"/>
      <c r="I90" s="93"/>
      <c r="J90" s="90" t="s">
        <v>452</v>
      </c>
      <c r="K90" s="54" t="s">
        <v>450</v>
      </c>
    </row>
    <row r="91" spans="1:11" ht="16.5" customHeight="1">
      <c r="A91" s="48">
        <v>82</v>
      </c>
      <c r="B91" s="32" t="s">
        <v>26</v>
      </c>
      <c r="C91" s="63" t="s">
        <v>424</v>
      </c>
      <c r="D91" s="63" t="s">
        <v>485</v>
      </c>
      <c r="E91" s="157" t="s">
        <v>486</v>
      </c>
      <c r="F91" s="33" t="s">
        <v>7</v>
      </c>
      <c r="G91" s="29"/>
      <c r="H91" s="29"/>
      <c r="I91" s="93"/>
      <c r="J91" s="90" t="s">
        <v>454</v>
      </c>
      <c r="K91" s="54" t="s">
        <v>450</v>
      </c>
    </row>
    <row r="92" spans="1:11" ht="16.5" customHeight="1">
      <c r="A92" s="48">
        <v>83</v>
      </c>
      <c r="B92" s="32" t="s">
        <v>26</v>
      </c>
      <c r="C92" s="63" t="s">
        <v>424</v>
      </c>
      <c r="D92" s="63" t="s">
        <v>487</v>
      </c>
      <c r="E92" s="157" t="s">
        <v>434</v>
      </c>
      <c r="F92" s="33" t="s">
        <v>7</v>
      </c>
      <c r="G92" s="29"/>
      <c r="H92" s="88" t="s">
        <v>488</v>
      </c>
      <c r="I92" s="93"/>
      <c r="J92" s="90" t="s">
        <v>1474</v>
      </c>
      <c r="K92" s="60" t="s">
        <v>437</v>
      </c>
    </row>
    <row r="93" spans="1:11" ht="16.5" customHeight="1">
      <c r="A93" s="48">
        <v>84</v>
      </c>
      <c r="B93" s="32" t="s">
        <v>26</v>
      </c>
      <c r="C93" s="63" t="s">
        <v>424</v>
      </c>
      <c r="D93" s="63" t="s">
        <v>489</v>
      </c>
      <c r="E93" s="157" t="s">
        <v>170</v>
      </c>
      <c r="F93" s="33" t="s">
        <v>7</v>
      </c>
      <c r="G93" s="29"/>
      <c r="H93" s="88" t="s">
        <v>490</v>
      </c>
      <c r="I93" s="67"/>
      <c r="J93" s="93"/>
      <c r="K93" s="54" t="s">
        <v>440</v>
      </c>
    </row>
    <row r="94" spans="1:11" ht="16.5" customHeight="1">
      <c r="A94" s="48">
        <v>85</v>
      </c>
      <c r="B94" s="32" t="s">
        <v>26</v>
      </c>
      <c r="C94" s="63" t="s">
        <v>424</v>
      </c>
      <c r="D94" s="63" t="s">
        <v>491</v>
      </c>
      <c r="E94" s="158"/>
      <c r="F94" s="33" t="s">
        <v>7</v>
      </c>
      <c r="G94" s="29"/>
      <c r="H94" s="122"/>
      <c r="I94" s="93"/>
      <c r="J94" s="90" t="s">
        <v>1897</v>
      </c>
      <c r="K94" s="54" t="s">
        <v>492</v>
      </c>
    </row>
    <row r="95" spans="1:11" ht="16.5" customHeight="1">
      <c r="A95" s="48">
        <v>86</v>
      </c>
      <c r="B95" s="32" t="s">
        <v>26</v>
      </c>
      <c r="C95" s="63" t="s">
        <v>424</v>
      </c>
      <c r="D95" s="63" t="s">
        <v>493</v>
      </c>
      <c r="E95" s="158"/>
      <c r="F95" s="33" t="s">
        <v>7</v>
      </c>
      <c r="G95" s="29"/>
      <c r="H95" s="88" t="s">
        <v>494</v>
      </c>
      <c r="I95" s="93"/>
      <c r="J95" s="91"/>
      <c r="K95" s="52"/>
    </row>
    <row r="96" spans="1:11" ht="16.5" customHeight="1">
      <c r="A96" s="48">
        <v>87</v>
      </c>
      <c r="B96" s="32" t="s">
        <v>26</v>
      </c>
      <c r="C96" s="63" t="s">
        <v>424</v>
      </c>
      <c r="D96" s="63" t="s">
        <v>495</v>
      </c>
      <c r="E96" s="158"/>
      <c r="F96" s="33" t="s">
        <v>7</v>
      </c>
      <c r="G96" s="29"/>
      <c r="H96" s="88" t="s">
        <v>496</v>
      </c>
      <c r="I96" s="93"/>
      <c r="J96" s="91"/>
      <c r="K96" s="52"/>
    </row>
    <row r="97" spans="1:11" ht="16.5" customHeight="1">
      <c r="A97" s="48">
        <v>88</v>
      </c>
      <c r="B97" s="32" t="s">
        <v>26</v>
      </c>
      <c r="C97" s="63" t="s">
        <v>424</v>
      </c>
      <c r="D97" s="63" t="s">
        <v>497</v>
      </c>
      <c r="E97" s="158"/>
      <c r="F97" s="33" t="s">
        <v>7</v>
      </c>
      <c r="G97" s="29"/>
      <c r="H97" s="88" t="s">
        <v>498</v>
      </c>
      <c r="I97" s="93"/>
      <c r="J97" s="91"/>
      <c r="K97" s="52"/>
    </row>
    <row r="98" spans="1:11" ht="16.5" customHeight="1">
      <c r="A98" s="48">
        <v>89</v>
      </c>
      <c r="B98" s="32" t="s">
        <v>26</v>
      </c>
      <c r="C98" s="63" t="s">
        <v>424</v>
      </c>
      <c r="D98" s="63" t="s">
        <v>499</v>
      </c>
      <c r="E98" s="157" t="s">
        <v>434</v>
      </c>
      <c r="F98" s="33" t="s">
        <v>7</v>
      </c>
      <c r="G98" s="29"/>
      <c r="H98" s="34"/>
      <c r="I98" s="93"/>
      <c r="J98" s="91"/>
      <c r="K98" s="52"/>
    </row>
    <row r="99" spans="1:11" ht="16.5" customHeight="1">
      <c r="A99" s="48">
        <v>90</v>
      </c>
      <c r="B99" s="32" t="s">
        <v>26</v>
      </c>
      <c r="C99" s="63" t="s">
        <v>424</v>
      </c>
      <c r="D99" s="63" t="s">
        <v>500</v>
      </c>
      <c r="E99" s="157" t="s">
        <v>501</v>
      </c>
      <c r="F99" s="33" t="s">
        <v>7</v>
      </c>
      <c r="G99" s="29"/>
      <c r="H99" s="34"/>
      <c r="I99" s="93"/>
      <c r="J99" s="91"/>
      <c r="K99" s="52"/>
    </row>
    <row r="100" spans="1:11" ht="16.5" customHeight="1">
      <c r="A100" s="48">
        <v>91</v>
      </c>
      <c r="B100" s="32" t="s">
        <v>26</v>
      </c>
      <c r="C100" s="63" t="s">
        <v>424</v>
      </c>
      <c r="D100" s="63" t="s">
        <v>502</v>
      </c>
      <c r="E100" s="158"/>
      <c r="F100" s="33" t="s">
        <v>7</v>
      </c>
      <c r="G100" s="29"/>
      <c r="H100" s="34"/>
      <c r="I100" s="93"/>
      <c r="J100" s="28"/>
      <c r="K100" s="52"/>
    </row>
    <row r="101" spans="1:11" ht="16.5" customHeight="1">
      <c r="A101" s="48">
        <v>92</v>
      </c>
      <c r="B101" s="32" t="s">
        <v>26</v>
      </c>
      <c r="C101" s="63" t="s">
        <v>27</v>
      </c>
      <c r="D101" s="299" t="s">
        <v>1947</v>
      </c>
      <c r="E101" s="158"/>
      <c r="F101" s="44" t="s">
        <v>12</v>
      </c>
      <c r="G101" s="53"/>
      <c r="H101" s="32" t="s">
        <v>503</v>
      </c>
      <c r="I101" s="91"/>
      <c r="J101" s="293" t="s">
        <v>1946</v>
      </c>
      <c r="K101" s="300" t="s">
        <v>1932</v>
      </c>
    </row>
    <row r="102" spans="1:11" ht="16.5" customHeight="1">
      <c r="A102" s="48">
        <v>93</v>
      </c>
      <c r="B102" s="32" t="s">
        <v>26</v>
      </c>
      <c r="C102" s="63" t="s">
        <v>27</v>
      </c>
      <c r="D102" s="63" t="s">
        <v>1933</v>
      </c>
      <c r="E102" s="158"/>
      <c r="F102" s="44" t="s">
        <v>12</v>
      </c>
      <c r="G102" s="53"/>
      <c r="H102" s="61" t="s">
        <v>504</v>
      </c>
      <c r="I102" s="91"/>
      <c r="J102" s="293" t="s">
        <v>1936</v>
      </c>
      <c r="K102" s="225" t="s">
        <v>1934</v>
      </c>
    </row>
    <row r="103" spans="1:11" ht="16.5" customHeight="1">
      <c r="A103" s="48">
        <v>94</v>
      </c>
      <c r="B103" s="32" t="s">
        <v>26</v>
      </c>
      <c r="C103" s="25" t="s">
        <v>2044</v>
      </c>
      <c r="D103" s="63" t="s">
        <v>505</v>
      </c>
      <c r="E103" s="158"/>
      <c r="F103" s="33" t="s">
        <v>7</v>
      </c>
      <c r="G103" s="53"/>
      <c r="H103" s="29"/>
      <c r="I103" s="91"/>
      <c r="J103" s="293" t="s">
        <v>1935</v>
      </c>
      <c r="K103" s="123"/>
    </row>
    <row r="104" spans="1:11" ht="16.5" customHeight="1">
      <c r="A104" s="48">
        <v>95</v>
      </c>
      <c r="B104" s="32" t="s">
        <v>26</v>
      </c>
      <c r="C104" s="25" t="s">
        <v>199</v>
      </c>
      <c r="D104" s="299" t="s">
        <v>506</v>
      </c>
      <c r="E104" s="158"/>
      <c r="F104" s="33" t="s">
        <v>7</v>
      </c>
      <c r="G104" s="53"/>
      <c r="H104" s="34"/>
      <c r="I104" s="90" t="s">
        <v>507</v>
      </c>
      <c r="J104" s="247" t="s">
        <v>1902</v>
      </c>
      <c r="K104" s="359" t="s">
        <v>1698</v>
      </c>
    </row>
    <row r="105" spans="1:11" ht="16.5" customHeight="1">
      <c r="A105" s="48">
        <v>96</v>
      </c>
      <c r="B105" s="32" t="s">
        <v>26</v>
      </c>
      <c r="C105" s="25" t="s">
        <v>199</v>
      </c>
      <c r="D105" s="299" t="s">
        <v>509</v>
      </c>
      <c r="E105" s="158"/>
      <c r="F105" s="33" t="s">
        <v>7</v>
      </c>
      <c r="G105" s="53"/>
      <c r="H105" s="34"/>
      <c r="I105" s="90" t="s">
        <v>510</v>
      </c>
      <c r="J105" s="27" t="s">
        <v>508</v>
      </c>
      <c r="K105" s="360"/>
    </row>
    <row r="106" spans="1:11" ht="16.5" customHeight="1">
      <c r="A106" s="48">
        <v>97</v>
      </c>
      <c r="B106" s="32" t="s">
        <v>26</v>
      </c>
      <c r="C106" s="63" t="s">
        <v>511</v>
      </c>
      <c r="D106" s="63" t="s">
        <v>512</v>
      </c>
      <c r="E106" s="157" t="s">
        <v>513</v>
      </c>
      <c r="F106" s="44" t="s">
        <v>12</v>
      </c>
      <c r="G106" s="29"/>
      <c r="H106" s="67"/>
      <c r="I106" s="90" t="s">
        <v>514</v>
      </c>
      <c r="J106" s="295" t="s">
        <v>2021</v>
      </c>
      <c r="K106" s="376" t="s">
        <v>1937</v>
      </c>
    </row>
    <row r="107" spans="1:11" ht="16.5" customHeight="1">
      <c r="A107" s="48">
        <v>98</v>
      </c>
      <c r="B107" s="32" t="s">
        <v>26</v>
      </c>
      <c r="C107" s="63" t="s">
        <v>511</v>
      </c>
      <c r="D107" s="63" t="s">
        <v>515</v>
      </c>
      <c r="E107" s="157" t="s">
        <v>513</v>
      </c>
      <c r="F107" s="44" t="s">
        <v>12</v>
      </c>
      <c r="G107" s="29"/>
      <c r="H107" s="67"/>
      <c r="I107" s="90" t="s">
        <v>516</v>
      </c>
      <c r="J107" s="247" t="s">
        <v>1903</v>
      </c>
      <c r="K107" s="377"/>
    </row>
    <row r="108" spans="1:11" ht="16.5" customHeight="1">
      <c r="A108" s="48">
        <v>99</v>
      </c>
      <c r="B108" s="32" t="s">
        <v>26</v>
      </c>
      <c r="C108" s="63" t="s">
        <v>511</v>
      </c>
      <c r="D108" s="63" t="s">
        <v>517</v>
      </c>
      <c r="E108" s="157" t="s">
        <v>513</v>
      </c>
      <c r="F108" s="44" t="s">
        <v>12</v>
      </c>
      <c r="G108" s="29"/>
      <c r="H108" s="67"/>
      <c r="I108" s="90" t="s">
        <v>518</v>
      </c>
      <c r="J108" s="247" t="s">
        <v>1904</v>
      </c>
      <c r="K108" s="377"/>
    </row>
    <row r="109" spans="1:11" ht="16.5" customHeight="1">
      <c r="A109" s="48">
        <v>100</v>
      </c>
      <c r="B109" s="32" t="s">
        <v>26</v>
      </c>
      <c r="C109" s="63" t="s">
        <v>511</v>
      </c>
      <c r="D109" s="63" t="s">
        <v>519</v>
      </c>
      <c r="E109" s="158"/>
      <c r="F109" s="44" t="s">
        <v>12</v>
      </c>
      <c r="G109" s="29"/>
      <c r="H109" s="67"/>
      <c r="I109" s="90" t="s">
        <v>1898</v>
      </c>
      <c r="J109" s="315"/>
      <c r="K109" s="377"/>
    </row>
    <row r="110" spans="1:11" ht="16.5" customHeight="1">
      <c r="A110" s="48">
        <v>101</v>
      </c>
      <c r="B110" s="32" t="s">
        <v>26</v>
      </c>
      <c r="C110" s="63" t="s">
        <v>511</v>
      </c>
      <c r="D110" s="63" t="s">
        <v>520</v>
      </c>
      <c r="E110" s="158"/>
      <c r="F110" s="44" t="s">
        <v>12</v>
      </c>
      <c r="G110" s="29"/>
      <c r="H110" s="67"/>
      <c r="I110" s="93"/>
      <c r="J110" s="336" t="s">
        <v>2114</v>
      </c>
      <c r="K110" s="377"/>
    </row>
    <row r="111" spans="1:11" ht="16.5" customHeight="1">
      <c r="A111" s="48">
        <v>102</v>
      </c>
      <c r="B111" s="32" t="s">
        <v>26</v>
      </c>
      <c r="C111" s="63" t="s">
        <v>511</v>
      </c>
      <c r="D111" s="63" t="s">
        <v>521</v>
      </c>
      <c r="E111" s="158"/>
      <c r="F111" s="44" t="s">
        <v>12</v>
      </c>
      <c r="G111" s="29"/>
      <c r="H111" s="67"/>
      <c r="I111" s="90" t="s">
        <v>522</v>
      </c>
      <c r="J111" s="336" t="s">
        <v>2113</v>
      </c>
      <c r="K111" s="377"/>
    </row>
    <row r="112" spans="1:11" ht="16.5" customHeight="1">
      <c r="A112" s="48">
        <v>103</v>
      </c>
      <c r="B112" s="32" t="s">
        <v>26</v>
      </c>
      <c r="C112" s="63" t="s">
        <v>511</v>
      </c>
      <c r="D112" s="63" t="s">
        <v>523</v>
      </c>
      <c r="E112" s="157" t="s">
        <v>524</v>
      </c>
      <c r="F112" s="44" t="s">
        <v>12</v>
      </c>
      <c r="G112" s="29"/>
      <c r="H112" s="67"/>
      <c r="I112" s="90" t="s">
        <v>525</v>
      </c>
      <c r="J112" s="28"/>
      <c r="K112" s="377"/>
    </row>
    <row r="113" spans="1:11" ht="16.5" customHeight="1">
      <c r="A113" s="48">
        <v>104</v>
      </c>
      <c r="B113" s="32" t="s">
        <v>26</v>
      </c>
      <c r="C113" s="63" t="s">
        <v>511</v>
      </c>
      <c r="D113" s="63" t="s">
        <v>526</v>
      </c>
      <c r="E113" s="157" t="s">
        <v>527</v>
      </c>
      <c r="F113" s="44" t="s">
        <v>12</v>
      </c>
      <c r="G113" s="29"/>
      <c r="H113" s="67"/>
      <c r="I113" s="90" t="s">
        <v>528</v>
      </c>
      <c r="J113" s="28"/>
      <c r="K113" s="377"/>
    </row>
    <row r="114" spans="1:11" ht="16.5" customHeight="1">
      <c r="A114" s="48">
        <v>105</v>
      </c>
      <c r="B114" s="32" t="s">
        <v>26</v>
      </c>
      <c r="C114" s="63" t="s">
        <v>511</v>
      </c>
      <c r="D114" s="63" t="s">
        <v>529</v>
      </c>
      <c r="E114" s="157" t="s">
        <v>530</v>
      </c>
      <c r="F114" s="44" t="s">
        <v>12</v>
      </c>
      <c r="G114" s="29"/>
      <c r="H114" s="67"/>
      <c r="I114" s="90" t="s">
        <v>525</v>
      </c>
      <c r="J114" s="28"/>
      <c r="K114" s="377"/>
    </row>
    <row r="115" spans="1:11" ht="16.5" customHeight="1">
      <c r="A115" s="48">
        <v>106</v>
      </c>
      <c r="B115" s="32" t="s">
        <v>26</v>
      </c>
      <c r="C115" s="63" t="s">
        <v>511</v>
      </c>
      <c r="D115" s="63" t="s">
        <v>531</v>
      </c>
      <c r="E115" s="157" t="s">
        <v>524</v>
      </c>
      <c r="F115" s="44" t="s">
        <v>12</v>
      </c>
      <c r="G115" s="29"/>
      <c r="H115" s="67"/>
      <c r="I115" s="90" t="s">
        <v>532</v>
      </c>
      <c r="J115" s="28"/>
      <c r="K115" s="377"/>
    </row>
    <row r="116" spans="1:11" ht="16.5" customHeight="1">
      <c r="A116" s="48">
        <v>107</v>
      </c>
      <c r="B116" s="32" t="s">
        <v>26</v>
      </c>
      <c r="C116" s="63" t="s">
        <v>511</v>
      </c>
      <c r="D116" s="63" t="s">
        <v>533</v>
      </c>
      <c r="E116" s="157" t="s">
        <v>534</v>
      </c>
      <c r="F116" s="44" t="s">
        <v>12</v>
      </c>
      <c r="G116" s="29"/>
      <c r="H116" s="67"/>
      <c r="I116" s="90" t="s">
        <v>535</v>
      </c>
      <c r="J116" s="28"/>
      <c r="K116" s="377"/>
    </row>
    <row r="117" spans="1:11" ht="16.5" customHeight="1">
      <c r="A117" s="48">
        <v>108</v>
      </c>
      <c r="B117" s="32" t="s">
        <v>26</v>
      </c>
      <c r="C117" s="63" t="s">
        <v>511</v>
      </c>
      <c r="D117" s="63" t="s">
        <v>536</v>
      </c>
      <c r="E117" s="157" t="s">
        <v>537</v>
      </c>
      <c r="F117" s="44" t="s">
        <v>12</v>
      </c>
      <c r="G117" s="29"/>
      <c r="H117" s="67"/>
      <c r="I117" s="90" t="s">
        <v>525</v>
      </c>
      <c r="J117" s="28"/>
      <c r="K117" s="377"/>
    </row>
    <row r="118" spans="1:11" ht="16.5" customHeight="1">
      <c r="A118" s="48">
        <v>109</v>
      </c>
      <c r="B118" s="32" t="s">
        <v>26</v>
      </c>
      <c r="C118" s="63" t="s">
        <v>511</v>
      </c>
      <c r="D118" s="63" t="s">
        <v>538</v>
      </c>
      <c r="E118" s="157" t="s">
        <v>539</v>
      </c>
      <c r="F118" s="44" t="s">
        <v>12</v>
      </c>
      <c r="G118" s="29"/>
      <c r="H118" s="67"/>
      <c r="I118" s="127" t="s">
        <v>1899</v>
      </c>
      <c r="J118" s="28"/>
      <c r="K118" s="377"/>
    </row>
    <row r="119" spans="1:11" ht="16.5" customHeight="1">
      <c r="A119" s="48">
        <v>110</v>
      </c>
      <c r="B119" s="32" t="s">
        <v>26</v>
      </c>
      <c r="C119" s="63" t="s">
        <v>511</v>
      </c>
      <c r="D119" s="63" t="s">
        <v>540</v>
      </c>
      <c r="E119" s="157" t="s">
        <v>541</v>
      </c>
      <c r="F119" s="44" t="s">
        <v>12</v>
      </c>
      <c r="G119" s="29"/>
      <c r="H119" s="67"/>
      <c r="I119" s="90" t="s">
        <v>542</v>
      </c>
      <c r="J119" s="28"/>
      <c r="K119" s="377"/>
    </row>
    <row r="120" spans="1:11" ht="16.5" customHeight="1">
      <c r="A120" s="48">
        <v>111</v>
      </c>
      <c r="B120" s="32" t="s">
        <v>26</v>
      </c>
      <c r="C120" s="63" t="s">
        <v>511</v>
      </c>
      <c r="D120" s="63" t="s">
        <v>543</v>
      </c>
      <c r="E120" s="158"/>
      <c r="F120" s="44" t="s">
        <v>12</v>
      </c>
      <c r="G120" s="29"/>
      <c r="H120" s="67"/>
      <c r="I120" s="93"/>
      <c r="J120" s="293" t="s">
        <v>1938</v>
      </c>
      <c r="K120" s="377"/>
    </row>
    <row r="121" spans="1:11" ht="16.5" customHeight="1">
      <c r="A121" s="48">
        <v>112</v>
      </c>
      <c r="B121" s="32" t="s">
        <v>26</v>
      </c>
      <c r="C121" s="63" t="s">
        <v>511</v>
      </c>
      <c r="D121" s="299" t="s">
        <v>544</v>
      </c>
      <c r="E121" s="158"/>
      <c r="F121" s="44" t="s">
        <v>12</v>
      </c>
      <c r="G121" s="29"/>
      <c r="H121" s="67"/>
      <c r="I121" s="91"/>
      <c r="J121" s="314" t="s">
        <v>2030</v>
      </c>
      <c r="K121" s="377"/>
    </row>
    <row r="122" spans="1:11" ht="16.5" customHeight="1">
      <c r="A122" s="48">
        <v>113</v>
      </c>
      <c r="B122" s="32" t="s">
        <v>26</v>
      </c>
      <c r="C122" s="63" t="s">
        <v>511</v>
      </c>
      <c r="D122" s="299" t="s">
        <v>2015</v>
      </c>
      <c r="E122" s="158"/>
      <c r="F122" s="44" t="s">
        <v>12</v>
      </c>
      <c r="G122" s="29"/>
      <c r="H122" s="67"/>
      <c r="I122" s="90" t="s">
        <v>545</v>
      </c>
      <c r="J122" s="336" t="s">
        <v>2112</v>
      </c>
      <c r="K122" s="377"/>
    </row>
    <row r="123" spans="1:11" ht="16.5" customHeight="1">
      <c r="A123" s="48">
        <v>114</v>
      </c>
      <c r="B123" s="32" t="s">
        <v>26</v>
      </c>
      <c r="C123" s="63" t="s">
        <v>511</v>
      </c>
      <c r="D123" s="299" t="s">
        <v>2016</v>
      </c>
      <c r="E123" s="158"/>
      <c r="F123" s="49" t="s">
        <v>2017</v>
      </c>
      <c r="G123" s="29"/>
      <c r="H123" s="67"/>
      <c r="I123" s="90" t="s">
        <v>546</v>
      </c>
      <c r="J123" s="314" t="s">
        <v>2029</v>
      </c>
      <c r="K123" s="377"/>
    </row>
    <row r="124" spans="1:11" ht="16.5" customHeight="1">
      <c r="A124" s="48">
        <v>115</v>
      </c>
      <c r="B124" s="32" t="s">
        <v>26</v>
      </c>
      <c r="C124" s="63" t="s">
        <v>511</v>
      </c>
      <c r="D124" s="299" t="s">
        <v>2018</v>
      </c>
      <c r="E124" s="158"/>
      <c r="F124" s="44" t="s">
        <v>12</v>
      </c>
      <c r="G124" s="29"/>
      <c r="H124" s="67"/>
      <c r="I124" s="90" t="s">
        <v>547</v>
      </c>
      <c r="J124" s="295" t="s">
        <v>2019</v>
      </c>
      <c r="K124" s="377"/>
    </row>
    <row r="125" spans="1:11" ht="16.5" customHeight="1">
      <c r="A125" s="48">
        <v>116</v>
      </c>
      <c r="B125" s="32" t="s">
        <v>26</v>
      </c>
      <c r="C125" s="63" t="s">
        <v>511</v>
      </c>
      <c r="D125" s="299" t="s">
        <v>549</v>
      </c>
      <c r="E125" s="158"/>
      <c r="F125" s="44" t="s">
        <v>12</v>
      </c>
      <c r="G125" s="29"/>
      <c r="H125" s="67"/>
      <c r="I125" s="90" t="s">
        <v>550</v>
      </c>
      <c r="J125" s="28"/>
      <c r="K125" s="377"/>
    </row>
    <row r="126" spans="1:11" ht="16.5" customHeight="1">
      <c r="A126" s="48">
        <v>117</v>
      </c>
      <c r="B126" s="32" t="s">
        <v>26</v>
      </c>
      <c r="C126" s="63" t="s">
        <v>511</v>
      </c>
      <c r="D126" s="299" t="s">
        <v>551</v>
      </c>
      <c r="E126" s="158"/>
      <c r="F126" s="44" t="s">
        <v>12</v>
      </c>
      <c r="G126" s="29"/>
      <c r="H126" s="67"/>
      <c r="I126" s="91"/>
      <c r="J126" s="295" t="s">
        <v>2014</v>
      </c>
      <c r="K126" s="377"/>
    </row>
    <row r="127" spans="1:11" ht="16.5" customHeight="1">
      <c r="A127" s="48">
        <v>118</v>
      </c>
      <c r="B127" s="32" t="s">
        <v>26</v>
      </c>
      <c r="C127" s="63" t="s">
        <v>511</v>
      </c>
      <c r="D127" s="299" t="s">
        <v>552</v>
      </c>
      <c r="E127" s="157" t="s">
        <v>553</v>
      </c>
      <c r="F127" s="44" t="s">
        <v>12</v>
      </c>
      <c r="G127" s="29"/>
      <c r="H127" s="67"/>
      <c r="I127" s="90" t="s">
        <v>554</v>
      </c>
      <c r="J127" s="295" t="s">
        <v>2023</v>
      </c>
      <c r="K127" s="377"/>
    </row>
    <row r="128" spans="1:11" ht="16.5" customHeight="1">
      <c r="A128" s="48">
        <v>119</v>
      </c>
      <c r="B128" s="32" t="s">
        <v>26</v>
      </c>
      <c r="C128" s="63" t="s">
        <v>511</v>
      </c>
      <c r="D128" s="299" t="s">
        <v>555</v>
      </c>
      <c r="E128" s="158"/>
      <c r="F128" s="44" t="s">
        <v>12</v>
      </c>
      <c r="G128" s="29"/>
      <c r="H128" s="67"/>
      <c r="I128" s="93"/>
      <c r="J128" s="27" t="s">
        <v>548</v>
      </c>
      <c r="K128" s="377"/>
    </row>
    <row r="129" spans="1:12" ht="16.5" customHeight="1">
      <c r="A129" s="48">
        <v>120</v>
      </c>
      <c r="B129" s="32" t="s">
        <v>26</v>
      </c>
      <c r="C129" s="63" t="s">
        <v>511</v>
      </c>
      <c r="D129" s="299" t="s">
        <v>556</v>
      </c>
      <c r="E129" s="157" t="s">
        <v>557</v>
      </c>
      <c r="F129" s="49" t="s">
        <v>13</v>
      </c>
      <c r="G129" s="29"/>
      <c r="H129" s="67"/>
      <c r="I129" s="90" t="s">
        <v>558</v>
      </c>
      <c r="J129" s="156" t="s">
        <v>1699</v>
      </c>
      <c r="K129" s="377"/>
    </row>
    <row r="130" spans="1:12" ht="16.5" customHeight="1">
      <c r="A130" s="48">
        <v>121</v>
      </c>
      <c r="B130" s="32" t="s">
        <v>26</v>
      </c>
      <c r="C130" s="63" t="s">
        <v>511</v>
      </c>
      <c r="D130" s="299" t="s">
        <v>559</v>
      </c>
      <c r="E130" s="157" t="s">
        <v>560</v>
      </c>
      <c r="F130" s="44" t="s">
        <v>12</v>
      </c>
      <c r="G130" s="29"/>
      <c r="H130" s="67"/>
      <c r="I130" s="90" t="s">
        <v>561</v>
      </c>
      <c r="J130" s="245" t="s">
        <v>1900</v>
      </c>
      <c r="K130" s="377"/>
    </row>
    <row r="131" spans="1:12" ht="16.5" customHeight="1">
      <c r="A131" s="48">
        <v>122</v>
      </c>
      <c r="B131" s="32" t="s">
        <v>26</v>
      </c>
      <c r="C131" s="63" t="s">
        <v>511</v>
      </c>
      <c r="D131" s="299" t="s">
        <v>562</v>
      </c>
      <c r="E131" s="157" t="s">
        <v>557</v>
      </c>
      <c r="F131" s="49" t="s">
        <v>13</v>
      </c>
      <c r="G131" s="29"/>
      <c r="H131" s="67"/>
      <c r="I131" s="90" t="s">
        <v>558</v>
      </c>
      <c r="J131" s="156" t="s">
        <v>1700</v>
      </c>
      <c r="K131" s="377"/>
    </row>
    <row r="132" spans="1:12" ht="16.5" customHeight="1">
      <c r="A132" s="48">
        <v>123</v>
      </c>
      <c r="B132" s="32" t="s">
        <v>26</v>
      </c>
      <c r="C132" s="63" t="s">
        <v>511</v>
      </c>
      <c r="D132" s="299" t="s">
        <v>563</v>
      </c>
      <c r="E132" s="64"/>
      <c r="F132" s="44" t="s">
        <v>12</v>
      </c>
      <c r="G132" s="65"/>
      <c r="H132" s="67"/>
      <c r="I132" s="91"/>
      <c r="J132" s="66" t="s">
        <v>1901</v>
      </c>
      <c r="K132" s="377"/>
    </row>
    <row r="133" spans="1:12" ht="16.5" customHeight="1">
      <c r="A133" s="48">
        <v>124</v>
      </c>
      <c r="B133" s="32" t="s">
        <v>26</v>
      </c>
      <c r="C133" s="63" t="s">
        <v>511</v>
      </c>
      <c r="D133" s="299" t="s">
        <v>564</v>
      </c>
      <c r="E133" s="158"/>
      <c r="F133" s="44" t="s">
        <v>12</v>
      </c>
      <c r="G133" s="29"/>
      <c r="H133" s="67"/>
      <c r="I133" s="91"/>
      <c r="J133" s="295" t="s">
        <v>2022</v>
      </c>
      <c r="K133" s="377"/>
    </row>
    <row r="134" spans="1:12" ht="16.5" customHeight="1">
      <c r="A134" s="48">
        <v>125</v>
      </c>
      <c r="B134" s="32" t="s">
        <v>26</v>
      </c>
      <c r="C134" s="63" t="s">
        <v>511</v>
      </c>
      <c r="D134" s="299" t="s">
        <v>565</v>
      </c>
      <c r="E134" s="158"/>
      <c r="F134" s="44" t="s">
        <v>12</v>
      </c>
      <c r="G134" s="29"/>
      <c r="H134" s="67"/>
      <c r="I134" s="91"/>
      <c r="J134" s="295" t="s">
        <v>2024</v>
      </c>
      <c r="K134" s="377"/>
    </row>
    <row r="135" spans="1:12" ht="16.5" customHeight="1">
      <c r="A135" s="48">
        <v>126</v>
      </c>
      <c r="B135" s="32" t="s">
        <v>26</v>
      </c>
      <c r="C135" s="63" t="s">
        <v>511</v>
      </c>
      <c r="D135" s="299" t="s">
        <v>566</v>
      </c>
      <c r="E135" s="158"/>
      <c r="F135" s="44" t="s">
        <v>12</v>
      </c>
      <c r="G135" s="29"/>
      <c r="H135" s="67"/>
      <c r="I135" s="90" t="s">
        <v>545</v>
      </c>
      <c r="J135" s="336" t="s">
        <v>2025</v>
      </c>
      <c r="K135" s="377"/>
    </row>
    <row r="136" spans="1:12" ht="16.5" customHeight="1">
      <c r="A136" s="48">
        <v>127</v>
      </c>
      <c r="B136" s="32" t="s">
        <v>26</v>
      </c>
      <c r="C136" s="63" t="s">
        <v>511</v>
      </c>
      <c r="D136" s="299" t="s">
        <v>567</v>
      </c>
      <c r="E136" s="158"/>
      <c r="F136" s="49" t="s">
        <v>13</v>
      </c>
      <c r="G136" s="29"/>
      <c r="H136" s="67"/>
      <c r="I136" s="90" t="s">
        <v>546</v>
      </c>
      <c r="J136" s="336" t="s">
        <v>2115</v>
      </c>
      <c r="K136" s="377"/>
    </row>
    <row r="137" spans="1:12" ht="16.5" customHeight="1">
      <c r="A137" s="48">
        <v>128</v>
      </c>
      <c r="B137" s="32" t="s">
        <v>26</v>
      </c>
      <c r="C137" s="63" t="s">
        <v>511</v>
      </c>
      <c r="D137" s="63" t="s">
        <v>568</v>
      </c>
      <c r="E137" s="158"/>
      <c r="F137" s="44" t="s">
        <v>12</v>
      </c>
      <c r="G137" s="29"/>
      <c r="H137" s="67"/>
      <c r="I137" s="90" t="s">
        <v>569</v>
      </c>
      <c r="J137" s="295" t="s">
        <v>2027</v>
      </c>
      <c r="K137" s="377"/>
    </row>
    <row r="138" spans="1:12" ht="16.5" customHeight="1">
      <c r="A138" s="48">
        <v>129</v>
      </c>
      <c r="B138" s="32" t="s">
        <v>26</v>
      </c>
      <c r="C138" s="63" t="s">
        <v>511</v>
      </c>
      <c r="D138" s="63" t="s">
        <v>570</v>
      </c>
      <c r="E138" s="158"/>
      <c r="F138" s="44" t="s">
        <v>12</v>
      </c>
      <c r="G138" s="29"/>
      <c r="H138" s="67"/>
      <c r="I138" s="90" t="s">
        <v>571</v>
      </c>
      <c r="J138" s="28"/>
      <c r="K138" s="378"/>
    </row>
    <row r="139" spans="1:12" s="312" customFormat="1" ht="16.5" customHeight="1">
      <c r="A139" s="48">
        <v>130</v>
      </c>
      <c r="B139" s="294" t="s">
        <v>26</v>
      </c>
      <c r="C139" s="325" t="s">
        <v>572</v>
      </c>
      <c r="D139" s="307" t="s">
        <v>1949</v>
      </c>
      <c r="E139" s="308"/>
      <c r="F139" s="44" t="s">
        <v>12</v>
      </c>
      <c r="G139" s="29"/>
      <c r="H139" s="305" t="s">
        <v>1950</v>
      </c>
      <c r="I139" s="309"/>
      <c r="J139" s="322" t="s">
        <v>2075</v>
      </c>
      <c r="K139" s="310"/>
      <c r="L139" s="311"/>
    </row>
    <row r="140" spans="1:12" s="312" customFormat="1" ht="16.5" customHeight="1">
      <c r="A140" s="48">
        <v>131</v>
      </c>
      <c r="B140" s="294" t="s">
        <v>26</v>
      </c>
      <c r="C140" s="325" t="s">
        <v>572</v>
      </c>
      <c r="D140" s="306" t="s">
        <v>1951</v>
      </c>
      <c r="E140" s="308"/>
      <c r="F140" s="44" t="s">
        <v>12</v>
      </c>
      <c r="G140" s="29"/>
      <c r="H140" s="305" t="s">
        <v>1952</v>
      </c>
      <c r="I140" s="309"/>
      <c r="J140" s="379" t="s">
        <v>2074</v>
      </c>
      <c r="K140" s="313"/>
      <c r="L140" s="232"/>
    </row>
    <row r="141" spans="1:12" s="312" customFormat="1" ht="16.5" customHeight="1">
      <c r="A141" s="48">
        <v>132</v>
      </c>
      <c r="B141" s="294" t="s">
        <v>26</v>
      </c>
      <c r="C141" s="325" t="s">
        <v>572</v>
      </c>
      <c r="D141" s="306" t="s">
        <v>1953</v>
      </c>
      <c r="E141" s="308"/>
      <c r="F141" s="44" t="s">
        <v>12</v>
      </c>
      <c r="G141" s="29"/>
      <c r="H141" s="305" t="s">
        <v>1954</v>
      </c>
      <c r="I141" s="309"/>
      <c r="J141" s="380"/>
      <c r="K141" s="313"/>
      <c r="L141" s="232"/>
    </row>
    <row r="142" spans="1:12" s="312" customFormat="1" ht="16.5" customHeight="1">
      <c r="A142" s="48">
        <v>133</v>
      </c>
      <c r="B142" s="294" t="s">
        <v>26</v>
      </c>
      <c r="C142" s="325" t="s">
        <v>572</v>
      </c>
      <c r="D142" s="306" t="s">
        <v>1955</v>
      </c>
      <c r="E142" s="308"/>
      <c r="F142" s="44" t="s">
        <v>12</v>
      </c>
      <c r="G142" s="29"/>
      <c r="H142" s="305" t="s">
        <v>1956</v>
      </c>
      <c r="I142" s="309"/>
      <c r="J142" s="380"/>
      <c r="K142" s="313"/>
      <c r="L142" s="232"/>
    </row>
    <row r="143" spans="1:12" s="312" customFormat="1" ht="16.5" customHeight="1">
      <c r="A143" s="48">
        <v>134</v>
      </c>
      <c r="B143" s="294" t="s">
        <v>26</v>
      </c>
      <c r="C143" s="325" t="s">
        <v>572</v>
      </c>
      <c r="D143" s="306" t="s">
        <v>1957</v>
      </c>
      <c r="E143" s="308"/>
      <c r="F143" s="44" t="s">
        <v>12</v>
      </c>
      <c r="G143" s="29"/>
      <c r="H143" s="305" t="s">
        <v>1958</v>
      </c>
      <c r="I143" s="309"/>
      <c r="J143" s="380"/>
      <c r="K143" s="313"/>
      <c r="L143" s="232"/>
    </row>
    <row r="144" spans="1:12" s="312" customFormat="1" ht="16.5" customHeight="1">
      <c r="A144" s="48">
        <v>135</v>
      </c>
      <c r="B144" s="294" t="s">
        <v>26</v>
      </c>
      <c r="C144" s="325" t="s">
        <v>572</v>
      </c>
      <c r="D144" s="306" t="s">
        <v>1959</v>
      </c>
      <c r="E144" s="308"/>
      <c r="F144" s="44" t="s">
        <v>12</v>
      </c>
      <c r="G144" s="29"/>
      <c r="H144" s="305" t="s">
        <v>1960</v>
      </c>
      <c r="I144" s="309"/>
      <c r="J144" s="380"/>
      <c r="K144" s="313"/>
      <c r="L144" s="232"/>
    </row>
    <row r="145" spans="1:12" s="312" customFormat="1" ht="16.5" customHeight="1">
      <c r="A145" s="48">
        <v>136</v>
      </c>
      <c r="B145" s="294" t="s">
        <v>26</v>
      </c>
      <c r="C145" s="325" t="s">
        <v>572</v>
      </c>
      <c r="D145" s="306" t="s">
        <v>1961</v>
      </c>
      <c r="E145" s="308"/>
      <c r="F145" s="44" t="s">
        <v>12</v>
      </c>
      <c r="G145" s="29"/>
      <c r="H145" s="305" t="s">
        <v>1962</v>
      </c>
      <c r="I145" s="309"/>
      <c r="J145" s="380"/>
      <c r="K145" s="313"/>
      <c r="L145" s="232"/>
    </row>
    <row r="146" spans="1:12" s="312" customFormat="1" ht="16.5" customHeight="1">
      <c r="A146" s="48">
        <v>137</v>
      </c>
      <c r="B146" s="294" t="s">
        <v>26</v>
      </c>
      <c r="C146" s="325" t="s">
        <v>572</v>
      </c>
      <c r="D146" s="306" t="s">
        <v>1963</v>
      </c>
      <c r="E146" s="308"/>
      <c r="F146" s="44" t="s">
        <v>12</v>
      </c>
      <c r="G146" s="29"/>
      <c r="H146" s="305" t="s">
        <v>1964</v>
      </c>
      <c r="I146" s="309"/>
      <c r="J146" s="380"/>
      <c r="K146" s="313"/>
      <c r="L146" s="232"/>
    </row>
    <row r="147" spans="1:12" s="312" customFormat="1" ht="16.5" customHeight="1">
      <c r="A147" s="48">
        <v>138</v>
      </c>
      <c r="B147" s="294" t="s">
        <v>26</v>
      </c>
      <c r="C147" s="325" t="s">
        <v>572</v>
      </c>
      <c r="D147" s="306" t="s">
        <v>1965</v>
      </c>
      <c r="E147" s="308"/>
      <c r="F147" s="44" t="s">
        <v>12</v>
      </c>
      <c r="G147" s="29"/>
      <c r="H147" s="305" t="s">
        <v>1966</v>
      </c>
      <c r="I147" s="309"/>
      <c r="J147" s="380"/>
      <c r="K147" s="313" t="s">
        <v>1967</v>
      </c>
      <c r="L147" s="232"/>
    </row>
    <row r="148" spans="1:12" s="312" customFormat="1" ht="16.5" customHeight="1">
      <c r="A148" s="48">
        <v>139</v>
      </c>
      <c r="B148" s="294" t="s">
        <v>26</v>
      </c>
      <c r="C148" s="325" t="s">
        <v>572</v>
      </c>
      <c r="D148" s="306" t="s">
        <v>1968</v>
      </c>
      <c r="E148" s="308"/>
      <c r="F148" s="44" t="s">
        <v>12</v>
      </c>
      <c r="G148" s="29"/>
      <c r="H148" s="305" t="s">
        <v>1969</v>
      </c>
      <c r="I148" s="309"/>
      <c r="J148" s="380"/>
      <c r="K148" s="313"/>
      <c r="L148" s="232"/>
    </row>
    <row r="149" spans="1:12" s="312" customFormat="1" ht="16.5" customHeight="1">
      <c r="A149" s="48">
        <v>140</v>
      </c>
      <c r="B149" s="294" t="s">
        <v>26</v>
      </c>
      <c r="C149" s="325" t="s">
        <v>572</v>
      </c>
      <c r="D149" s="306" t="s">
        <v>1970</v>
      </c>
      <c r="E149" s="308"/>
      <c r="F149" s="44" t="s">
        <v>12</v>
      </c>
      <c r="G149" s="29"/>
      <c r="H149" s="305" t="s">
        <v>1971</v>
      </c>
      <c r="I149" s="309"/>
      <c r="J149" s="380"/>
      <c r="K149" s="313"/>
      <c r="L149" s="232"/>
    </row>
    <row r="150" spans="1:12" s="312" customFormat="1" ht="16.5" customHeight="1">
      <c r="A150" s="48">
        <v>141</v>
      </c>
      <c r="B150" s="294" t="s">
        <v>26</v>
      </c>
      <c r="C150" s="325" t="s">
        <v>572</v>
      </c>
      <c r="D150" s="306" t="s">
        <v>1972</v>
      </c>
      <c r="E150" s="308"/>
      <c r="F150" s="44" t="s">
        <v>12</v>
      </c>
      <c r="G150" s="29"/>
      <c r="H150" s="305" t="s">
        <v>1973</v>
      </c>
      <c r="I150" s="309"/>
      <c r="J150" s="380"/>
      <c r="K150" s="313"/>
      <c r="L150" s="232"/>
    </row>
    <row r="151" spans="1:12" s="312" customFormat="1" ht="16.5" customHeight="1">
      <c r="A151" s="48">
        <v>142</v>
      </c>
      <c r="B151" s="294" t="s">
        <v>26</v>
      </c>
      <c r="C151" s="325" t="s">
        <v>572</v>
      </c>
      <c r="D151" s="306" t="s">
        <v>1974</v>
      </c>
      <c r="E151" s="308"/>
      <c r="F151" s="44" t="s">
        <v>12</v>
      </c>
      <c r="G151" s="29"/>
      <c r="H151" s="305" t="s">
        <v>1975</v>
      </c>
      <c r="I151" s="309"/>
      <c r="J151" s="381"/>
      <c r="K151" s="313"/>
      <c r="L151" s="232"/>
    </row>
    <row r="152" spans="1:12" s="312" customFormat="1" ht="16.5" customHeight="1">
      <c r="A152" s="48">
        <v>143</v>
      </c>
      <c r="B152" s="294" t="s">
        <v>26</v>
      </c>
      <c r="C152" s="325" t="s">
        <v>572</v>
      </c>
      <c r="D152" s="306" t="s">
        <v>1976</v>
      </c>
      <c r="E152" s="308" t="s">
        <v>1977</v>
      </c>
      <c r="F152" s="49" t="s">
        <v>13</v>
      </c>
      <c r="G152" s="29"/>
      <c r="H152" s="305" t="s">
        <v>1976</v>
      </c>
      <c r="I152" s="309"/>
      <c r="J152" s="382" t="s">
        <v>2061</v>
      </c>
      <c r="K152" s="313"/>
      <c r="L152" s="232"/>
    </row>
    <row r="153" spans="1:12" s="312" customFormat="1" ht="16.5" customHeight="1">
      <c r="A153" s="48">
        <v>144</v>
      </c>
      <c r="B153" s="294" t="s">
        <v>26</v>
      </c>
      <c r="C153" s="325" t="s">
        <v>572</v>
      </c>
      <c r="D153" s="306" t="s">
        <v>1978</v>
      </c>
      <c r="E153" s="308" t="s">
        <v>1979</v>
      </c>
      <c r="F153" s="49" t="s">
        <v>13</v>
      </c>
      <c r="G153" s="29"/>
      <c r="H153" s="305" t="s">
        <v>1978</v>
      </c>
      <c r="I153" s="309"/>
      <c r="J153" s="383"/>
      <c r="K153" s="313"/>
      <c r="L153" s="232"/>
    </row>
    <row r="154" spans="1:12" s="312" customFormat="1" ht="16.5" customHeight="1">
      <c r="A154" s="48">
        <v>145</v>
      </c>
      <c r="B154" s="294" t="s">
        <v>26</v>
      </c>
      <c r="C154" s="325" t="s">
        <v>572</v>
      </c>
      <c r="D154" s="306" t="s">
        <v>1980</v>
      </c>
      <c r="E154" s="308"/>
      <c r="F154" s="44" t="s">
        <v>12</v>
      </c>
      <c r="G154" s="29"/>
      <c r="H154" s="305" t="s">
        <v>1981</v>
      </c>
      <c r="I154" s="309"/>
      <c r="J154" s="383"/>
      <c r="K154" s="313"/>
      <c r="L154" s="232"/>
    </row>
    <row r="155" spans="1:12" s="312" customFormat="1" ht="16.5" customHeight="1">
      <c r="A155" s="48">
        <v>146</v>
      </c>
      <c r="B155" s="294" t="s">
        <v>26</v>
      </c>
      <c r="C155" s="325" t="s">
        <v>572</v>
      </c>
      <c r="D155" s="306" t="s">
        <v>1982</v>
      </c>
      <c r="E155" s="308"/>
      <c r="F155" s="44" t="s">
        <v>12</v>
      </c>
      <c r="G155" s="29"/>
      <c r="H155" s="305" t="s">
        <v>1983</v>
      </c>
      <c r="I155" s="309"/>
      <c r="J155" s="383"/>
      <c r="K155" s="313"/>
      <c r="L155" s="232"/>
    </row>
    <row r="156" spans="1:12" s="312" customFormat="1" ht="16.5" customHeight="1">
      <c r="A156" s="48">
        <v>147</v>
      </c>
      <c r="B156" s="294" t="s">
        <v>26</v>
      </c>
      <c r="C156" s="325" t="s">
        <v>572</v>
      </c>
      <c r="D156" s="306" t="s">
        <v>1984</v>
      </c>
      <c r="E156" s="308"/>
      <c r="F156" s="44" t="s">
        <v>12</v>
      </c>
      <c r="G156" s="29"/>
      <c r="H156" s="305" t="s">
        <v>1985</v>
      </c>
      <c r="I156" s="309"/>
      <c r="J156" s="384"/>
      <c r="K156" s="313"/>
      <c r="L156" s="232"/>
    </row>
    <row r="157" spans="1:12" s="312" customFormat="1" ht="16.5" customHeight="1">
      <c r="A157" s="48">
        <v>148</v>
      </c>
      <c r="B157" s="294" t="s">
        <v>26</v>
      </c>
      <c r="C157" s="325" t="s">
        <v>572</v>
      </c>
      <c r="D157" s="306" t="s">
        <v>1986</v>
      </c>
      <c r="E157" s="305"/>
      <c r="F157" s="44" t="s">
        <v>12</v>
      </c>
      <c r="G157" s="29"/>
      <c r="H157" s="305" t="s">
        <v>1987</v>
      </c>
      <c r="I157" s="309"/>
      <c r="J157" s="382" t="s">
        <v>2060</v>
      </c>
      <c r="K157" s="313"/>
      <c r="L157" s="232"/>
    </row>
    <row r="158" spans="1:12" s="312" customFormat="1" ht="16.5" customHeight="1">
      <c r="A158" s="48">
        <v>149</v>
      </c>
      <c r="B158" s="294" t="s">
        <v>26</v>
      </c>
      <c r="C158" s="325" t="s">
        <v>572</v>
      </c>
      <c r="D158" s="306" t="s">
        <v>1988</v>
      </c>
      <c r="E158" s="305"/>
      <c r="F158" s="44" t="s">
        <v>12</v>
      </c>
      <c r="G158" s="29"/>
      <c r="H158" s="305" t="s">
        <v>1989</v>
      </c>
      <c r="I158" s="309"/>
      <c r="J158" s="383"/>
      <c r="K158" s="313"/>
      <c r="L158" s="232"/>
    </row>
    <row r="159" spans="1:12" s="312" customFormat="1" ht="16.5" customHeight="1">
      <c r="A159" s="48">
        <v>150</v>
      </c>
      <c r="B159" s="294" t="s">
        <v>26</v>
      </c>
      <c r="C159" s="325" t="s">
        <v>572</v>
      </c>
      <c r="D159" s="306" t="s">
        <v>1990</v>
      </c>
      <c r="E159" s="305"/>
      <c r="F159" s="44" t="s">
        <v>12</v>
      </c>
      <c r="G159" s="29"/>
      <c r="H159" s="305" t="s">
        <v>1991</v>
      </c>
      <c r="I159" s="309"/>
      <c r="J159" s="383"/>
      <c r="K159" s="313"/>
      <c r="L159" s="232"/>
    </row>
    <row r="160" spans="1:12" s="312" customFormat="1" ht="16.5" customHeight="1">
      <c r="A160" s="48">
        <v>151</v>
      </c>
      <c r="B160" s="294" t="s">
        <v>26</v>
      </c>
      <c r="C160" s="325" t="s">
        <v>572</v>
      </c>
      <c r="D160" s="306" t="s">
        <v>1992</v>
      </c>
      <c r="E160" s="305"/>
      <c r="F160" s="44" t="s">
        <v>12</v>
      </c>
      <c r="G160" s="29"/>
      <c r="H160" s="305" t="s">
        <v>1993</v>
      </c>
      <c r="I160" s="309"/>
      <c r="J160" s="383"/>
      <c r="K160" s="313"/>
      <c r="L160" s="232"/>
    </row>
    <row r="161" spans="1:12" s="312" customFormat="1" ht="16.5" customHeight="1">
      <c r="A161" s="48">
        <v>152</v>
      </c>
      <c r="B161" s="294" t="s">
        <v>26</v>
      </c>
      <c r="C161" s="325" t="s">
        <v>572</v>
      </c>
      <c r="D161" s="306" t="s">
        <v>1994</v>
      </c>
      <c r="E161" s="305"/>
      <c r="F161" s="44" t="s">
        <v>12</v>
      </c>
      <c r="G161" s="29"/>
      <c r="H161" s="305" t="s">
        <v>1995</v>
      </c>
      <c r="I161" s="309"/>
      <c r="J161" s="383"/>
      <c r="K161" s="313"/>
      <c r="L161" s="232"/>
    </row>
    <row r="162" spans="1:12" s="312" customFormat="1" ht="16.5" customHeight="1">
      <c r="A162" s="48">
        <v>153</v>
      </c>
      <c r="B162" s="294" t="s">
        <v>26</v>
      </c>
      <c r="C162" s="325" t="s">
        <v>572</v>
      </c>
      <c r="D162" s="306" t="s">
        <v>1996</v>
      </c>
      <c r="E162" s="305"/>
      <c r="F162" s="44" t="s">
        <v>12</v>
      </c>
      <c r="G162" s="29"/>
      <c r="H162" s="305" t="s">
        <v>1997</v>
      </c>
      <c r="I162" s="309"/>
      <c r="J162" s="383"/>
      <c r="K162" s="313"/>
      <c r="L162" s="232"/>
    </row>
    <row r="163" spans="1:12" s="312" customFormat="1" ht="16.5" customHeight="1">
      <c r="A163" s="48">
        <v>154</v>
      </c>
      <c r="B163" s="294" t="s">
        <v>26</v>
      </c>
      <c r="C163" s="325" t="s">
        <v>572</v>
      </c>
      <c r="D163" s="306" t="s">
        <v>1998</v>
      </c>
      <c r="E163" s="305"/>
      <c r="F163" s="44" t="s">
        <v>12</v>
      </c>
      <c r="G163" s="29"/>
      <c r="H163" s="305" t="s">
        <v>1999</v>
      </c>
      <c r="I163" s="309"/>
      <c r="J163" s="383"/>
      <c r="K163" s="313"/>
      <c r="L163" s="232"/>
    </row>
    <row r="164" spans="1:12" s="312" customFormat="1" ht="16.5" customHeight="1">
      <c r="A164" s="48">
        <v>155</v>
      </c>
      <c r="B164" s="294" t="s">
        <v>26</v>
      </c>
      <c r="C164" s="325" t="s">
        <v>572</v>
      </c>
      <c r="D164" s="306" t="s">
        <v>2000</v>
      </c>
      <c r="E164" s="305"/>
      <c r="F164" s="44" t="s">
        <v>12</v>
      </c>
      <c r="G164" s="29"/>
      <c r="H164" s="305" t="s">
        <v>2001</v>
      </c>
      <c r="I164" s="309"/>
      <c r="J164" s="383"/>
      <c r="K164" s="313"/>
      <c r="L164" s="232"/>
    </row>
    <row r="165" spans="1:12" s="312" customFormat="1" ht="16.5" customHeight="1">
      <c r="A165" s="48">
        <v>156</v>
      </c>
      <c r="B165" s="294" t="s">
        <v>26</v>
      </c>
      <c r="C165" s="325" t="s">
        <v>572</v>
      </c>
      <c r="D165" s="306" t="s">
        <v>2002</v>
      </c>
      <c r="E165" s="305"/>
      <c r="F165" s="44" t="s">
        <v>12</v>
      </c>
      <c r="G165" s="29"/>
      <c r="H165" s="305" t="s">
        <v>2003</v>
      </c>
      <c r="I165" s="309"/>
      <c r="J165" s="383"/>
      <c r="K165" s="313"/>
      <c r="L165" s="232"/>
    </row>
    <row r="166" spans="1:12" s="312" customFormat="1" ht="16.5" customHeight="1">
      <c r="A166" s="48">
        <v>157</v>
      </c>
      <c r="B166" s="294" t="s">
        <v>26</v>
      </c>
      <c r="C166" s="325" t="s">
        <v>572</v>
      </c>
      <c r="D166" s="306" t="s">
        <v>2004</v>
      </c>
      <c r="E166" s="305"/>
      <c r="F166" s="44" t="s">
        <v>12</v>
      </c>
      <c r="G166" s="29"/>
      <c r="H166" s="305" t="s">
        <v>2005</v>
      </c>
      <c r="I166" s="309"/>
      <c r="J166" s="383"/>
      <c r="K166" s="307"/>
      <c r="L166" s="232"/>
    </row>
    <row r="167" spans="1:12" s="312" customFormat="1" ht="16.5" customHeight="1">
      <c r="A167" s="48">
        <v>158</v>
      </c>
      <c r="B167" s="294" t="s">
        <v>26</v>
      </c>
      <c r="C167" s="325" t="s">
        <v>572</v>
      </c>
      <c r="D167" s="306" t="s">
        <v>2006</v>
      </c>
      <c r="E167" s="305"/>
      <c r="F167" s="44" t="s">
        <v>12</v>
      </c>
      <c r="G167" s="29"/>
      <c r="H167" s="305" t="s">
        <v>2007</v>
      </c>
      <c r="I167" s="309"/>
      <c r="J167" s="383"/>
      <c r="K167" s="307"/>
      <c r="L167" s="232"/>
    </row>
    <row r="168" spans="1:12" s="312" customFormat="1" ht="16.5" customHeight="1">
      <c r="A168" s="48">
        <v>159</v>
      </c>
      <c r="B168" s="294" t="s">
        <v>26</v>
      </c>
      <c r="C168" s="325" t="s">
        <v>572</v>
      </c>
      <c r="D168" s="306" t="s">
        <v>2008</v>
      </c>
      <c r="E168" s="305"/>
      <c r="F168" s="44" t="s">
        <v>12</v>
      </c>
      <c r="G168" s="29"/>
      <c r="H168" s="305" t="s">
        <v>2009</v>
      </c>
      <c r="I168" s="309"/>
      <c r="J168" s="384"/>
      <c r="K168" s="307"/>
      <c r="L168" s="232"/>
    </row>
    <row r="169" spans="1:12" ht="16.5" customHeight="1">
      <c r="A169" s="48">
        <v>160</v>
      </c>
      <c r="B169" s="32" t="s">
        <v>26</v>
      </c>
      <c r="C169" s="31" t="s">
        <v>574</v>
      </c>
      <c r="D169" s="63" t="s">
        <v>575</v>
      </c>
      <c r="E169" s="157" t="s">
        <v>576</v>
      </c>
      <c r="F169" s="44" t="s">
        <v>12</v>
      </c>
      <c r="G169" s="29"/>
      <c r="H169" s="67"/>
      <c r="I169" s="88" t="s">
        <v>577</v>
      </c>
      <c r="J169" s="324" t="s">
        <v>2076</v>
      </c>
      <c r="K169" s="359" t="s">
        <v>2109</v>
      </c>
    </row>
    <row r="170" spans="1:12" ht="16.5" customHeight="1">
      <c r="A170" s="48">
        <v>161</v>
      </c>
      <c r="B170" s="32" t="s">
        <v>26</v>
      </c>
      <c r="C170" s="31" t="s">
        <v>574</v>
      </c>
      <c r="D170" s="63" t="s">
        <v>578</v>
      </c>
      <c r="E170" s="157" t="s">
        <v>579</v>
      </c>
      <c r="F170" s="44" t="s">
        <v>12</v>
      </c>
      <c r="G170" s="29"/>
      <c r="H170" s="67"/>
      <c r="I170" s="88" t="s">
        <v>580</v>
      </c>
      <c r="J170" s="28"/>
      <c r="K170" s="374"/>
    </row>
    <row r="171" spans="1:12" ht="16.5" customHeight="1">
      <c r="A171" s="48">
        <v>162</v>
      </c>
      <c r="B171" s="32" t="s">
        <v>26</v>
      </c>
      <c r="C171" s="31" t="s">
        <v>574</v>
      </c>
      <c r="D171" s="63" t="s">
        <v>581</v>
      </c>
      <c r="E171" s="157" t="s">
        <v>579</v>
      </c>
      <c r="F171" s="44" t="s">
        <v>12</v>
      </c>
      <c r="G171" s="29"/>
      <c r="H171" s="67"/>
      <c r="I171" s="88" t="s">
        <v>582</v>
      </c>
      <c r="J171" s="28"/>
      <c r="K171" s="374"/>
    </row>
    <row r="172" spans="1:12" ht="16.5" customHeight="1">
      <c r="A172" s="48">
        <v>163</v>
      </c>
      <c r="B172" s="32" t="s">
        <v>26</v>
      </c>
      <c r="C172" s="31" t="s">
        <v>574</v>
      </c>
      <c r="D172" s="63" t="s">
        <v>583</v>
      </c>
      <c r="E172" s="158"/>
      <c r="F172" s="44" t="s">
        <v>12</v>
      </c>
      <c r="G172" s="29"/>
      <c r="H172" s="67"/>
      <c r="I172" s="91"/>
      <c r="J172" s="28"/>
      <c r="K172" s="374"/>
    </row>
    <row r="173" spans="1:12" ht="16.5" customHeight="1">
      <c r="A173" s="48">
        <v>164</v>
      </c>
      <c r="B173" s="32" t="s">
        <v>26</v>
      </c>
      <c r="C173" s="31" t="s">
        <v>574</v>
      </c>
      <c r="D173" s="63" t="s">
        <v>584</v>
      </c>
      <c r="E173" s="158"/>
      <c r="F173" s="44" t="s">
        <v>12</v>
      </c>
      <c r="G173" s="29"/>
      <c r="H173" s="67"/>
      <c r="I173" s="91"/>
      <c r="J173" s="28"/>
      <c r="K173" s="374"/>
    </row>
    <row r="174" spans="1:12" ht="16.5" customHeight="1">
      <c r="A174" s="48">
        <v>165</v>
      </c>
      <c r="B174" s="32" t="s">
        <v>26</v>
      </c>
      <c r="C174" s="31" t="s">
        <v>574</v>
      </c>
      <c r="D174" s="63" t="s">
        <v>585</v>
      </c>
      <c r="E174" s="158"/>
      <c r="F174" s="44" t="s">
        <v>12</v>
      </c>
      <c r="G174" s="29"/>
      <c r="H174" s="67"/>
      <c r="I174" s="91"/>
      <c r="J174" s="28"/>
      <c r="K174" s="360"/>
    </row>
    <row r="175" spans="1:12" ht="16.5" customHeight="1">
      <c r="A175" s="48">
        <v>166</v>
      </c>
      <c r="B175" s="32" t="s">
        <v>26</v>
      </c>
      <c r="C175" s="31" t="s">
        <v>586</v>
      </c>
      <c r="D175" s="299" t="s">
        <v>1475</v>
      </c>
      <c r="E175" s="158"/>
      <c r="F175" s="33" t="s">
        <v>7</v>
      </c>
      <c r="G175" s="29"/>
      <c r="H175" s="67"/>
      <c r="I175" s="91"/>
      <c r="J175" s="295" t="s">
        <v>2011</v>
      </c>
      <c r="K175" s="359" t="s">
        <v>1703</v>
      </c>
    </row>
    <row r="176" spans="1:12" ht="16.5" customHeight="1">
      <c r="A176" s="48">
        <v>167</v>
      </c>
      <c r="B176" s="32" t="s">
        <v>26</v>
      </c>
      <c r="C176" s="31" t="s">
        <v>586</v>
      </c>
      <c r="D176" s="299" t="s">
        <v>587</v>
      </c>
      <c r="E176" s="157" t="s">
        <v>588</v>
      </c>
      <c r="F176" s="33" t="s">
        <v>7</v>
      </c>
      <c r="G176" s="29"/>
      <c r="H176" s="67"/>
      <c r="I176" s="91"/>
      <c r="J176" s="295" t="s">
        <v>2010</v>
      </c>
      <c r="K176" s="374"/>
    </row>
    <row r="177" spans="1:11" ht="16.5" customHeight="1">
      <c r="A177" s="48">
        <v>168</v>
      </c>
      <c r="B177" s="32" t="s">
        <v>26</v>
      </c>
      <c r="C177" s="31" t="s">
        <v>586</v>
      </c>
      <c r="D177" s="299" t="s">
        <v>1476</v>
      </c>
      <c r="E177" s="157" t="s">
        <v>589</v>
      </c>
      <c r="F177" s="33" t="s">
        <v>7</v>
      </c>
      <c r="G177" s="29"/>
      <c r="H177" s="67"/>
      <c r="I177" s="91"/>
      <c r="J177" s="28"/>
      <c r="K177" s="374"/>
    </row>
    <row r="178" spans="1:11" ht="16.5" customHeight="1">
      <c r="A178" s="48">
        <v>169</v>
      </c>
      <c r="B178" s="32" t="s">
        <v>26</v>
      </c>
      <c r="C178" s="31" t="s">
        <v>586</v>
      </c>
      <c r="D178" s="299" t="s">
        <v>1477</v>
      </c>
      <c r="E178" s="157" t="s">
        <v>590</v>
      </c>
      <c r="F178" s="33" t="s">
        <v>7</v>
      </c>
      <c r="G178" s="29"/>
      <c r="H178" s="67"/>
      <c r="I178" s="91"/>
      <c r="J178" s="28"/>
      <c r="K178" s="374"/>
    </row>
    <row r="179" spans="1:11" ht="16.5" customHeight="1">
      <c r="A179" s="48">
        <v>170</v>
      </c>
      <c r="B179" s="32" t="s">
        <v>26</v>
      </c>
      <c r="C179" s="31" t="s">
        <v>586</v>
      </c>
      <c r="D179" s="299" t="s">
        <v>591</v>
      </c>
      <c r="E179" s="157" t="s">
        <v>592</v>
      </c>
      <c r="F179" s="33" t="s">
        <v>7</v>
      </c>
      <c r="G179" s="29"/>
      <c r="H179" s="67"/>
      <c r="I179" s="91"/>
      <c r="J179" s="28"/>
      <c r="K179" s="374"/>
    </row>
    <row r="180" spans="1:11" ht="16.5" customHeight="1">
      <c r="A180" s="48">
        <v>171</v>
      </c>
      <c r="B180" s="32" t="s">
        <v>26</v>
      </c>
      <c r="C180" s="31" t="s">
        <v>586</v>
      </c>
      <c r="D180" s="299" t="s">
        <v>593</v>
      </c>
      <c r="E180" s="157" t="s">
        <v>594</v>
      </c>
      <c r="F180" s="33" t="s">
        <v>7</v>
      </c>
      <c r="G180" s="29"/>
      <c r="H180" s="67"/>
      <c r="I180" s="91"/>
      <c r="J180" s="28"/>
      <c r="K180" s="374"/>
    </row>
    <row r="181" spans="1:11" ht="16.5" customHeight="1">
      <c r="A181" s="48">
        <v>172</v>
      </c>
      <c r="B181" s="32" t="s">
        <v>26</v>
      </c>
      <c r="C181" s="31" t="s">
        <v>586</v>
      </c>
      <c r="D181" s="299" t="s">
        <v>1478</v>
      </c>
      <c r="E181" s="157" t="s">
        <v>589</v>
      </c>
      <c r="F181" s="33" t="s">
        <v>7</v>
      </c>
      <c r="G181" s="29"/>
      <c r="H181" s="67"/>
      <c r="I181" s="91"/>
      <c r="J181" s="28"/>
      <c r="K181" s="374"/>
    </row>
    <row r="182" spans="1:11" ht="16.5" customHeight="1">
      <c r="A182" s="48">
        <v>173</v>
      </c>
      <c r="B182" s="32" t="s">
        <v>26</v>
      </c>
      <c r="C182" s="31" t="s">
        <v>586</v>
      </c>
      <c r="D182" s="299" t="s">
        <v>1479</v>
      </c>
      <c r="E182" s="157" t="s">
        <v>595</v>
      </c>
      <c r="F182" s="33" t="s">
        <v>7</v>
      </c>
      <c r="G182" s="29"/>
      <c r="H182" s="67"/>
      <c r="I182" s="91"/>
      <c r="J182" s="28"/>
      <c r="K182" s="374"/>
    </row>
    <row r="183" spans="1:11" ht="16.5" customHeight="1">
      <c r="A183" s="48">
        <v>174</v>
      </c>
      <c r="B183" s="32" t="s">
        <v>26</v>
      </c>
      <c r="C183" s="31" t="s">
        <v>586</v>
      </c>
      <c r="D183" s="299" t="s">
        <v>1480</v>
      </c>
      <c r="E183" s="157" t="s">
        <v>596</v>
      </c>
      <c r="F183" s="33" t="s">
        <v>7</v>
      </c>
      <c r="G183" s="29"/>
      <c r="H183" s="67"/>
      <c r="I183" s="93"/>
      <c r="J183" s="26"/>
      <c r="K183" s="374"/>
    </row>
    <row r="184" spans="1:11" ht="16.5" customHeight="1">
      <c r="A184" s="48">
        <v>175</v>
      </c>
      <c r="B184" s="32" t="s">
        <v>26</v>
      </c>
      <c r="C184" s="31" t="s">
        <v>586</v>
      </c>
      <c r="D184" s="299" t="s">
        <v>1481</v>
      </c>
      <c r="E184" s="157" t="s">
        <v>588</v>
      </c>
      <c r="F184" s="33" t="s">
        <v>7</v>
      </c>
      <c r="G184" s="29"/>
      <c r="H184" s="67"/>
      <c r="I184" s="91"/>
      <c r="J184" s="26"/>
      <c r="K184" s="374"/>
    </row>
    <row r="185" spans="1:11" ht="16.5" customHeight="1">
      <c r="A185" s="48">
        <v>176</v>
      </c>
      <c r="B185" s="32" t="s">
        <v>26</v>
      </c>
      <c r="C185" s="31" t="s">
        <v>586</v>
      </c>
      <c r="D185" s="299" t="s">
        <v>1482</v>
      </c>
      <c r="E185" s="157" t="s">
        <v>589</v>
      </c>
      <c r="F185" s="33" t="s">
        <v>7</v>
      </c>
      <c r="G185" s="29"/>
      <c r="H185" s="67"/>
      <c r="I185" s="93"/>
      <c r="J185" s="28"/>
      <c r="K185" s="374"/>
    </row>
    <row r="186" spans="1:11" ht="16.5" customHeight="1">
      <c r="A186" s="48">
        <v>177</v>
      </c>
      <c r="B186" s="32" t="s">
        <v>26</v>
      </c>
      <c r="C186" s="31" t="s">
        <v>586</v>
      </c>
      <c r="D186" s="299" t="s">
        <v>1483</v>
      </c>
      <c r="E186" s="157" t="s">
        <v>590</v>
      </c>
      <c r="F186" s="33" t="s">
        <v>7</v>
      </c>
      <c r="G186" s="29"/>
      <c r="H186" s="67"/>
      <c r="I186" s="93"/>
      <c r="J186" s="28"/>
      <c r="K186" s="374"/>
    </row>
    <row r="187" spans="1:11" ht="16.5" customHeight="1">
      <c r="A187" s="48">
        <v>178</v>
      </c>
      <c r="B187" s="32" t="s">
        <v>26</v>
      </c>
      <c r="C187" s="31" t="s">
        <v>586</v>
      </c>
      <c r="D187" s="299" t="s">
        <v>597</v>
      </c>
      <c r="E187" s="157" t="s">
        <v>592</v>
      </c>
      <c r="F187" s="33" t="s">
        <v>7</v>
      </c>
      <c r="G187" s="29"/>
      <c r="H187" s="67"/>
      <c r="I187" s="93"/>
      <c r="J187" s="28"/>
      <c r="K187" s="374"/>
    </row>
    <row r="188" spans="1:11" ht="16.5" customHeight="1">
      <c r="A188" s="48">
        <v>179</v>
      </c>
      <c r="B188" s="32" t="s">
        <v>26</v>
      </c>
      <c r="C188" s="31" t="s">
        <v>586</v>
      </c>
      <c r="D188" s="299" t="s">
        <v>1484</v>
      </c>
      <c r="E188" s="157" t="s">
        <v>594</v>
      </c>
      <c r="F188" s="33" t="s">
        <v>7</v>
      </c>
      <c r="G188" s="29"/>
      <c r="H188" s="67"/>
      <c r="I188" s="93"/>
      <c r="J188" s="28"/>
      <c r="K188" s="374"/>
    </row>
    <row r="189" spans="1:11" ht="16.5" customHeight="1">
      <c r="A189" s="48">
        <v>180</v>
      </c>
      <c r="B189" s="32" t="s">
        <v>26</v>
      </c>
      <c r="C189" s="31" t="s">
        <v>586</v>
      </c>
      <c r="D189" s="299" t="s">
        <v>1485</v>
      </c>
      <c r="E189" s="157" t="s">
        <v>589</v>
      </c>
      <c r="F189" s="33" t="s">
        <v>7</v>
      </c>
      <c r="G189" s="29"/>
      <c r="H189" s="67"/>
      <c r="I189" s="93"/>
      <c r="J189" s="28"/>
      <c r="K189" s="374"/>
    </row>
    <row r="190" spans="1:11" ht="16.5" customHeight="1">
      <c r="A190" s="48">
        <v>181</v>
      </c>
      <c r="B190" s="32" t="s">
        <v>26</v>
      </c>
      <c r="C190" s="31" t="s">
        <v>586</v>
      </c>
      <c r="D190" s="299" t="s">
        <v>1486</v>
      </c>
      <c r="E190" s="157" t="s">
        <v>595</v>
      </c>
      <c r="F190" s="33" t="s">
        <v>7</v>
      </c>
      <c r="G190" s="29"/>
      <c r="H190" s="67"/>
      <c r="I190" s="93"/>
      <c r="J190" s="28"/>
      <c r="K190" s="374"/>
    </row>
    <row r="191" spans="1:11" ht="16.5" customHeight="1">
      <c r="A191" s="48">
        <v>182</v>
      </c>
      <c r="B191" s="32" t="s">
        <v>26</v>
      </c>
      <c r="C191" s="31" t="s">
        <v>586</v>
      </c>
      <c r="D191" s="299" t="s">
        <v>598</v>
      </c>
      <c r="E191" s="157" t="s">
        <v>596</v>
      </c>
      <c r="F191" s="33" t="s">
        <v>7</v>
      </c>
      <c r="G191" s="29"/>
      <c r="H191" s="67"/>
      <c r="I191" s="93"/>
      <c r="J191" s="28"/>
      <c r="K191" s="374"/>
    </row>
    <row r="192" spans="1:11" ht="16.5" customHeight="1">
      <c r="A192" s="48">
        <v>183</v>
      </c>
      <c r="B192" s="32" t="s">
        <v>26</v>
      </c>
      <c r="C192" s="31" t="s">
        <v>586</v>
      </c>
      <c r="D192" s="299" t="s">
        <v>1487</v>
      </c>
      <c r="E192" s="157" t="s">
        <v>588</v>
      </c>
      <c r="F192" s="33" t="s">
        <v>7</v>
      </c>
      <c r="G192" s="29"/>
      <c r="H192" s="67"/>
      <c r="I192" s="91"/>
      <c r="J192" s="26"/>
      <c r="K192" s="374"/>
    </row>
    <row r="193" spans="1:11" ht="16.5" customHeight="1">
      <c r="A193" s="48">
        <v>184</v>
      </c>
      <c r="B193" s="32" t="s">
        <v>26</v>
      </c>
      <c r="C193" s="31" t="s">
        <v>586</v>
      </c>
      <c r="D193" s="299" t="s">
        <v>1488</v>
      </c>
      <c r="E193" s="157" t="s">
        <v>589</v>
      </c>
      <c r="F193" s="33" t="s">
        <v>7</v>
      </c>
      <c r="G193" s="29"/>
      <c r="H193" s="67"/>
      <c r="I193" s="93"/>
      <c r="J193" s="28"/>
      <c r="K193" s="374"/>
    </row>
    <row r="194" spans="1:11" ht="16.5" customHeight="1">
      <c r="A194" s="48">
        <v>185</v>
      </c>
      <c r="B194" s="32" t="s">
        <v>26</v>
      </c>
      <c r="C194" s="31" t="s">
        <v>586</v>
      </c>
      <c r="D194" s="299" t="s">
        <v>1489</v>
      </c>
      <c r="E194" s="157" t="s">
        <v>590</v>
      </c>
      <c r="F194" s="33" t="s">
        <v>7</v>
      </c>
      <c r="G194" s="29"/>
      <c r="H194" s="67"/>
      <c r="I194" s="93"/>
      <c r="J194" s="28"/>
      <c r="K194" s="374"/>
    </row>
    <row r="195" spans="1:11" ht="16.5" customHeight="1">
      <c r="A195" s="48">
        <v>186</v>
      </c>
      <c r="B195" s="32" t="s">
        <v>26</v>
      </c>
      <c r="C195" s="31" t="s">
        <v>586</v>
      </c>
      <c r="D195" s="299" t="s">
        <v>1490</v>
      </c>
      <c r="E195" s="157" t="s">
        <v>592</v>
      </c>
      <c r="F195" s="33" t="s">
        <v>7</v>
      </c>
      <c r="G195" s="29"/>
      <c r="H195" s="67"/>
      <c r="I195" s="93"/>
      <c r="J195" s="28"/>
      <c r="K195" s="374"/>
    </row>
    <row r="196" spans="1:11" ht="16.5" customHeight="1">
      <c r="A196" s="48">
        <v>187</v>
      </c>
      <c r="B196" s="32" t="s">
        <v>26</v>
      </c>
      <c r="C196" s="31" t="s">
        <v>586</v>
      </c>
      <c r="D196" s="299" t="s">
        <v>1491</v>
      </c>
      <c r="E196" s="157" t="s">
        <v>594</v>
      </c>
      <c r="F196" s="33" t="s">
        <v>7</v>
      </c>
      <c r="G196" s="29"/>
      <c r="H196" s="67"/>
      <c r="I196" s="93"/>
      <c r="J196" s="28"/>
      <c r="K196" s="374"/>
    </row>
    <row r="197" spans="1:11" ht="16.5" customHeight="1">
      <c r="A197" s="48">
        <v>188</v>
      </c>
      <c r="B197" s="32" t="s">
        <v>26</v>
      </c>
      <c r="C197" s="31" t="s">
        <v>586</v>
      </c>
      <c r="D197" s="299" t="s">
        <v>1492</v>
      </c>
      <c r="E197" s="157" t="s">
        <v>589</v>
      </c>
      <c r="F197" s="33" t="s">
        <v>7</v>
      </c>
      <c r="G197" s="29"/>
      <c r="H197" s="67"/>
      <c r="I197" s="93"/>
      <c r="J197" s="28"/>
      <c r="K197" s="374"/>
    </row>
    <row r="198" spans="1:11" ht="16.5" customHeight="1">
      <c r="A198" s="48">
        <v>189</v>
      </c>
      <c r="B198" s="32" t="s">
        <v>26</v>
      </c>
      <c r="C198" s="31" t="s">
        <v>586</v>
      </c>
      <c r="D198" s="299" t="s">
        <v>1493</v>
      </c>
      <c r="E198" s="157" t="s">
        <v>595</v>
      </c>
      <c r="F198" s="33" t="s">
        <v>7</v>
      </c>
      <c r="G198" s="29"/>
      <c r="H198" s="67"/>
      <c r="I198" s="93"/>
      <c r="J198" s="28"/>
      <c r="K198" s="374"/>
    </row>
    <row r="199" spans="1:11" ht="16.5" customHeight="1">
      <c r="A199" s="48">
        <v>190</v>
      </c>
      <c r="B199" s="32" t="s">
        <v>26</v>
      </c>
      <c r="C199" s="31" t="s">
        <v>586</v>
      </c>
      <c r="D199" s="299" t="s">
        <v>1494</v>
      </c>
      <c r="E199" s="157" t="s">
        <v>596</v>
      </c>
      <c r="F199" s="33" t="s">
        <v>7</v>
      </c>
      <c r="G199" s="29"/>
      <c r="H199" s="67"/>
      <c r="I199" s="93"/>
      <c r="J199" s="28"/>
      <c r="K199" s="374"/>
    </row>
    <row r="200" spans="1:11" ht="16.5" customHeight="1">
      <c r="A200" s="48">
        <v>191</v>
      </c>
      <c r="B200" s="32" t="s">
        <v>26</v>
      </c>
      <c r="C200" s="31" t="s">
        <v>586</v>
      </c>
      <c r="D200" s="299" t="s">
        <v>1495</v>
      </c>
      <c r="E200" s="157" t="s">
        <v>588</v>
      </c>
      <c r="F200" s="33" t="s">
        <v>7</v>
      </c>
      <c r="G200" s="29"/>
      <c r="H200" s="67"/>
      <c r="I200" s="91"/>
      <c r="J200" s="26"/>
      <c r="K200" s="374"/>
    </row>
    <row r="201" spans="1:11" ht="16.5" customHeight="1">
      <c r="A201" s="48">
        <v>192</v>
      </c>
      <c r="B201" s="32" t="s">
        <v>26</v>
      </c>
      <c r="C201" s="31" t="s">
        <v>586</v>
      </c>
      <c r="D201" s="299" t="s">
        <v>1496</v>
      </c>
      <c r="E201" s="157" t="s">
        <v>589</v>
      </c>
      <c r="F201" s="33" t="s">
        <v>7</v>
      </c>
      <c r="G201" s="29"/>
      <c r="H201" s="67"/>
      <c r="I201" s="93"/>
      <c r="J201" s="28"/>
      <c r="K201" s="374"/>
    </row>
    <row r="202" spans="1:11" ht="16.5" customHeight="1">
      <c r="A202" s="48">
        <v>193</v>
      </c>
      <c r="B202" s="32" t="s">
        <v>26</v>
      </c>
      <c r="C202" s="31" t="s">
        <v>586</v>
      </c>
      <c r="D202" s="299" t="s">
        <v>1497</v>
      </c>
      <c r="E202" s="157" t="s">
        <v>590</v>
      </c>
      <c r="F202" s="33" t="s">
        <v>7</v>
      </c>
      <c r="G202" s="29"/>
      <c r="H202" s="67"/>
      <c r="I202" s="93"/>
      <c r="J202" s="28"/>
      <c r="K202" s="374"/>
    </row>
    <row r="203" spans="1:11" ht="16.5" customHeight="1">
      <c r="A203" s="48">
        <v>194</v>
      </c>
      <c r="B203" s="32" t="s">
        <v>26</v>
      </c>
      <c r="C203" s="31" t="s">
        <v>586</v>
      </c>
      <c r="D203" s="299" t="s">
        <v>1498</v>
      </c>
      <c r="E203" s="157" t="s">
        <v>592</v>
      </c>
      <c r="F203" s="33" t="s">
        <v>7</v>
      </c>
      <c r="G203" s="29"/>
      <c r="H203" s="67"/>
      <c r="I203" s="93"/>
      <c r="J203" s="28"/>
      <c r="K203" s="374"/>
    </row>
    <row r="204" spans="1:11" ht="16.5" customHeight="1">
      <c r="A204" s="48">
        <v>195</v>
      </c>
      <c r="B204" s="32" t="s">
        <v>26</v>
      </c>
      <c r="C204" s="31" t="s">
        <v>586</v>
      </c>
      <c r="D204" s="299" t="s">
        <v>1499</v>
      </c>
      <c r="E204" s="157" t="s">
        <v>594</v>
      </c>
      <c r="F204" s="33" t="s">
        <v>7</v>
      </c>
      <c r="G204" s="29"/>
      <c r="H204" s="67"/>
      <c r="I204" s="93"/>
      <c r="J204" s="28"/>
      <c r="K204" s="374"/>
    </row>
    <row r="205" spans="1:11" ht="16.5" customHeight="1">
      <c r="A205" s="48">
        <v>196</v>
      </c>
      <c r="B205" s="32" t="s">
        <v>26</v>
      </c>
      <c r="C205" s="31" t="s">
        <v>586</v>
      </c>
      <c r="D205" s="299" t="s">
        <v>1500</v>
      </c>
      <c r="E205" s="157" t="s">
        <v>589</v>
      </c>
      <c r="F205" s="33" t="s">
        <v>7</v>
      </c>
      <c r="G205" s="29"/>
      <c r="H205" s="67"/>
      <c r="I205" s="93"/>
      <c r="J205" s="28"/>
      <c r="K205" s="374"/>
    </row>
    <row r="206" spans="1:11" ht="16.5" customHeight="1">
      <c r="A206" s="48">
        <v>197</v>
      </c>
      <c r="B206" s="32" t="s">
        <v>26</v>
      </c>
      <c r="C206" s="31" t="s">
        <v>586</v>
      </c>
      <c r="D206" s="299" t="s">
        <v>1501</v>
      </c>
      <c r="E206" s="157" t="s">
        <v>595</v>
      </c>
      <c r="F206" s="33" t="s">
        <v>7</v>
      </c>
      <c r="G206" s="29"/>
      <c r="H206" s="67"/>
      <c r="I206" s="93"/>
      <c r="J206" s="28"/>
      <c r="K206" s="374"/>
    </row>
    <row r="207" spans="1:11" ht="16.5" customHeight="1">
      <c r="A207" s="48">
        <v>198</v>
      </c>
      <c r="B207" s="32" t="s">
        <v>26</v>
      </c>
      <c r="C207" s="31" t="s">
        <v>586</v>
      </c>
      <c r="D207" s="299" t="s">
        <v>1502</v>
      </c>
      <c r="E207" s="157" t="s">
        <v>596</v>
      </c>
      <c r="F207" s="33" t="s">
        <v>7</v>
      </c>
      <c r="G207" s="29"/>
      <c r="H207" s="67"/>
      <c r="I207" s="93"/>
      <c r="J207" s="28"/>
      <c r="K207" s="374"/>
    </row>
    <row r="208" spans="1:11" ht="16.5" customHeight="1">
      <c r="A208" s="48">
        <v>199</v>
      </c>
      <c r="B208" s="32" t="s">
        <v>26</v>
      </c>
      <c r="C208" s="31" t="s">
        <v>586</v>
      </c>
      <c r="D208" s="299" t="s">
        <v>1503</v>
      </c>
      <c r="E208" s="157" t="s">
        <v>588</v>
      </c>
      <c r="F208" s="33" t="s">
        <v>7</v>
      </c>
      <c r="G208" s="29"/>
      <c r="H208" s="67"/>
      <c r="I208" s="93"/>
      <c r="J208" s="28"/>
      <c r="K208" s="374"/>
    </row>
    <row r="209" spans="1:11" ht="16.5" customHeight="1">
      <c r="A209" s="48">
        <v>200</v>
      </c>
      <c r="B209" s="32" t="s">
        <v>26</v>
      </c>
      <c r="C209" s="31" t="s">
        <v>586</v>
      </c>
      <c r="D209" s="299" t="s">
        <v>1504</v>
      </c>
      <c r="E209" s="157" t="s">
        <v>589</v>
      </c>
      <c r="F209" s="33" t="s">
        <v>7</v>
      </c>
      <c r="G209" s="29"/>
      <c r="H209" s="67"/>
      <c r="I209" s="93"/>
      <c r="J209" s="28"/>
      <c r="K209" s="374"/>
    </row>
    <row r="210" spans="1:11" ht="16.5" customHeight="1">
      <c r="A210" s="48">
        <v>201</v>
      </c>
      <c r="B210" s="32" t="s">
        <v>26</v>
      </c>
      <c r="C210" s="31" t="s">
        <v>586</v>
      </c>
      <c r="D210" s="299" t="s">
        <v>1505</v>
      </c>
      <c r="E210" s="157" t="s">
        <v>590</v>
      </c>
      <c r="F210" s="33" t="s">
        <v>7</v>
      </c>
      <c r="G210" s="29"/>
      <c r="H210" s="67"/>
      <c r="I210" s="93"/>
      <c r="J210" s="28"/>
      <c r="K210" s="374"/>
    </row>
    <row r="211" spans="1:11" ht="16.5" customHeight="1">
      <c r="A211" s="48">
        <v>202</v>
      </c>
      <c r="B211" s="32" t="s">
        <v>26</v>
      </c>
      <c r="C211" s="31" t="s">
        <v>586</v>
      </c>
      <c r="D211" s="299" t="s">
        <v>1506</v>
      </c>
      <c r="E211" s="157" t="s">
        <v>592</v>
      </c>
      <c r="F211" s="33" t="s">
        <v>7</v>
      </c>
      <c r="G211" s="29"/>
      <c r="H211" s="67"/>
      <c r="I211" s="93"/>
      <c r="J211" s="28"/>
      <c r="K211" s="374"/>
    </row>
    <row r="212" spans="1:11" ht="16.5" customHeight="1">
      <c r="A212" s="48">
        <v>203</v>
      </c>
      <c r="B212" s="32" t="s">
        <v>26</v>
      </c>
      <c r="C212" s="31" t="s">
        <v>586</v>
      </c>
      <c r="D212" s="299" t="s">
        <v>1507</v>
      </c>
      <c r="E212" s="157" t="s">
        <v>594</v>
      </c>
      <c r="F212" s="33" t="s">
        <v>7</v>
      </c>
      <c r="G212" s="29"/>
      <c r="H212" s="67"/>
      <c r="I212" s="93"/>
      <c r="J212" s="28"/>
      <c r="K212" s="374"/>
    </row>
    <row r="213" spans="1:11" ht="16.5" customHeight="1">
      <c r="A213" s="48">
        <v>204</v>
      </c>
      <c r="B213" s="32" t="s">
        <v>26</v>
      </c>
      <c r="C213" s="31" t="s">
        <v>586</v>
      </c>
      <c r="D213" s="299" t="s">
        <v>1508</v>
      </c>
      <c r="E213" s="157" t="s">
        <v>589</v>
      </c>
      <c r="F213" s="33" t="s">
        <v>7</v>
      </c>
      <c r="G213" s="29"/>
      <c r="H213" s="67"/>
      <c r="I213" s="93"/>
      <c r="J213" s="28"/>
      <c r="K213" s="374"/>
    </row>
    <row r="214" spans="1:11" ht="16.5" customHeight="1">
      <c r="A214" s="48">
        <v>205</v>
      </c>
      <c r="B214" s="32" t="s">
        <v>26</v>
      </c>
      <c r="C214" s="31" t="s">
        <v>586</v>
      </c>
      <c r="D214" s="299" t="s">
        <v>1509</v>
      </c>
      <c r="E214" s="157" t="s">
        <v>595</v>
      </c>
      <c r="F214" s="33" t="s">
        <v>7</v>
      </c>
      <c r="G214" s="29"/>
      <c r="H214" s="67"/>
      <c r="I214" s="93"/>
      <c r="J214" s="28"/>
      <c r="K214" s="374"/>
    </row>
    <row r="215" spans="1:11" ht="16.5" customHeight="1">
      <c r="A215" s="48">
        <v>206</v>
      </c>
      <c r="B215" s="32" t="s">
        <v>26</v>
      </c>
      <c r="C215" s="31" t="s">
        <v>586</v>
      </c>
      <c r="D215" s="299" t="s">
        <v>1510</v>
      </c>
      <c r="E215" s="157" t="s">
        <v>596</v>
      </c>
      <c r="F215" s="33" t="s">
        <v>7</v>
      </c>
      <c r="G215" s="29"/>
      <c r="H215" s="67"/>
      <c r="I215" s="93"/>
      <c r="J215" s="28"/>
      <c r="K215" s="374"/>
    </row>
    <row r="216" spans="1:11" ht="16.5" customHeight="1">
      <c r="A216" s="48">
        <v>207</v>
      </c>
      <c r="B216" s="32" t="s">
        <v>26</v>
      </c>
      <c r="C216" s="31" t="s">
        <v>586</v>
      </c>
      <c r="D216" s="299" t="s">
        <v>1511</v>
      </c>
      <c r="E216" s="157" t="s">
        <v>588</v>
      </c>
      <c r="F216" s="33" t="s">
        <v>7</v>
      </c>
      <c r="G216" s="29"/>
      <c r="H216" s="67"/>
      <c r="I216" s="93"/>
      <c r="J216" s="28"/>
      <c r="K216" s="374"/>
    </row>
    <row r="217" spans="1:11" ht="16.5" customHeight="1">
      <c r="A217" s="48">
        <v>208</v>
      </c>
      <c r="B217" s="32" t="s">
        <v>26</v>
      </c>
      <c r="C217" s="31" t="s">
        <v>586</v>
      </c>
      <c r="D217" s="299" t="s">
        <v>1512</v>
      </c>
      <c r="E217" s="157" t="s">
        <v>589</v>
      </c>
      <c r="F217" s="33" t="s">
        <v>7</v>
      </c>
      <c r="G217" s="29"/>
      <c r="H217" s="67"/>
      <c r="I217" s="93"/>
      <c r="J217" s="28"/>
      <c r="K217" s="374"/>
    </row>
    <row r="218" spans="1:11" ht="16.5" customHeight="1">
      <c r="A218" s="48">
        <v>209</v>
      </c>
      <c r="B218" s="32" t="s">
        <v>26</v>
      </c>
      <c r="C218" s="31" t="s">
        <v>586</v>
      </c>
      <c r="D218" s="299" t="s">
        <v>1513</v>
      </c>
      <c r="E218" s="157" t="s">
        <v>590</v>
      </c>
      <c r="F218" s="33" t="s">
        <v>7</v>
      </c>
      <c r="G218" s="29"/>
      <c r="H218" s="67"/>
      <c r="I218" s="93"/>
      <c r="J218" s="28"/>
      <c r="K218" s="374"/>
    </row>
    <row r="219" spans="1:11" ht="16.5" customHeight="1">
      <c r="A219" s="48">
        <v>210</v>
      </c>
      <c r="B219" s="32" t="s">
        <v>26</v>
      </c>
      <c r="C219" s="31" t="s">
        <v>586</v>
      </c>
      <c r="D219" s="299" t="s">
        <v>1514</v>
      </c>
      <c r="E219" s="157" t="s">
        <v>592</v>
      </c>
      <c r="F219" s="33" t="s">
        <v>7</v>
      </c>
      <c r="G219" s="29"/>
      <c r="H219" s="67"/>
      <c r="I219" s="93"/>
      <c r="J219" s="28"/>
      <c r="K219" s="374"/>
    </row>
    <row r="220" spans="1:11" ht="16.5" customHeight="1">
      <c r="A220" s="48">
        <v>211</v>
      </c>
      <c r="B220" s="32" t="s">
        <v>26</v>
      </c>
      <c r="C220" s="31" t="s">
        <v>586</v>
      </c>
      <c r="D220" s="299" t="s">
        <v>1515</v>
      </c>
      <c r="E220" s="157" t="s">
        <v>594</v>
      </c>
      <c r="F220" s="33" t="s">
        <v>7</v>
      </c>
      <c r="G220" s="29"/>
      <c r="H220" s="67"/>
      <c r="I220" s="93"/>
      <c r="J220" s="28"/>
      <c r="K220" s="374"/>
    </row>
    <row r="221" spans="1:11" ht="16.5" customHeight="1">
      <c r="A221" s="48">
        <v>212</v>
      </c>
      <c r="B221" s="32" t="s">
        <v>26</v>
      </c>
      <c r="C221" s="31" t="s">
        <v>586</v>
      </c>
      <c r="D221" s="299" t="s">
        <v>1516</v>
      </c>
      <c r="E221" s="157" t="s">
        <v>589</v>
      </c>
      <c r="F221" s="33" t="s">
        <v>7</v>
      </c>
      <c r="G221" s="29"/>
      <c r="H221" s="67"/>
      <c r="I221" s="93"/>
      <c r="J221" s="28"/>
      <c r="K221" s="374"/>
    </row>
    <row r="222" spans="1:11" ht="16.5" customHeight="1">
      <c r="A222" s="48">
        <v>213</v>
      </c>
      <c r="B222" s="32" t="s">
        <v>26</v>
      </c>
      <c r="C222" s="31" t="s">
        <v>586</v>
      </c>
      <c r="D222" s="299" t="s">
        <v>1517</v>
      </c>
      <c r="E222" s="157" t="s">
        <v>595</v>
      </c>
      <c r="F222" s="33" t="s">
        <v>7</v>
      </c>
      <c r="G222" s="29"/>
      <c r="H222" s="67"/>
      <c r="I222" s="93"/>
      <c r="J222" s="28"/>
      <c r="K222" s="374"/>
    </row>
    <row r="223" spans="1:11" ht="16.5" customHeight="1">
      <c r="A223" s="48">
        <v>214</v>
      </c>
      <c r="B223" s="32" t="s">
        <v>26</v>
      </c>
      <c r="C223" s="31" t="s">
        <v>586</v>
      </c>
      <c r="D223" s="299" t="s">
        <v>1518</v>
      </c>
      <c r="E223" s="157" t="s">
        <v>596</v>
      </c>
      <c r="F223" s="33" t="s">
        <v>7</v>
      </c>
      <c r="G223" s="29"/>
      <c r="H223" s="67"/>
      <c r="I223" s="93"/>
      <c r="J223" s="28"/>
      <c r="K223" s="374"/>
    </row>
    <row r="224" spans="1:11" ht="16.5" customHeight="1">
      <c r="A224" s="48">
        <v>215</v>
      </c>
      <c r="B224" s="32" t="s">
        <v>26</v>
      </c>
      <c r="C224" s="31" t="s">
        <v>586</v>
      </c>
      <c r="D224" s="299" t="s">
        <v>1519</v>
      </c>
      <c r="E224" s="157" t="s">
        <v>588</v>
      </c>
      <c r="F224" s="33" t="s">
        <v>7</v>
      </c>
      <c r="G224" s="29"/>
      <c r="H224" s="67"/>
      <c r="I224" s="93"/>
      <c r="J224" s="28"/>
      <c r="K224" s="374"/>
    </row>
    <row r="225" spans="1:11" ht="16.5" customHeight="1">
      <c r="A225" s="48">
        <v>216</v>
      </c>
      <c r="B225" s="32" t="s">
        <v>26</v>
      </c>
      <c r="C225" s="31" t="s">
        <v>586</v>
      </c>
      <c r="D225" s="299" t="s">
        <v>1520</v>
      </c>
      <c r="E225" s="157" t="s">
        <v>589</v>
      </c>
      <c r="F225" s="33" t="s">
        <v>7</v>
      </c>
      <c r="G225" s="29"/>
      <c r="H225" s="67"/>
      <c r="I225" s="93"/>
      <c r="J225" s="28"/>
      <c r="K225" s="374"/>
    </row>
    <row r="226" spans="1:11" ht="16.5" customHeight="1">
      <c r="A226" s="48">
        <v>217</v>
      </c>
      <c r="B226" s="32" t="s">
        <v>26</v>
      </c>
      <c r="C226" s="31" t="s">
        <v>586</v>
      </c>
      <c r="D226" s="299" t="s">
        <v>1521</v>
      </c>
      <c r="E226" s="157" t="s">
        <v>590</v>
      </c>
      <c r="F226" s="33" t="s">
        <v>7</v>
      </c>
      <c r="G226" s="29"/>
      <c r="H226" s="67"/>
      <c r="I226" s="93"/>
      <c r="J226" s="28"/>
      <c r="K226" s="374"/>
    </row>
    <row r="227" spans="1:11" ht="16.5" customHeight="1">
      <c r="A227" s="48">
        <v>218</v>
      </c>
      <c r="B227" s="32" t="s">
        <v>26</v>
      </c>
      <c r="C227" s="31" t="s">
        <v>586</v>
      </c>
      <c r="D227" s="299" t="s">
        <v>1522</v>
      </c>
      <c r="E227" s="157" t="s">
        <v>592</v>
      </c>
      <c r="F227" s="33" t="s">
        <v>7</v>
      </c>
      <c r="G227" s="29"/>
      <c r="H227" s="67"/>
      <c r="I227" s="93"/>
      <c r="J227" s="28"/>
      <c r="K227" s="374"/>
    </row>
    <row r="228" spans="1:11" ht="16.5" customHeight="1">
      <c r="A228" s="48">
        <v>219</v>
      </c>
      <c r="B228" s="32" t="s">
        <v>26</v>
      </c>
      <c r="C228" s="31" t="s">
        <v>586</v>
      </c>
      <c r="D228" s="299" t="s">
        <v>1523</v>
      </c>
      <c r="E228" s="157" t="s">
        <v>594</v>
      </c>
      <c r="F228" s="33" t="s">
        <v>7</v>
      </c>
      <c r="G228" s="29"/>
      <c r="H228" s="67"/>
      <c r="I228" s="93"/>
      <c r="J228" s="28"/>
      <c r="K228" s="374"/>
    </row>
    <row r="229" spans="1:11" ht="16.5" customHeight="1">
      <c r="A229" s="48">
        <v>220</v>
      </c>
      <c r="B229" s="32" t="s">
        <v>26</v>
      </c>
      <c r="C229" s="31" t="s">
        <v>586</v>
      </c>
      <c r="D229" s="299" t="s">
        <v>1524</v>
      </c>
      <c r="E229" s="157" t="s">
        <v>589</v>
      </c>
      <c r="F229" s="33" t="s">
        <v>7</v>
      </c>
      <c r="G229" s="29"/>
      <c r="H229" s="67"/>
      <c r="I229" s="93"/>
      <c r="J229" s="28"/>
      <c r="K229" s="374"/>
    </row>
    <row r="230" spans="1:11" ht="16.5" customHeight="1">
      <c r="A230" s="48">
        <v>221</v>
      </c>
      <c r="B230" s="32" t="s">
        <v>26</v>
      </c>
      <c r="C230" s="31" t="s">
        <v>586</v>
      </c>
      <c r="D230" s="299" t="s">
        <v>1525</v>
      </c>
      <c r="E230" s="157" t="s">
        <v>595</v>
      </c>
      <c r="F230" s="33" t="s">
        <v>7</v>
      </c>
      <c r="G230" s="29"/>
      <c r="H230" s="67"/>
      <c r="I230" s="93"/>
      <c r="J230" s="28"/>
      <c r="K230" s="374"/>
    </row>
    <row r="231" spans="1:11" ht="16.5" customHeight="1">
      <c r="A231" s="48">
        <v>222</v>
      </c>
      <c r="B231" s="32" t="s">
        <v>26</v>
      </c>
      <c r="C231" s="31" t="s">
        <v>586</v>
      </c>
      <c r="D231" s="299" t="s">
        <v>1526</v>
      </c>
      <c r="E231" s="157" t="s">
        <v>596</v>
      </c>
      <c r="F231" s="33" t="s">
        <v>7</v>
      </c>
      <c r="G231" s="29"/>
      <c r="H231" s="67"/>
      <c r="I231" s="93"/>
      <c r="J231" s="28"/>
      <c r="K231" s="374"/>
    </row>
    <row r="232" spans="1:11" ht="16.5" customHeight="1">
      <c r="A232" s="48">
        <v>223</v>
      </c>
      <c r="B232" s="32" t="s">
        <v>26</v>
      </c>
      <c r="C232" s="31" t="s">
        <v>586</v>
      </c>
      <c r="D232" s="299" t="s">
        <v>1527</v>
      </c>
      <c r="E232" s="157" t="s">
        <v>588</v>
      </c>
      <c r="F232" s="33" t="s">
        <v>7</v>
      </c>
      <c r="G232" s="29"/>
      <c r="H232" s="67"/>
      <c r="I232" s="93"/>
      <c r="J232" s="28"/>
      <c r="K232" s="374"/>
    </row>
    <row r="233" spans="1:11" ht="16.5" customHeight="1">
      <c r="A233" s="48">
        <v>224</v>
      </c>
      <c r="B233" s="32" t="s">
        <v>26</v>
      </c>
      <c r="C233" s="31" t="s">
        <v>586</v>
      </c>
      <c r="D233" s="299" t="s">
        <v>1528</v>
      </c>
      <c r="E233" s="157" t="s">
        <v>589</v>
      </c>
      <c r="F233" s="33" t="s">
        <v>7</v>
      </c>
      <c r="G233" s="29"/>
      <c r="H233" s="67"/>
      <c r="I233" s="93"/>
      <c r="J233" s="28"/>
      <c r="K233" s="374"/>
    </row>
    <row r="234" spans="1:11" ht="16.5" customHeight="1">
      <c r="A234" s="48">
        <v>225</v>
      </c>
      <c r="B234" s="32" t="s">
        <v>26</v>
      </c>
      <c r="C234" s="31" t="s">
        <v>586</v>
      </c>
      <c r="D234" s="299" t="s">
        <v>1529</v>
      </c>
      <c r="E234" s="157" t="s">
        <v>590</v>
      </c>
      <c r="F234" s="33" t="s">
        <v>7</v>
      </c>
      <c r="G234" s="29"/>
      <c r="H234" s="67"/>
      <c r="I234" s="93"/>
      <c r="J234" s="28"/>
      <c r="K234" s="374"/>
    </row>
    <row r="235" spans="1:11" ht="16.5" customHeight="1">
      <c r="A235" s="48">
        <v>226</v>
      </c>
      <c r="B235" s="32" t="s">
        <v>26</v>
      </c>
      <c r="C235" s="31" t="s">
        <v>586</v>
      </c>
      <c r="D235" s="299" t="s">
        <v>1530</v>
      </c>
      <c r="E235" s="157" t="s">
        <v>592</v>
      </c>
      <c r="F235" s="33" t="s">
        <v>7</v>
      </c>
      <c r="G235" s="29"/>
      <c r="H235" s="67"/>
      <c r="I235" s="93"/>
      <c r="J235" s="28"/>
      <c r="K235" s="374"/>
    </row>
    <row r="236" spans="1:11" ht="16.5" customHeight="1">
      <c r="A236" s="48">
        <v>227</v>
      </c>
      <c r="B236" s="32" t="s">
        <v>26</v>
      </c>
      <c r="C236" s="31" t="s">
        <v>586</v>
      </c>
      <c r="D236" s="299" t="s">
        <v>1531</v>
      </c>
      <c r="E236" s="157" t="s">
        <v>594</v>
      </c>
      <c r="F236" s="33" t="s">
        <v>7</v>
      </c>
      <c r="G236" s="29"/>
      <c r="H236" s="67"/>
      <c r="I236" s="93"/>
      <c r="J236" s="28"/>
      <c r="K236" s="374"/>
    </row>
    <row r="237" spans="1:11" ht="16.5" customHeight="1">
      <c r="A237" s="48">
        <v>228</v>
      </c>
      <c r="B237" s="32" t="s">
        <v>26</v>
      </c>
      <c r="C237" s="31" t="s">
        <v>586</v>
      </c>
      <c r="D237" s="299" t="s">
        <v>1532</v>
      </c>
      <c r="E237" s="157" t="s">
        <v>589</v>
      </c>
      <c r="F237" s="33" t="s">
        <v>7</v>
      </c>
      <c r="G237" s="29"/>
      <c r="H237" s="67"/>
      <c r="I237" s="93"/>
      <c r="J237" s="28"/>
      <c r="K237" s="374"/>
    </row>
    <row r="238" spans="1:11" ht="16.5" customHeight="1">
      <c r="A238" s="48">
        <v>229</v>
      </c>
      <c r="B238" s="32" t="s">
        <v>26</v>
      </c>
      <c r="C238" s="31" t="s">
        <v>586</v>
      </c>
      <c r="D238" s="299" t="s">
        <v>1533</v>
      </c>
      <c r="E238" s="157" t="s">
        <v>595</v>
      </c>
      <c r="F238" s="33" t="s">
        <v>7</v>
      </c>
      <c r="G238" s="29"/>
      <c r="H238" s="67"/>
      <c r="I238" s="93"/>
      <c r="J238" s="28"/>
      <c r="K238" s="374"/>
    </row>
    <row r="239" spans="1:11" ht="16.5" customHeight="1">
      <c r="A239" s="48">
        <v>230</v>
      </c>
      <c r="B239" s="32" t="s">
        <v>26</v>
      </c>
      <c r="C239" s="31" t="s">
        <v>586</v>
      </c>
      <c r="D239" s="299" t="s">
        <v>1534</v>
      </c>
      <c r="E239" s="157" t="s">
        <v>596</v>
      </c>
      <c r="F239" s="33" t="s">
        <v>7</v>
      </c>
      <c r="G239" s="29"/>
      <c r="H239" s="67"/>
      <c r="I239" s="93"/>
      <c r="J239" s="28"/>
      <c r="K239" s="360"/>
    </row>
    <row r="240" spans="1:11" ht="16.5" customHeight="1">
      <c r="A240" s="48">
        <v>231</v>
      </c>
      <c r="B240" s="32" t="s">
        <v>26</v>
      </c>
      <c r="C240" s="31" t="s">
        <v>599</v>
      </c>
      <c r="D240" s="63" t="s">
        <v>1535</v>
      </c>
      <c r="E240" s="158"/>
      <c r="F240" s="33" t="s">
        <v>7</v>
      </c>
      <c r="G240" s="29"/>
      <c r="H240" s="67"/>
      <c r="I240" s="93"/>
      <c r="J240" s="90" t="s">
        <v>1536</v>
      </c>
      <c r="K240" s="125" t="s">
        <v>1889</v>
      </c>
    </row>
    <row r="241" spans="1:11" ht="16.5" customHeight="1">
      <c r="A241" s="48">
        <v>232</v>
      </c>
      <c r="B241" s="32" t="s">
        <v>26</v>
      </c>
      <c r="C241" s="31" t="s">
        <v>600</v>
      </c>
      <c r="D241" s="63" t="s">
        <v>601</v>
      </c>
      <c r="E241" s="157" t="s">
        <v>602</v>
      </c>
      <c r="F241" s="33" t="s">
        <v>7</v>
      </c>
      <c r="G241" s="29"/>
      <c r="H241" s="67"/>
      <c r="I241" s="93"/>
      <c r="J241" s="28"/>
      <c r="K241" s="367"/>
    </row>
    <row r="242" spans="1:11" ht="16.5" customHeight="1">
      <c r="A242" s="48">
        <v>233</v>
      </c>
      <c r="B242" s="32" t="s">
        <v>26</v>
      </c>
      <c r="C242" s="31" t="s">
        <v>600</v>
      </c>
      <c r="D242" s="63" t="s">
        <v>603</v>
      </c>
      <c r="E242" s="157" t="s">
        <v>602</v>
      </c>
      <c r="F242" s="33" t="s">
        <v>7</v>
      </c>
      <c r="G242" s="29"/>
      <c r="H242" s="67"/>
      <c r="I242" s="93"/>
      <c r="J242" s="28"/>
      <c r="K242" s="367"/>
    </row>
    <row r="243" spans="1:11" ht="16.5" customHeight="1">
      <c r="A243" s="48">
        <v>234</v>
      </c>
      <c r="B243" s="32" t="s">
        <v>26</v>
      </c>
      <c r="C243" s="31" t="s">
        <v>600</v>
      </c>
      <c r="D243" s="63" t="s">
        <v>604</v>
      </c>
      <c r="E243" s="157" t="s">
        <v>602</v>
      </c>
      <c r="F243" s="33" t="s">
        <v>7</v>
      </c>
      <c r="G243" s="29"/>
      <c r="H243" s="67"/>
      <c r="I243" s="93"/>
      <c r="J243" s="28"/>
      <c r="K243" s="367"/>
    </row>
    <row r="244" spans="1:11" ht="16.5" customHeight="1">
      <c r="A244" s="48">
        <v>235</v>
      </c>
      <c r="B244" s="32" t="s">
        <v>26</v>
      </c>
      <c r="C244" s="31" t="s">
        <v>600</v>
      </c>
      <c r="D244" s="63" t="s">
        <v>605</v>
      </c>
      <c r="E244" s="157" t="s">
        <v>602</v>
      </c>
      <c r="F244" s="33" t="s">
        <v>7</v>
      </c>
      <c r="G244" s="29"/>
      <c r="H244" s="67"/>
      <c r="I244" s="93"/>
      <c r="J244" s="28"/>
      <c r="K244" s="367"/>
    </row>
    <row r="245" spans="1:11" ht="16.5" customHeight="1">
      <c r="A245" s="48">
        <v>236</v>
      </c>
      <c r="B245" s="32" t="s">
        <v>26</v>
      </c>
      <c r="C245" s="31" t="s">
        <v>600</v>
      </c>
      <c r="D245" s="63" t="s">
        <v>606</v>
      </c>
      <c r="E245" s="158"/>
      <c r="F245" s="33" t="s">
        <v>7</v>
      </c>
      <c r="G245" s="29"/>
      <c r="H245" s="67"/>
      <c r="I245" s="93"/>
      <c r="J245" s="28"/>
      <c r="K245" s="123"/>
    </row>
    <row r="246" spans="1:11" ht="16.5" customHeight="1">
      <c r="A246" s="48">
        <v>237</v>
      </c>
      <c r="B246" s="32" t="s">
        <v>26</v>
      </c>
      <c r="C246" s="31" t="s">
        <v>600</v>
      </c>
      <c r="D246" s="63" t="s">
        <v>607</v>
      </c>
      <c r="E246" s="158"/>
      <c r="F246" s="33" t="s">
        <v>7</v>
      </c>
      <c r="G246" s="29"/>
      <c r="H246" s="67"/>
      <c r="I246" s="93"/>
      <c r="J246" s="28"/>
      <c r="K246" s="123"/>
    </row>
    <row r="247" spans="1:11" ht="16.5" customHeight="1">
      <c r="A247" s="48">
        <v>238</v>
      </c>
      <c r="B247" s="32" t="s">
        <v>26</v>
      </c>
      <c r="C247" s="31" t="s">
        <v>600</v>
      </c>
      <c r="D247" s="63" t="s">
        <v>608</v>
      </c>
      <c r="E247" s="158"/>
      <c r="F247" s="33" t="s">
        <v>7</v>
      </c>
      <c r="G247" s="29"/>
      <c r="H247" s="67"/>
      <c r="I247" s="93"/>
      <c r="J247" s="28"/>
      <c r="K247" s="123"/>
    </row>
    <row r="248" spans="1:11" ht="16.5" customHeight="1">
      <c r="A248" s="48">
        <v>239</v>
      </c>
      <c r="B248" s="32" t="s">
        <v>26</v>
      </c>
      <c r="C248" s="31" t="s">
        <v>600</v>
      </c>
      <c r="D248" s="63" t="s">
        <v>609</v>
      </c>
      <c r="E248" s="158"/>
      <c r="F248" s="33" t="s">
        <v>7</v>
      </c>
      <c r="G248" s="29"/>
      <c r="H248" s="29"/>
      <c r="I248" s="93"/>
      <c r="J248" s="28"/>
      <c r="K248" s="123"/>
    </row>
    <row r="249" spans="1:11" ht="16.5" customHeight="1">
      <c r="A249" s="48">
        <v>240</v>
      </c>
      <c r="B249" s="32" t="s">
        <v>26</v>
      </c>
      <c r="C249" s="31" t="s">
        <v>610</v>
      </c>
      <c r="D249" s="63" t="s">
        <v>1537</v>
      </c>
      <c r="E249" s="157" t="s">
        <v>611</v>
      </c>
      <c r="F249" s="33" t="s">
        <v>7</v>
      </c>
      <c r="G249" s="29"/>
      <c r="H249" s="67"/>
      <c r="I249" s="90" t="s">
        <v>612</v>
      </c>
      <c r="J249" s="27" t="s">
        <v>613</v>
      </c>
      <c r="K249" s="124"/>
    </row>
    <row r="250" spans="1:11" ht="16.5" customHeight="1">
      <c r="A250" s="48">
        <v>241</v>
      </c>
      <c r="B250" s="32" t="s">
        <v>26</v>
      </c>
      <c r="C250" s="31" t="s">
        <v>610</v>
      </c>
      <c r="D250" s="63" t="s">
        <v>614</v>
      </c>
      <c r="E250" s="158"/>
      <c r="F250" s="33" t="s">
        <v>7</v>
      </c>
      <c r="G250" s="29"/>
      <c r="H250" s="67"/>
      <c r="I250" s="93"/>
      <c r="J250" s="28"/>
      <c r="K250" s="124"/>
    </row>
    <row r="251" spans="1:11" ht="16.5" customHeight="1">
      <c r="A251" s="48">
        <v>242</v>
      </c>
      <c r="B251" s="32" t="s">
        <v>26</v>
      </c>
      <c r="C251" s="31" t="s">
        <v>610</v>
      </c>
      <c r="D251" s="63" t="s">
        <v>615</v>
      </c>
      <c r="E251" s="158"/>
      <c r="F251" s="33" t="s">
        <v>7</v>
      </c>
      <c r="G251" s="29"/>
      <c r="H251" s="67"/>
      <c r="I251" s="93"/>
      <c r="J251" s="28"/>
      <c r="K251" s="124"/>
    </row>
    <row r="252" spans="1:11" ht="16.5" customHeight="1">
      <c r="A252" s="48">
        <v>243</v>
      </c>
      <c r="B252" s="32" t="s">
        <v>26</v>
      </c>
      <c r="C252" s="31" t="s">
        <v>610</v>
      </c>
      <c r="D252" s="63" t="s">
        <v>616</v>
      </c>
      <c r="E252" s="158"/>
      <c r="F252" s="33" t="s">
        <v>7</v>
      </c>
      <c r="G252" s="29"/>
      <c r="H252" s="67"/>
      <c r="I252" s="93"/>
      <c r="J252" s="28"/>
      <c r="K252" s="124"/>
    </row>
    <row r="253" spans="1:11" ht="16.5" customHeight="1">
      <c r="A253" s="48">
        <v>244</v>
      </c>
      <c r="B253" s="32" t="s">
        <v>26</v>
      </c>
      <c r="C253" s="31" t="s">
        <v>610</v>
      </c>
      <c r="D253" s="63" t="s">
        <v>617</v>
      </c>
      <c r="E253" s="158"/>
      <c r="F253" s="33" t="s">
        <v>7</v>
      </c>
      <c r="G253" s="29"/>
      <c r="H253" s="67"/>
      <c r="I253" s="93"/>
      <c r="J253" s="28"/>
      <c r="K253" s="124"/>
    </row>
    <row r="254" spans="1:11" ht="17.45" customHeight="1">
      <c r="A254" s="48">
        <v>245</v>
      </c>
      <c r="B254" s="32" t="s">
        <v>26</v>
      </c>
      <c r="C254" s="31" t="s">
        <v>610</v>
      </c>
      <c r="D254" s="63" t="s">
        <v>618</v>
      </c>
      <c r="E254" s="158"/>
      <c r="F254" s="33" t="s">
        <v>7</v>
      </c>
      <c r="G254" s="29"/>
      <c r="H254" s="67"/>
      <c r="I254" s="93"/>
      <c r="J254" s="28"/>
      <c r="K254" s="124"/>
    </row>
    <row r="255" spans="1:11" ht="17.45" customHeight="1">
      <c r="A255" s="48">
        <v>246</v>
      </c>
      <c r="B255" s="32" t="s">
        <v>26</v>
      </c>
      <c r="C255" s="31" t="s">
        <v>610</v>
      </c>
      <c r="D255" s="63" t="s">
        <v>619</v>
      </c>
      <c r="E255" s="158"/>
      <c r="F255" s="33" t="s">
        <v>7</v>
      </c>
      <c r="G255" s="29"/>
      <c r="H255" s="67"/>
      <c r="I255" s="93"/>
      <c r="J255" s="28"/>
      <c r="K255" s="124"/>
    </row>
    <row r="256" spans="1:11" ht="16.5" customHeight="1">
      <c r="A256" s="48">
        <v>247</v>
      </c>
      <c r="B256" s="32" t="s">
        <v>26</v>
      </c>
      <c r="C256" s="31" t="s">
        <v>610</v>
      </c>
      <c r="D256" s="63" t="s">
        <v>620</v>
      </c>
      <c r="E256" s="158"/>
      <c r="F256" s="33" t="s">
        <v>7</v>
      </c>
      <c r="G256" s="29"/>
      <c r="H256" s="67"/>
      <c r="I256" s="93"/>
      <c r="J256" s="28"/>
      <c r="K256" s="124"/>
    </row>
    <row r="257" spans="1:11" ht="16.5" customHeight="1">
      <c r="A257" s="48">
        <v>248</v>
      </c>
      <c r="B257" s="32" t="s">
        <v>26</v>
      </c>
      <c r="C257" s="31" t="s">
        <v>610</v>
      </c>
      <c r="D257" s="63" t="s">
        <v>621</v>
      </c>
      <c r="E257" s="158"/>
      <c r="F257" s="33" t="s">
        <v>7</v>
      </c>
      <c r="G257" s="29"/>
      <c r="H257" s="67"/>
      <c r="I257" s="93"/>
      <c r="J257" s="28"/>
      <c r="K257" s="124"/>
    </row>
    <row r="258" spans="1:11" ht="16.5" customHeight="1">
      <c r="A258" s="48">
        <v>249</v>
      </c>
      <c r="B258" s="32" t="s">
        <v>26</v>
      </c>
      <c r="C258" s="31" t="s">
        <v>610</v>
      </c>
      <c r="D258" s="63" t="s">
        <v>622</v>
      </c>
      <c r="E258" s="158"/>
      <c r="F258" s="33" t="s">
        <v>7</v>
      </c>
      <c r="G258" s="29"/>
      <c r="H258" s="67"/>
      <c r="I258" s="93"/>
      <c r="J258" s="28"/>
      <c r="K258" s="124"/>
    </row>
    <row r="259" spans="1:11" ht="16.5" customHeight="1">
      <c r="A259" s="48">
        <v>250</v>
      </c>
      <c r="B259" s="32" t="s">
        <v>26</v>
      </c>
      <c r="C259" s="31" t="s">
        <v>610</v>
      </c>
      <c r="D259" s="63" t="s">
        <v>623</v>
      </c>
      <c r="E259" s="158"/>
      <c r="F259" s="33" t="s">
        <v>7</v>
      </c>
      <c r="G259" s="29"/>
      <c r="H259" s="67"/>
      <c r="I259" s="93"/>
      <c r="J259" s="28"/>
      <c r="K259" s="124"/>
    </row>
    <row r="260" spans="1:11" ht="16.5" customHeight="1">
      <c r="A260" s="48">
        <v>251</v>
      </c>
      <c r="B260" s="32" t="s">
        <v>26</v>
      </c>
      <c r="C260" s="31" t="s">
        <v>610</v>
      </c>
      <c r="D260" s="63" t="s">
        <v>624</v>
      </c>
      <c r="E260" s="158"/>
      <c r="F260" s="33" t="s">
        <v>7</v>
      </c>
      <c r="G260" s="29"/>
      <c r="H260" s="67"/>
      <c r="I260" s="93"/>
      <c r="J260" s="28"/>
      <c r="K260" s="124"/>
    </row>
    <row r="261" spans="1:11" ht="16.5" customHeight="1">
      <c r="A261" s="48">
        <v>252</v>
      </c>
      <c r="B261" s="32" t="s">
        <v>26</v>
      </c>
      <c r="C261" s="31" t="s">
        <v>610</v>
      </c>
      <c r="D261" s="63" t="s">
        <v>625</v>
      </c>
      <c r="E261" s="158"/>
      <c r="F261" s="33" t="s">
        <v>7</v>
      </c>
      <c r="G261" s="29"/>
      <c r="H261" s="67"/>
      <c r="I261" s="93"/>
      <c r="J261" s="28"/>
      <c r="K261" s="124"/>
    </row>
    <row r="262" spans="1:11" ht="16.5" customHeight="1">
      <c r="A262" s="48">
        <v>253</v>
      </c>
      <c r="B262" s="32" t="s">
        <v>26</v>
      </c>
      <c r="C262" s="31" t="s">
        <v>610</v>
      </c>
      <c r="D262" s="63" t="s">
        <v>626</v>
      </c>
      <c r="E262" s="158"/>
      <c r="F262" s="33" t="s">
        <v>7</v>
      </c>
      <c r="G262" s="29"/>
      <c r="H262" s="67"/>
      <c r="I262" s="93"/>
      <c r="J262" s="28"/>
      <c r="K262" s="124"/>
    </row>
    <row r="263" spans="1:11" ht="16.5" customHeight="1">
      <c r="A263" s="48">
        <v>254</v>
      </c>
      <c r="B263" s="32" t="s">
        <v>26</v>
      </c>
      <c r="C263" s="31" t="s">
        <v>610</v>
      </c>
      <c r="D263" s="63" t="s">
        <v>627</v>
      </c>
      <c r="E263" s="158"/>
      <c r="F263" s="33" t="s">
        <v>7</v>
      </c>
      <c r="G263" s="29"/>
      <c r="H263" s="67"/>
      <c r="I263" s="93"/>
      <c r="J263" s="28"/>
      <c r="K263" s="124"/>
    </row>
    <row r="264" spans="1:11" ht="16.5" customHeight="1">
      <c r="A264" s="48">
        <v>255</v>
      </c>
      <c r="B264" s="32" t="s">
        <v>26</v>
      </c>
      <c r="C264" s="31" t="s">
        <v>610</v>
      </c>
      <c r="D264" s="63" t="s">
        <v>628</v>
      </c>
      <c r="E264" s="158"/>
      <c r="F264" s="33" t="s">
        <v>7</v>
      </c>
      <c r="G264" s="29"/>
      <c r="H264" s="67"/>
      <c r="I264" s="93"/>
      <c r="J264" s="28"/>
      <c r="K264" s="124"/>
    </row>
    <row r="265" spans="1:11" ht="16.5" customHeight="1">
      <c r="A265" s="48">
        <v>256</v>
      </c>
      <c r="B265" s="32" t="s">
        <v>26</v>
      </c>
      <c r="C265" s="31" t="s">
        <v>610</v>
      </c>
      <c r="D265" s="63" t="s">
        <v>629</v>
      </c>
      <c r="E265" s="158"/>
      <c r="F265" s="33" t="s">
        <v>7</v>
      </c>
      <c r="G265" s="29"/>
      <c r="H265" s="67"/>
      <c r="I265" s="93"/>
      <c r="J265" s="28"/>
      <c r="K265" s="124"/>
    </row>
    <row r="266" spans="1:11" ht="16.5" customHeight="1">
      <c r="A266" s="48">
        <v>257</v>
      </c>
      <c r="B266" s="32" t="s">
        <v>26</v>
      </c>
      <c r="C266" s="31" t="s">
        <v>610</v>
      </c>
      <c r="D266" s="63" t="s">
        <v>630</v>
      </c>
      <c r="E266" s="158"/>
      <c r="F266" s="33" t="s">
        <v>7</v>
      </c>
      <c r="G266" s="29"/>
      <c r="H266" s="67"/>
      <c r="I266" s="93"/>
      <c r="J266" s="28"/>
      <c r="K266" s="124"/>
    </row>
    <row r="267" spans="1:11" ht="16.5" customHeight="1">
      <c r="A267" s="48">
        <v>258</v>
      </c>
      <c r="B267" s="32" t="s">
        <v>26</v>
      </c>
      <c r="C267" s="31" t="s">
        <v>610</v>
      </c>
      <c r="D267" s="63" t="s">
        <v>631</v>
      </c>
      <c r="E267" s="158"/>
      <c r="F267" s="33" t="s">
        <v>7</v>
      </c>
      <c r="G267" s="29"/>
      <c r="H267" s="67"/>
      <c r="I267" s="93"/>
      <c r="J267" s="28"/>
      <c r="K267" s="124"/>
    </row>
    <row r="268" spans="1:11" ht="16.5" customHeight="1">
      <c r="A268" s="48">
        <v>259</v>
      </c>
      <c r="B268" s="32" t="s">
        <v>26</v>
      </c>
      <c r="C268" s="31" t="s">
        <v>610</v>
      </c>
      <c r="D268" s="63" t="s">
        <v>632</v>
      </c>
      <c r="E268" s="158"/>
      <c r="F268" s="33" t="s">
        <v>7</v>
      </c>
      <c r="G268" s="29"/>
      <c r="H268" s="67"/>
      <c r="I268" s="93"/>
      <c r="J268" s="28"/>
      <c r="K268" s="124"/>
    </row>
    <row r="269" spans="1:11" ht="16.5" customHeight="1">
      <c r="A269" s="48">
        <v>260</v>
      </c>
      <c r="B269" s="32" t="s">
        <v>26</v>
      </c>
      <c r="C269" s="31" t="s">
        <v>610</v>
      </c>
      <c r="D269" s="63" t="s">
        <v>633</v>
      </c>
      <c r="E269" s="158"/>
      <c r="F269" s="33" t="s">
        <v>7</v>
      </c>
      <c r="G269" s="29"/>
      <c r="H269" s="67"/>
      <c r="I269" s="93"/>
      <c r="J269" s="28"/>
      <c r="K269" s="124"/>
    </row>
    <row r="270" spans="1:11" ht="16.5" customHeight="1">
      <c r="A270" s="48">
        <v>261</v>
      </c>
      <c r="B270" s="32" t="s">
        <v>26</v>
      </c>
      <c r="C270" s="31" t="s">
        <v>610</v>
      </c>
      <c r="D270" s="63" t="s">
        <v>634</v>
      </c>
      <c r="E270" s="158"/>
      <c r="F270" s="33" t="s">
        <v>7</v>
      </c>
      <c r="G270" s="29"/>
      <c r="H270" s="67"/>
      <c r="I270" s="93"/>
      <c r="J270" s="28"/>
      <c r="K270" s="124"/>
    </row>
    <row r="271" spans="1:11" ht="16.5" customHeight="1">
      <c r="A271" s="48">
        <v>262</v>
      </c>
      <c r="B271" s="32" t="s">
        <v>26</v>
      </c>
      <c r="C271" s="31" t="s">
        <v>610</v>
      </c>
      <c r="D271" s="63" t="s">
        <v>635</v>
      </c>
      <c r="E271" s="157" t="s">
        <v>611</v>
      </c>
      <c r="F271" s="33" t="s">
        <v>7</v>
      </c>
      <c r="G271" s="29"/>
      <c r="H271" s="67"/>
      <c r="I271" s="91"/>
      <c r="J271" s="28"/>
      <c r="K271" s="124"/>
    </row>
    <row r="272" spans="1:11" ht="16.5" customHeight="1">
      <c r="A272" s="48">
        <v>263</v>
      </c>
      <c r="B272" s="32" t="s">
        <v>26</v>
      </c>
      <c r="C272" s="31" t="s">
        <v>610</v>
      </c>
      <c r="D272" s="63" t="s">
        <v>636</v>
      </c>
      <c r="E272" s="158"/>
      <c r="F272" s="33" t="s">
        <v>7</v>
      </c>
      <c r="G272" s="29"/>
      <c r="H272" s="67"/>
      <c r="I272" s="93"/>
      <c r="J272" s="28"/>
      <c r="K272" s="124"/>
    </row>
    <row r="273" spans="1:11" ht="16.5" customHeight="1">
      <c r="A273" s="48">
        <v>264</v>
      </c>
      <c r="B273" s="32" t="s">
        <v>26</v>
      </c>
      <c r="C273" s="31" t="s">
        <v>610</v>
      </c>
      <c r="D273" s="63" t="s">
        <v>637</v>
      </c>
      <c r="E273" s="158"/>
      <c r="F273" s="33" t="s">
        <v>7</v>
      </c>
      <c r="G273" s="29"/>
      <c r="H273" s="67"/>
      <c r="I273" s="93"/>
      <c r="J273" s="28"/>
      <c r="K273" s="124"/>
    </row>
    <row r="274" spans="1:11" ht="16.5" customHeight="1">
      <c r="A274" s="48">
        <v>265</v>
      </c>
      <c r="B274" s="32" t="s">
        <v>26</v>
      </c>
      <c r="C274" s="31" t="s">
        <v>610</v>
      </c>
      <c r="D274" s="63" t="s">
        <v>638</v>
      </c>
      <c r="E274" s="158"/>
      <c r="F274" s="33" t="s">
        <v>7</v>
      </c>
      <c r="G274" s="29"/>
      <c r="H274" s="67"/>
      <c r="I274" s="93"/>
      <c r="J274" s="28"/>
      <c r="K274" s="124"/>
    </row>
    <row r="275" spans="1:11" ht="16.5" customHeight="1">
      <c r="A275" s="48">
        <v>266</v>
      </c>
      <c r="B275" s="32" t="s">
        <v>26</v>
      </c>
      <c r="C275" s="31" t="s">
        <v>610</v>
      </c>
      <c r="D275" s="63" t="s">
        <v>639</v>
      </c>
      <c r="E275" s="158"/>
      <c r="F275" s="33" t="s">
        <v>7</v>
      </c>
      <c r="G275" s="29"/>
      <c r="H275" s="67"/>
      <c r="I275" s="93"/>
      <c r="J275" s="28"/>
      <c r="K275" s="124"/>
    </row>
    <row r="276" spans="1:11" ht="16.5" customHeight="1">
      <c r="A276" s="48">
        <v>267</v>
      </c>
      <c r="B276" s="32" t="s">
        <v>26</v>
      </c>
      <c r="C276" s="31" t="s">
        <v>610</v>
      </c>
      <c r="D276" s="63" t="s">
        <v>640</v>
      </c>
      <c r="E276" s="158"/>
      <c r="F276" s="33" t="s">
        <v>7</v>
      </c>
      <c r="G276" s="29"/>
      <c r="H276" s="67"/>
      <c r="I276" s="93"/>
      <c r="J276" s="28"/>
      <c r="K276" s="124"/>
    </row>
    <row r="277" spans="1:11" ht="16.5" customHeight="1">
      <c r="A277" s="48">
        <v>268</v>
      </c>
      <c r="B277" s="32" t="s">
        <v>26</v>
      </c>
      <c r="C277" s="31" t="s">
        <v>610</v>
      </c>
      <c r="D277" s="63" t="s">
        <v>641</v>
      </c>
      <c r="E277" s="158"/>
      <c r="F277" s="33" t="s">
        <v>7</v>
      </c>
      <c r="G277" s="29"/>
      <c r="H277" s="67"/>
      <c r="I277" s="93"/>
      <c r="J277" s="28"/>
      <c r="K277" s="124"/>
    </row>
    <row r="278" spans="1:11" ht="16.5" customHeight="1">
      <c r="A278" s="48">
        <v>269</v>
      </c>
      <c r="B278" s="32" t="s">
        <v>26</v>
      </c>
      <c r="C278" s="31" t="s">
        <v>610</v>
      </c>
      <c r="D278" s="63" t="s">
        <v>642</v>
      </c>
      <c r="E278" s="158"/>
      <c r="F278" s="33" t="s">
        <v>7</v>
      </c>
      <c r="G278" s="29"/>
      <c r="H278" s="67"/>
      <c r="I278" s="93"/>
      <c r="J278" s="28"/>
      <c r="K278" s="124"/>
    </row>
    <row r="279" spans="1:11" ht="16.5" customHeight="1">
      <c r="A279" s="48">
        <v>270</v>
      </c>
      <c r="B279" s="32" t="s">
        <v>26</v>
      </c>
      <c r="C279" s="31" t="s">
        <v>610</v>
      </c>
      <c r="D279" s="63" t="s">
        <v>643</v>
      </c>
      <c r="E279" s="158"/>
      <c r="F279" s="33" t="s">
        <v>7</v>
      </c>
      <c r="G279" s="29"/>
      <c r="H279" s="67"/>
      <c r="I279" s="93"/>
      <c r="J279" s="28"/>
      <c r="K279" s="124"/>
    </row>
    <row r="280" spans="1:11" ht="16.5" customHeight="1">
      <c r="A280" s="48">
        <v>271</v>
      </c>
      <c r="B280" s="32" t="s">
        <v>26</v>
      </c>
      <c r="C280" s="31" t="s">
        <v>610</v>
      </c>
      <c r="D280" s="63" t="s">
        <v>644</v>
      </c>
      <c r="E280" s="158"/>
      <c r="F280" s="33" t="s">
        <v>7</v>
      </c>
      <c r="G280" s="29"/>
      <c r="H280" s="67"/>
      <c r="I280" s="93"/>
      <c r="J280" s="28"/>
      <c r="K280" s="124"/>
    </row>
    <row r="281" spans="1:11" ht="16.5" customHeight="1">
      <c r="A281" s="48">
        <v>272</v>
      </c>
      <c r="B281" s="32" t="s">
        <v>26</v>
      </c>
      <c r="C281" s="31" t="s">
        <v>610</v>
      </c>
      <c r="D281" s="63" t="s">
        <v>645</v>
      </c>
      <c r="E281" s="158"/>
      <c r="F281" s="33" t="s">
        <v>7</v>
      </c>
      <c r="G281" s="29"/>
      <c r="H281" s="67"/>
      <c r="I281" s="93"/>
      <c r="J281" s="28"/>
      <c r="K281" s="124"/>
    </row>
    <row r="282" spans="1:11" ht="16.5" customHeight="1">
      <c r="A282" s="48">
        <v>273</v>
      </c>
      <c r="B282" s="32" t="s">
        <v>26</v>
      </c>
      <c r="C282" s="31" t="s">
        <v>610</v>
      </c>
      <c r="D282" s="63" t="s">
        <v>646</v>
      </c>
      <c r="E282" s="158"/>
      <c r="F282" s="33" t="s">
        <v>7</v>
      </c>
      <c r="G282" s="29"/>
      <c r="H282" s="67"/>
      <c r="I282" s="93"/>
      <c r="J282" s="28"/>
      <c r="K282" s="124"/>
    </row>
    <row r="283" spans="1:11" ht="16.5" customHeight="1">
      <c r="A283" s="48">
        <v>274</v>
      </c>
      <c r="B283" s="32" t="s">
        <v>26</v>
      </c>
      <c r="C283" s="31" t="s">
        <v>610</v>
      </c>
      <c r="D283" s="63" t="s">
        <v>647</v>
      </c>
      <c r="E283" s="158"/>
      <c r="F283" s="33" t="s">
        <v>7</v>
      </c>
      <c r="G283" s="29"/>
      <c r="H283" s="67"/>
      <c r="I283" s="93"/>
      <c r="J283" s="28"/>
      <c r="K283" s="124"/>
    </row>
    <row r="284" spans="1:11" ht="16.5" customHeight="1">
      <c r="A284" s="48">
        <v>275</v>
      </c>
      <c r="B284" s="32" t="s">
        <v>26</v>
      </c>
      <c r="C284" s="31" t="s">
        <v>610</v>
      </c>
      <c r="D284" s="63" t="s">
        <v>648</v>
      </c>
      <c r="E284" s="158"/>
      <c r="F284" s="33" t="s">
        <v>7</v>
      </c>
      <c r="G284" s="29"/>
      <c r="H284" s="67"/>
      <c r="I284" s="93"/>
      <c r="J284" s="28"/>
      <c r="K284" s="124"/>
    </row>
    <row r="285" spans="1:11" ht="16.5" customHeight="1">
      <c r="A285" s="48">
        <v>276</v>
      </c>
      <c r="B285" s="32" t="s">
        <v>26</v>
      </c>
      <c r="C285" s="31" t="s">
        <v>610</v>
      </c>
      <c r="D285" s="63" t="s">
        <v>649</v>
      </c>
      <c r="E285" s="158"/>
      <c r="F285" s="33" t="s">
        <v>7</v>
      </c>
      <c r="G285" s="29"/>
      <c r="H285" s="67"/>
      <c r="I285" s="93"/>
      <c r="J285" s="28"/>
      <c r="K285" s="124"/>
    </row>
    <row r="286" spans="1:11" ht="16.5" customHeight="1">
      <c r="A286" s="48">
        <v>277</v>
      </c>
      <c r="B286" s="32" t="s">
        <v>26</v>
      </c>
      <c r="C286" s="31" t="s">
        <v>610</v>
      </c>
      <c r="D286" s="63" t="s">
        <v>650</v>
      </c>
      <c r="E286" s="158"/>
      <c r="F286" s="33" t="s">
        <v>7</v>
      </c>
      <c r="G286" s="29"/>
      <c r="H286" s="67"/>
      <c r="I286" s="93"/>
      <c r="J286" s="28"/>
      <c r="K286" s="124"/>
    </row>
    <row r="287" spans="1:11" ht="16.5" customHeight="1">
      <c r="A287" s="48">
        <v>278</v>
      </c>
      <c r="B287" s="32" t="s">
        <v>26</v>
      </c>
      <c r="C287" s="31" t="s">
        <v>610</v>
      </c>
      <c r="D287" s="63" t="s">
        <v>651</v>
      </c>
      <c r="E287" s="158"/>
      <c r="F287" s="33" t="s">
        <v>7</v>
      </c>
      <c r="G287" s="29"/>
      <c r="H287" s="67"/>
      <c r="I287" s="93"/>
      <c r="J287" s="28"/>
      <c r="K287" s="124"/>
    </row>
    <row r="288" spans="1:11" ht="16.5" customHeight="1">
      <c r="A288" s="48">
        <v>279</v>
      </c>
      <c r="B288" s="32" t="s">
        <v>26</v>
      </c>
      <c r="C288" s="31" t="s">
        <v>610</v>
      </c>
      <c r="D288" s="63" t="s">
        <v>652</v>
      </c>
      <c r="E288" s="158"/>
      <c r="F288" s="33" t="s">
        <v>7</v>
      </c>
      <c r="G288" s="29"/>
      <c r="H288" s="67"/>
      <c r="I288" s="93"/>
      <c r="J288" s="28"/>
      <c r="K288" s="124"/>
    </row>
    <row r="289" spans="1:11" ht="16.5" customHeight="1">
      <c r="A289" s="48">
        <v>280</v>
      </c>
      <c r="B289" s="32" t="s">
        <v>26</v>
      </c>
      <c r="C289" s="31" t="s">
        <v>610</v>
      </c>
      <c r="D289" s="63" t="s">
        <v>653</v>
      </c>
      <c r="E289" s="158"/>
      <c r="F289" s="33" t="s">
        <v>7</v>
      </c>
      <c r="G289" s="29"/>
      <c r="H289" s="67"/>
      <c r="I289" s="93"/>
      <c r="J289" s="28"/>
      <c r="K289" s="124"/>
    </row>
    <row r="290" spans="1:11" ht="16.5" customHeight="1">
      <c r="A290" s="48">
        <v>281</v>
      </c>
      <c r="B290" s="32" t="s">
        <v>26</v>
      </c>
      <c r="C290" s="31" t="s">
        <v>610</v>
      </c>
      <c r="D290" s="63" t="s">
        <v>654</v>
      </c>
      <c r="E290" s="158"/>
      <c r="F290" s="33" t="s">
        <v>7</v>
      </c>
      <c r="G290" s="29"/>
      <c r="H290" s="67"/>
      <c r="I290" s="93"/>
      <c r="J290" s="28"/>
      <c r="K290" s="124"/>
    </row>
    <row r="291" spans="1:11" ht="16.5" customHeight="1">
      <c r="A291" s="48">
        <v>282</v>
      </c>
      <c r="B291" s="32" t="s">
        <v>26</v>
      </c>
      <c r="C291" s="31" t="s">
        <v>610</v>
      </c>
      <c r="D291" s="63" t="s">
        <v>655</v>
      </c>
      <c r="E291" s="158"/>
      <c r="F291" s="33" t="s">
        <v>7</v>
      </c>
      <c r="G291" s="29"/>
      <c r="H291" s="67"/>
      <c r="I291" s="93"/>
      <c r="J291" s="28"/>
      <c r="K291" s="124"/>
    </row>
    <row r="292" spans="1:11" ht="16.5" customHeight="1">
      <c r="A292" s="48">
        <v>283</v>
      </c>
      <c r="B292" s="32" t="s">
        <v>26</v>
      </c>
      <c r="C292" s="31" t="s">
        <v>610</v>
      </c>
      <c r="D292" s="63" t="s">
        <v>656</v>
      </c>
      <c r="E292" s="158"/>
      <c r="F292" s="33" t="s">
        <v>7</v>
      </c>
      <c r="G292" s="29"/>
      <c r="H292" s="67"/>
      <c r="I292" s="93"/>
      <c r="J292" s="28"/>
      <c r="K292" s="124"/>
    </row>
    <row r="293" spans="1:11" ht="16.5" customHeight="1">
      <c r="A293" s="48">
        <v>284</v>
      </c>
      <c r="B293" s="32" t="s">
        <v>26</v>
      </c>
      <c r="C293" s="31" t="s">
        <v>610</v>
      </c>
      <c r="D293" s="63" t="s">
        <v>1538</v>
      </c>
      <c r="E293" s="157" t="s">
        <v>611</v>
      </c>
      <c r="F293" s="33" t="s">
        <v>7</v>
      </c>
      <c r="G293" s="29"/>
      <c r="H293" s="67"/>
      <c r="I293" s="90" t="s">
        <v>657</v>
      </c>
      <c r="J293" s="27" t="s">
        <v>658</v>
      </c>
      <c r="K293" s="124"/>
    </row>
    <row r="294" spans="1:11" ht="16.5" customHeight="1">
      <c r="A294" s="48">
        <v>285</v>
      </c>
      <c r="B294" s="32" t="s">
        <v>26</v>
      </c>
      <c r="C294" s="31" t="s">
        <v>610</v>
      </c>
      <c r="D294" s="63" t="s">
        <v>1539</v>
      </c>
      <c r="E294" s="158"/>
      <c r="F294" s="33" t="s">
        <v>7</v>
      </c>
      <c r="G294" s="29"/>
      <c r="H294" s="67"/>
      <c r="I294" s="93"/>
      <c r="J294" s="28"/>
      <c r="K294" s="124"/>
    </row>
    <row r="295" spans="1:11" ht="16.5" customHeight="1">
      <c r="A295" s="48">
        <v>286</v>
      </c>
      <c r="B295" s="32" t="s">
        <v>26</v>
      </c>
      <c r="C295" s="31" t="s">
        <v>610</v>
      </c>
      <c r="D295" s="63" t="s">
        <v>1540</v>
      </c>
      <c r="E295" s="158"/>
      <c r="F295" s="33" t="s">
        <v>7</v>
      </c>
      <c r="G295" s="29"/>
      <c r="H295" s="67"/>
      <c r="I295" s="93"/>
      <c r="J295" s="28"/>
      <c r="K295" s="124"/>
    </row>
    <row r="296" spans="1:11" ht="16.5" customHeight="1">
      <c r="A296" s="48">
        <v>287</v>
      </c>
      <c r="B296" s="32" t="s">
        <v>26</v>
      </c>
      <c r="C296" s="31" t="s">
        <v>610</v>
      </c>
      <c r="D296" s="63" t="s">
        <v>1541</v>
      </c>
      <c r="E296" s="158"/>
      <c r="F296" s="33" t="s">
        <v>7</v>
      </c>
      <c r="G296" s="29"/>
      <c r="H296" s="67"/>
      <c r="I296" s="93"/>
      <c r="J296" s="28"/>
      <c r="K296" s="124"/>
    </row>
    <row r="297" spans="1:11" ht="16.5" customHeight="1">
      <c r="A297" s="48">
        <v>288</v>
      </c>
      <c r="B297" s="32" t="s">
        <v>26</v>
      </c>
      <c r="C297" s="31" t="s">
        <v>610</v>
      </c>
      <c r="D297" s="63" t="s">
        <v>1542</v>
      </c>
      <c r="E297" s="158"/>
      <c r="F297" s="33" t="s">
        <v>7</v>
      </c>
      <c r="G297" s="29"/>
      <c r="H297" s="67"/>
      <c r="I297" s="93"/>
      <c r="J297" s="28"/>
      <c r="K297" s="124"/>
    </row>
    <row r="298" spans="1:11" ht="16.5" customHeight="1">
      <c r="A298" s="48">
        <v>289</v>
      </c>
      <c r="B298" s="32" t="s">
        <v>26</v>
      </c>
      <c r="C298" s="31" t="s">
        <v>610</v>
      </c>
      <c r="D298" s="63" t="s">
        <v>1543</v>
      </c>
      <c r="E298" s="158"/>
      <c r="F298" s="33" t="s">
        <v>7</v>
      </c>
      <c r="G298" s="29"/>
      <c r="H298" s="67"/>
      <c r="I298" s="93"/>
      <c r="J298" s="28"/>
      <c r="K298" s="124"/>
    </row>
    <row r="299" spans="1:11" ht="16.5" customHeight="1">
      <c r="A299" s="48">
        <v>290</v>
      </c>
      <c r="B299" s="32" t="s">
        <v>26</v>
      </c>
      <c r="C299" s="31" t="s">
        <v>610</v>
      </c>
      <c r="D299" s="63" t="s">
        <v>1544</v>
      </c>
      <c r="E299" s="158"/>
      <c r="F299" s="33" t="s">
        <v>7</v>
      </c>
      <c r="G299" s="29"/>
      <c r="H299" s="67"/>
      <c r="I299" s="93"/>
      <c r="J299" s="28"/>
      <c r="K299" s="124"/>
    </row>
    <row r="300" spans="1:11" ht="16.5" customHeight="1">
      <c r="A300" s="48">
        <v>291</v>
      </c>
      <c r="B300" s="32" t="s">
        <v>26</v>
      </c>
      <c r="C300" s="31" t="s">
        <v>610</v>
      </c>
      <c r="D300" s="63" t="s">
        <v>1545</v>
      </c>
      <c r="E300" s="158"/>
      <c r="F300" s="33" t="s">
        <v>7</v>
      </c>
      <c r="G300" s="29"/>
      <c r="H300" s="67"/>
      <c r="I300" s="93"/>
      <c r="J300" s="28"/>
      <c r="K300" s="124"/>
    </row>
    <row r="301" spans="1:11" ht="16.5" customHeight="1">
      <c r="A301" s="48">
        <v>292</v>
      </c>
      <c r="B301" s="32" t="s">
        <v>26</v>
      </c>
      <c r="C301" s="31" t="s">
        <v>610</v>
      </c>
      <c r="D301" s="63" t="s">
        <v>1546</v>
      </c>
      <c r="E301" s="158"/>
      <c r="F301" s="33" t="s">
        <v>7</v>
      </c>
      <c r="G301" s="29"/>
      <c r="H301" s="67"/>
      <c r="I301" s="93"/>
      <c r="J301" s="28"/>
      <c r="K301" s="124"/>
    </row>
    <row r="302" spans="1:11" ht="16.5" customHeight="1">
      <c r="A302" s="48">
        <v>293</v>
      </c>
      <c r="B302" s="32" t="s">
        <v>26</v>
      </c>
      <c r="C302" s="31" t="s">
        <v>610</v>
      </c>
      <c r="D302" s="63" t="s">
        <v>1547</v>
      </c>
      <c r="E302" s="158"/>
      <c r="F302" s="33" t="s">
        <v>7</v>
      </c>
      <c r="G302" s="29"/>
      <c r="H302" s="67"/>
      <c r="I302" s="93"/>
      <c r="J302" s="28"/>
      <c r="K302" s="124"/>
    </row>
    <row r="303" spans="1:11" ht="16.5" customHeight="1">
      <c r="A303" s="48">
        <v>294</v>
      </c>
      <c r="B303" s="32" t="s">
        <v>26</v>
      </c>
      <c r="C303" s="31" t="s">
        <v>610</v>
      </c>
      <c r="D303" s="63" t="s">
        <v>1548</v>
      </c>
      <c r="E303" s="158"/>
      <c r="F303" s="33" t="s">
        <v>7</v>
      </c>
      <c r="G303" s="29"/>
      <c r="H303" s="67"/>
      <c r="I303" s="93"/>
      <c r="J303" s="28"/>
      <c r="K303" s="124"/>
    </row>
    <row r="304" spans="1:11" ht="16.5" customHeight="1">
      <c r="A304" s="48">
        <v>295</v>
      </c>
      <c r="B304" s="32" t="s">
        <v>26</v>
      </c>
      <c r="C304" s="31" t="s">
        <v>610</v>
      </c>
      <c r="D304" s="63" t="s">
        <v>1549</v>
      </c>
      <c r="E304" s="158"/>
      <c r="F304" s="33" t="s">
        <v>7</v>
      </c>
      <c r="G304" s="29"/>
      <c r="H304" s="67"/>
      <c r="I304" s="93"/>
      <c r="J304" s="28"/>
      <c r="K304" s="124"/>
    </row>
    <row r="305" spans="1:11" ht="16.5" customHeight="1">
      <c r="A305" s="48">
        <v>296</v>
      </c>
      <c r="B305" s="32" t="s">
        <v>26</v>
      </c>
      <c r="C305" s="31" t="s">
        <v>610</v>
      </c>
      <c r="D305" s="63" t="s">
        <v>1550</v>
      </c>
      <c r="E305" s="158"/>
      <c r="F305" s="33" t="s">
        <v>7</v>
      </c>
      <c r="G305" s="29"/>
      <c r="H305" s="67"/>
      <c r="I305" s="93"/>
      <c r="J305" s="28"/>
      <c r="K305" s="124"/>
    </row>
    <row r="306" spans="1:11" ht="16.5" customHeight="1">
      <c r="A306" s="48">
        <v>297</v>
      </c>
      <c r="B306" s="32" t="s">
        <v>26</v>
      </c>
      <c r="C306" s="31" t="s">
        <v>610</v>
      </c>
      <c r="D306" s="63" t="s">
        <v>1551</v>
      </c>
      <c r="E306" s="158"/>
      <c r="F306" s="33" t="s">
        <v>7</v>
      </c>
      <c r="G306" s="29"/>
      <c r="H306" s="67"/>
      <c r="I306" s="93"/>
      <c r="J306" s="28"/>
      <c r="K306" s="124"/>
    </row>
    <row r="307" spans="1:11" ht="16.5" customHeight="1">
      <c r="A307" s="48">
        <v>298</v>
      </c>
      <c r="B307" s="32" t="s">
        <v>26</v>
      </c>
      <c r="C307" s="31" t="s">
        <v>610</v>
      </c>
      <c r="D307" s="63" t="s">
        <v>659</v>
      </c>
      <c r="E307" s="158"/>
      <c r="F307" s="33" t="s">
        <v>7</v>
      </c>
      <c r="G307" s="29"/>
      <c r="H307" s="67"/>
      <c r="I307" s="93"/>
      <c r="J307" s="28"/>
      <c r="K307" s="124"/>
    </row>
    <row r="308" spans="1:11" ht="16.5" customHeight="1">
      <c r="A308" s="48">
        <v>299</v>
      </c>
      <c r="B308" s="32" t="s">
        <v>26</v>
      </c>
      <c r="C308" s="31" t="s">
        <v>610</v>
      </c>
      <c r="D308" s="63" t="s">
        <v>660</v>
      </c>
      <c r="E308" s="158"/>
      <c r="F308" s="33" t="s">
        <v>7</v>
      </c>
      <c r="G308" s="29"/>
      <c r="H308" s="67"/>
      <c r="I308" s="93"/>
      <c r="J308" s="28"/>
      <c r="K308" s="124"/>
    </row>
    <row r="309" spans="1:11" ht="16.5" customHeight="1">
      <c r="A309" s="48">
        <v>300</v>
      </c>
      <c r="B309" s="32" t="s">
        <v>26</v>
      </c>
      <c r="C309" s="31" t="s">
        <v>610</v>
      </c>
      <c r="D309" s="63" t="s">
        <v>661</v>
      </c>
      <c r="E309" s="158"/>
      <c r="F309" s="33" t="s">
        <v>7</v>
      </c>
      <c r="G309" s="29"/>
      <c r="H309" s="67"/>
      <c r="I309" s="93"/>
      <c r="J309" s="28"/>
      <c r="K309" s="124"/>
    </row>
    <row r="310" spans="1:11" ht="16.5" customHeight="1">
      <c r="A310" s="48">
        <v>301</v>
      </c>
      <c r="B310" s="32" t="s">
        <v>26</v>
      </c>
      <c r="C310" s="31" t="s">
        <v>610</v>
      </c>
      <c r="D310" s="63" t="s">
        <v>662</v>
      </c>
      <c r="E310" s="158"/>
      <c r="F310" s="33" t="s">
        <v>7</v>
      </c>
      <c r="G310" s="29"/>
      <c r="H310" s="67"/>
      <c r="I310" s="93"/>
      <c r="J310" s="28"/>
      <c r="K310" s="124"/>
    </row>
    <row r="311" spans="1:11" ht="16.5" customHeight="1">
      <c r="A311" s="48">
        <v>302</v>
      </c>
      <c r="B311" s="32" t="s">
        <v>26</v>
      </c>
      <c r="C311" s="31" t="s">
        <v>610</v>
      </c>
      <c r="D311" s="63" t="s">
        <v>663</v>
      </c>
      <c r="E311" s="158"/>
      <c r="F311" s="33" t="s">
        <v>7</v>
      </c>
      <c r="G311" s="29"/>
      <c r="H311" s="67"/>
      <c r="I311" s="93"/>
      <c r="J311" s="28"/>
      <c r="K311" s="124"/>
    </row>
    <row r="312" spans="1:11" ht="16.5" customHeight="1">
      <c r="A312" s="48">
        <v>303</v>
      </c>
      <c r="B312" s="32" t="s">
        <v>26</v>
      </c>
      <c r="C312" s="31" t="s">
        <v>610</v>
      </c>
      <c r="D312" s="63" t="s">
        <v>664</v>
      </c>
      <c r="E312" s="158"/>
      <c r="F312" s="33" t="s">
        <v>7</v>
      </c>
      <c r="G312" s="29"/>
      <c r="H312" s="67"/>
      <c r="I312" s="93"/>
      <c r="J312" s="28"/>
      <c r="K312" s="124"/>
    </row>
    <row r="313" spans="1:11" ht="16.5" customHeight="1">
      <c r="A313" s="48">
        <v>304</v>
      </c>
      <c r="B313" s="32" t="s">
        <v>26</v>
      </c>
      <c r="C313" s="31" t="s">
        <v>610</v>
      </c>
      <c r="D313" s="63" t="s">
        <v>665</v>
      </c>
      <c r="E313" s="158"/>
      <c r="F313" s="33" t="s">
        <v>7</v>
      </c>
      <c r="G313" s="29"/>
      <c r="H313" s="67"/>
      <c r="I313" s="93"/>
      <c r="J313" s="28"/>
      <c r="K313" s="124"/>
    </row>
    <row r="314" spans="1:11" ht="16.5" customHeight="1">
      <c r="A314" s="48">
        <v>305</v>
      </c>
      <c r="B314" s="32" t="s">
        <v>26</v>
      </c>
      <c r="C314" s="31" t="s">
        <v>610</v>
      </c>
      <c r="D314" s="63" t="s">
        <v>666</v>
      </c>
      <c r="E314" s="158"/>
      <c r="F314" s="33" t="s">
        <v>7</v>
      </c>
      <c r="G314" s="29"/>
      <c r="H314" s="67"/>
      <c r="I314" s="93"/>
      <c r="J314" s="28"/>
      <c r="K314" s="124"/>
    </row>
    <row r="315" spans="1:11" ht="16.5" customHeight="1">
      <c r="A315" s="48">
        <v>306</v>
      </c>
      <c r="B315" s="32" t="s">
        <v>26</v>
      </c>
      <c r="C315" s="31" t="s">
        <v>610</v>
      </c>
      <c r="D315" s="63" t="s">
        <v>1552</v>
      </c>
      <c r="E315" s="157" t="s">
        <v>667</v>
      </c>
      <c r="F315" s="33" t="s">
        <v>7</v>
      </c>
      <c r="G315" s="29"/>
      <c r="H315" s="67"/>
      <c r="I315" s="90" t="s">
        <v>668</v>
      </c>
      <c r="J315" s="156" t="s">
        <v>1696</v>
      </c>
      <c r="K315" s="124"/>
    </row>
    <row r="316" spans="1:11" ht="16.5" customHeight="1">
      <c r="A316" s="48">
        <v>307</v>
      </c>
      <c r="B316" s="32" t="s">
        <v>26</v>
      </c>
      <c r="C316" s="31" t="s">
        <v>610</v>
      </c>
      <c r="D316" s="63" t="s">
        <v>1553</v>
      </c>
      <c r="E316" s="158"/>
      <c r="F316" s="33" t="s">
        <v>7</v>
      </c>
      <c r="G316" s="29"/>
      <c r="H316" s="67"/>
      <c r="I316" s="91"/>
      <c r="J316" s="28"/>
      <c r="K316" s="124"/>
    </row>
    <row r="317" spans="1:11" ht="16.5" customHeight="1">
      <c r="A317" s="48">
        <v>308</v>
      </c>
      <c r="B317" s="32" t="s">
        <v>26</v>
      </c>
      <c r="C317" s="31" t="s">
        <v>610</v>
      </c>
      <c r="D317" s="63" t="s">
        <v>1554</v>
      </c>
      <c r="E317" s="158"/>
      <c r="F317" s="33" t="s">
        <v>7</v>
      </c>
      <c r="G317" s="29"/>
      <c r="H317" s="67"/>
      <c r="I317" s="93"/>
      <c r="J317" s="28"/>
      <c r="K317" s="124"/>
    </row>
    <row r="318" spans="1:11" ht="16.5" customHeight="1">
      <c r="A318" s="48">
        <v>309</v>
      </c>
      <c r="B318" s="32" t="s">
        <v>26</v>
      </c>
      <c r="C318" s="31" t="s">
        <v>610</v>
      </c>
      <c r="D318" s="63" t="s">
        <v>670</v>
      </c>
      <c r="E318" s="158"/>
      <c r="F318" s="33" t="s">
        <v>7</v>
      </c>
      <c r="G318" s="29"/>
      <c r="H318" s="67"/>
      <c r="I318" s="93"/>
      <c r="J318" s="28"/>
      <c r="K318" s="125" t="s">
        <v>671</v>
      </c>
    </row>
    <row r="319" spans="1:11" ht="16.5" customHeight="1">
      <c r="A319" s="48">
        <v>310</v>
      </c>
      <c r="B319" s="32" t="s">
        <v>26</v>
      </c>
      <c r="C319" s="31" t="s">
        <v>610</v>
      </c>
      <c r="D319" s="63" t="s">
        <v>1555</v>
      </c>
      <c r="E319" s="157" t="s">
        <v>667</v>
      </c>
      <c r="F319" s="33" t="s">
        <v>7</v>
      </c>
      <c r="G319" s="29"/>
      <c r="H319" s="67"/>
      <c r="I319" s="90" t="s">
        <v>672</v>
      </c>
      <c r="J319" s="27" t="s">
        <v>669</v>
      </c>
      <c r="K319" s="124"/>
    </row>
    <row r="320" spans="1:11" ht="16.5" customHeight="1">
      <c r="A320" s="48">
        <v>311</v>
      </c>
      <c r="B320" s="32" t="s">
        <v>26</v>
      </c>
      <c r="C320" s="31" t="s">
        <v>610</v>
      </c>
      <c r="D320" s="63" t="s">
        <v>1556</v>
      </c>
      <c r="E320" s="158"/>
      <c r="F320" s="33" t="s">
        <v>7</v>
      </c>
      <c r="G320" s="29"/>
      <c r="H320" s="67"/>
      <c r="I320" s="91"/>
      <c r="J320" s="28"/>
      <c r="K320" s="124"/>
    </row>
    <row r="321" spans="1:11" ht="16.5" customHeight="1">
      <c r="A321" s="48">
        <v>312</v>
      </c>
      <c r="B321" s="32" t="s">
        <v>26</v>
      </c>
      <c r="C321" s="31" t="s">
        <v>610</v>
      </c>
      <c r="D321" s="63" t="s">
        <v>1557</v>
      </c>
      <c r="E321" s="158"/>
      <c r="F321" s="33" t="s">
        <v>7</v>
      </c>
      <c r="G321" s="29"/>
      <c r="H321" s="67"/>
      <c r="I321" s="93"/>
      <c r="J321" s="28"/>
      <c r="K321" s="124"/>
    </row>
    <row r="322" spans="1:11" ht="16.5" customHeight="1">
      <c r="A322" s="48">
        <v>313</v>
      </c>
      <c r="B322" s="32" t="s">
        <v>26</v>
      </c>
      <c r="C322" s="31" t="s">
        <v>610</v>
      </c>
      <c r="D322" s="63" t="s">
        <v>1558</v>
      </c>
      <c r="E322" s="158"/>
      <c r="F322" s="33" t="s">
        <v>7</v>
      </c>
      <c r="G322" s="29"/>
      <c r="H322" s="67"/>
      <c r="I322" s="93"/>
      <c r="J322" s="28"/>
      <c r="K322" s="125" t="s">
        <v>671</v>
      </c>
    </row>
    <row r="323" spans="1:11" ht="16.5" customHeight="1">
      <c r="A323" s="48">
        <v>314</v>
      </c>
      <c r="B323" s="32" t="s">
        <v>26</v>
      </c>
      <c r="C323" s="31" t="s">
        <v>673</v>
      </c>
      <c r="D323" s="63" t="s">
        <v>674</v>
      </c>
      <c r="E323" s="157" t="s">
        <v>675</v>
      </c>
      <c r="F323" s="33" t="s">
        <v>7</v>
      </c>
      <c r="G323" s="29"/>
      <c r="H323" s="67"/>
      <c r="I323" s="90" t="s">
        <v>676</v>
      </c>
      <c r="J323" s="27" t="s">
        <v>677</v>
      </c>
      <c r="K323" s="358"/>
    </row>
    <row r="324" spans="1:11" ht="16.5" customHeight="1">
      <c r="A324" s="48">
        <v>315</v>
      </c>
      <c r="B324" s="32" t="s">
        <v>26</v>
      </c>
      <c r="C324" s="31" t="s">
        <v>673</v>
      </c>
      <c r="D324" s="63" t="s">
        <v>678</v>
      </c>
      <c r="E324" s="157" t="s">
        <v>675</v>
      </c>
      <c r="F324" s="33" t="s">
        <v>7</v>
      </c>
      <c r="G324" s="29"/>
      <c r="H324" s="67"/>
      <c r="I324" s="90" t="s">
        <v>676</v>
      </c>
      <c r="J324" s="27" t="s">
        <v>679</v>
      </c>
      <c r="K324" s="358"/>
    </row>
    <row r="325" spans="1:11" ht="16.5" customHeight="1">
      <c r="A325" s="48">
        <v>316</v>
      </c>
      <c r="B325" s="32" t="s">
        <v>26</v>
      </c>
      <c r="C325" s="31" t="s">
        <v>673</v>
      </c>
      <c r="D325" s="63" t="s">
        <v>680</v>
      </c>
      <c r="E325" s="157" t="s">
        <v>675</v>
      </c>
      <c r="F325" s="33" t="s">
        <v>7</v>
      </c>
      <c r="G325" s="29"/>
      <c r="H325" s="67"/>
      <c r="I325" s="90" t="s">
        <v>676</v>
      </c>
      <c r="J325" s="27" t="s">
        <v>681</v>
      </c>
      <c r="K325" s="358"/>
    </row>
    <row r="326" spans="1:11" ht="16.5" customHeight="1">
      <c r="A326" s="48">
        <v>317</v>
      </c>
      <c r="B326" s="32" t="s">
        <v>26</v>
      </c>
      <c r="C326" s="31" t="s">
        <v>673</v>
      </c>
      <c r="D326" s="63" t="s">
        <v>682</v>
      </c>
      <c r="E326" s="157" t="s">
        <v>675</v>
      </c>
      <c r="F326" s="33" t="s">
        <v>7</v>
      </c>
      <c r="G326" s="29"/>
      <c r="H326" s="67"/>
      <c r="I326" s="90" t="s">
        <v>676</v>
      </c>
      <c r="J326" s="27" t="s">
        <v>683</v>
      </c>
      <c r="K326" s="358"/>
    </row>
    <row r="327" spans="1:11" ht="16.5" customHeight="1">
      <c r="A327" s="48">
        <v>318</v>
      </c>
      <c r="B327" s="32" t="s">
        <v>26</v>
      </c>
      <c r="C327" s="31" t="s">
        <v>673</v>
      </c>
      <c r="D327" s="63" t="s">
        <v>1559</v>
      </c>
      <c r="E327" s="157" t="s">
        <v>675</v>
      </c>
      <c r="F327" s="33" t="s">
        <v>7</v>
      </c>
      <c r="G327" s="29"/>
      <c r="H327" s="67"/>
      <c r="I327" s="90" t="s">
        <v>676</v>
      </c>
      <c r="J327" s="27" t="s">
        <v>684</v>
      </c>
      <c r="K327" s="358"/>
    </row>
    <row r="328" spans="1:11" ht="16.5" customHeight="1">
      <c r="A328" s="48">
        <v>319</v>
      </c>
      <c r="B328" s="32" t="s">
        <v>26</v>
      </c>
      <c r="C328" s="31" t="s">
        <v>673</v>
      </c>
      <c r="D328" s="63" t="s">
        <v>1560</v>
      </c>
      <c r="E328" s="157" t="s">
        <v>675</v>
      </c>
      <c r="F328" s="33" t="s">
        <v>7</v>
      </c>
      <c r="G328" s="29"/>
      <c r="H328" s="67"/>
      <c r="I328" s="90" t="s">
        <v>676</v>
      </c>
      <c r="J328" s="27" t="s">
        <v>685</v>
      </c>
      <c r="K328" s="68"/>
    </row>
    <row r="329" spans="1:11" ht="16.5" customHeight="1">
      <c r="A329" s="48">
        <v>320</v>
      </c>
      <c r="B329" s="32" t="s">
        <v>26</v>
      </c>
      <c r="C329" s="31" t="s">
        <v>673</v>
      </c>
      <c r="D329" s="63" t="s">
        <v>686</v>
      </c>
      <c r="E329" s="157" t="s">
        <v>675</v>
      </c>
      <c r="F329" s="33" t="s">
        <v>7</v>
      </c>
      <c r="G329" s="29"/>
      <c r="H329" s="67"/>
      <c r="I329" s="90" t="s">
        <v>676</v>
      </c>
      <c r="J329" s="27" t="s">
        <v>1561</v>
      </c>
      <c r="K329" s="68"/>
    </row>
    <row r="330" spans="1:11" ht="16.5" customHeight="1">
      <c r="A330" s="48">
        <v>321</v>
      </c>
      <c r="B330" s="32" t="s">
        <v>26</v>
      </c>
      <c r="C330" s="31" t="s">
        <v>340</v>
      </c>
      <c r="D330" s="252" t="s">
        <v>1926</v>
      </c>
      <c r="E330" s="157" t="s">
        <v>687</v>
      </c>
      <c r="F330" s="49" t="s">
        <v>13</v>
      </c>
      <c r="G330" s="29"/>
      <c r="H330" s="67"/>
      <c r="I330" s="93"/>
      <c r="J330" s="27" t="s">
        <v>343</v>
      </c>
      <c r="K330" s="123"/>
    </row>
    <row r="331" spans="1:11" ht="16.5" customHeight="1">
      <c r="A331" s="48">
        <v>322</v>
      </c>
      <c r="B331" s="32" t="s">
        <v>26</v>
      </c>
      <c r="C331" s="31" t="s">
        <v>340</v>
      </c>
      <c r="D331" s="252" t="s">
        <v>1150</v>
      </c>
      <c r="E331" s="157" t="s">
        <v>688</v>
      </c>
      <c r="F331" s="44" t="s">
        <v>12</v>
      </c>
      <c r="G331" s="29"/>
      <c r="H331" s="67"/>
      <c r="I331" s="93"/>
      <c r="J331" s="27" t="s">
        <v>347</v>
      </c>
      <c r="K331" s="123"/>
    </row>
    <row r="332" spans="1:11" ht="16.5" customHeight="1">
      <c r="A332" s="48">
        <v>323</v>
      </c>
      <c r="B332" s="32" t="s">
        <v>26</v>
      </c>
      <c r="C332" s="31" t="s">
        <v>320</v>
      </c>
      <c r="D332" s="63" t="s">
        <v>689</v>
      </c>
      <c r="E332" s="158"/>
      <c r="F332" s="49" t="s">
        <v>13</v>
      </c>
      <c r="G332" s="29"/>
      <c r="H332" s="67"/>
      <c r="I332" s="93"/>
      <c r="J332" s="27" t="s">
        <v>690</v>
      </c>
      <c r="K332" s="123"/>
    </row>
    <row r="333" spans="1:11" ht="16.5" customHeight="1">
      <c r="A333" s="48">
        <v>324</v>
      </c>
      <c r="B333" s="32" t="s">
        <v>26</v>
      </c>
      <c r="C333" s="31" t="s">
        <v>320</v>
      </c>
      <c r="D333" s="63" t="s">
        <v>321</v>
      </c>
      <c r="E333" s="158"/>
      <c r="F333" s="49" t="s">
        <v>13</v>
      </c>
      <c r="G333" s="29"/>
      <c r="H333" s="67"/>
      <c r="I333" s="93"/>
      <c r="J333" s="170" t="s">
        <v>1764</v>
      </c>
      <c r="K333" s="123"/>
    </row>
    <row r="334" spans="1:11" ht="16.5" customHeight="1" thickBot="1">
      <c r="A334" s="48">
        <v>325</v>
      </c>
      <c r="B334" s="109" t="s">
        <v>26</v>
      </c>
      <c r="C334" s="69" t="s">
        <v>34</v>
      </c>
      <c r="D334" s="129" t="s">
        <v>317</v>
      </c>
      <c r="E334" s="111"/>
      <c r="F334" s="44" t="s">
        <v>12</v>
      </c>
      <c r="G334" s="167"/>
      <c r="H334" s="130"/>
      <c r="I334" s="131" t="s">
        <v>691</v>
      </c>
      <c r="J334" s="70"/>
      <c r="K334" s="132"/>
    </row>
  </sheetData>
  <mergeCells count="22">
    <mergeCell ref="H52:H53"/>
    <mergeCell ref="K169:K174"/>
    <mergeCell ref="K106:K138"/>
    <mergeCell ref="J140:J151"/>
    <mergeCell ref="J152:J156"/>
    <mergeCell ref="J157:J168"/>
    <mergeCell ref="K323:K327"/>
    <mergeCell ref="K104:K105"/>
    <mergeCell ref="C1:E8"/>
    <mergeCell ref="K241:K244"/>
    <mergeCell ref="H44:H45"/>
    <mergeCell ref="J32:J37"/>
    <mergeCell ref="K59:K60"/>
    <mergeCell ref="K25:K26"/>
    <mergeCell ref="H48:H49"/>
    <mergeCell ref="K32:K37"/>
    <mergeCell ref="H50:H51"/>
    <mergeCell ref="H46:H47"/>
    <mergeCell ref="H56:H57"/>
    <mergeCell ref="H42:H43"/>
    <mergeCell ref="K175:K239"/>
    <mergeCell ref="K41:K43"/>
  </mergeCells>
  <phoneticPr fontId="22" type="noConversion"/>
  <hyperlinks>
    <hyperlink ref="D73" r:id="rId1"/>
    <hyperlink ref="D74" r:id="rId2"/>
    <hyperlink ref="D82" r:id="rId3"/>
    <hyperlink ref="D83" r:id="rId4"/>
    <hyperlink ref="D84" r:id="rId5"/>
    <hyperlink ref="D175" r:id="rId6"/>
    <hyperlink ref="D177" r:id="rId7"/>
    <hyperlink ref="D178" r:id="rId8"/>
    <hyperlink ref="D181" r:id="rId9"/>
    <hyperlink ref="D182" r:id="rId10"/>
    <hyperlink ref="D183" r:id="rId11"/>
    <hyperlink ref="D184" r:id="rId12"/>
    <hyperlink ref="D185" r:id="rId13"/>
    <hyperlink ref="D186" r:id="rId14"/>
    <hyperlink ref="D188" r:id="rId15"/>
    <hyperlink ref="D189" r:id="rId16"/>
    <hyperlink ref="D190" r:id="rId17"/>
    <hyperlink ref="D192" r:id="rId18"/>
    <hyperlink ref="D193" r:id="rId19"/>
    <hyperlink ref="D194" r:id="rId20"/>
    <hyperlink ref="D195" r:id="rId21"/>
    <hyperlink ref="D196" r:id="rId22"/>
    <hyperlink ref="D197" r:id="rId23"/>
    <hyperlink ref="D198" r:id="rId24"/>
    <hyperlink ref="D199" r:id="rId25"/>
    <hyperlink ref="D200" r:id="rId26"/>
    <hyperlink ref="D201" r:id="rId27"/>
    <hyperlink ref="D202" r:id="rId28"/>
    <hyperlink ref="D203"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30" r:id="rId56"/>
    <hyperlink ref="D231" r:id="rId57"/>
    <hyperlink ref="D232" r:id="rId58"/>
    <hyperlink ref="D233" r:id="rId59"/>
    <hyperlink ref="D234" r:id="rId60"/>
    <hyperlink ref="D235" r:id="rId61"/>
    <hyperlink ref="D236" r:id="rId62"/>
    <hyperlink ref="D237" r:id="rId63"/>
    <hyperlink ref="D238" r:id="rId64"/>
    <hyperlink ref="D239" r:id="rId65"/>
    <hyperlink ref="D240" r:id="rId66"/>
    <hyperlink ref="D249" r:id="rId67"/>
    <hyperlink ref="D293" r:id="rId68"/>
    <hyperlink ref="D294" r:id="rId69"/>
    <hyperlink ref="D295" r:id="rId70"/>
    <hyperlink ref="D296" r:id="rId71"/>
    <hyperlink ref="D297" r:id="rId72"/>
    <hyperlink ref="D298" r:id="rId73"/>
    <hyperlink ref="D299" r:id="rId74"/>
    <hyperlink ref="D300" r:id="rId75"/>
    <hyperlink ref="D301" r:id="rId76"/>
    <hyperlink ref="D302" r:id="rId77"/>
    <hyperlink ref="D303" r:id="rId78"/>
    <hyperlink ref="D304" r:id="rId79"/>
    <hyperlink ref="D305" r:id="rId80"/>
    <hyperlink ref="D306" r:id="rId81"/>
    <hyperlink ref="D315" r:id="rId82"/>
    <hyperlink ref="D316" r:id="rId83"/>
    <hyperlink ref="D317" r:id="rId84"/>
    <hyperlink ref="D319" r:id="rId85"/>
    <hyperlink ref="D320" r:id="rId86"/>
    <hyperlink ref="D321" r:id="rId87"/>
    <hyperlink ref="D322" r:id="rId88"/>
    <hyperlink ref="D327" r:id="rId89"/>
    <hyperlink ref="D328" r:id="rId90"/>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2" customWidth="1"/>
    <col min="2" max="2" width="9.5" style="72" customWidth="1"/>
    <col min="3" max="3" width="36.125" style="72" customWidth="1"/>
    <col min="4" max="4" width="25.125" style="72" customWidth="1"/>
    <col min="5" max="5" width="13.625" style="72" customWidth="1"/>
    <col min="6" max="6" width="16" style="72" customWidth="1"/>
    <col min="7" max="7" width="23" style="72" customWidth="1"/>
    <col min="8" max="8" width="19.125" style="72" customWidth="1"/>
    <col min="9" max="9" width="33.5" style="72" customWidth="1"/>
    <col min="10" max="256" width="9" style="72" customWidth="1"/>
  </cols>
  <sheetData>
    <row r="1" spans="1:9" ht="21.75" customHeight="1">
      <c r="A1" s="73"/>
      <c r="B1" s="37"/>
      <c r="C1" s="361" t="s">
        <v>692</v>
      </c>
      <c r="D1" s="388"/>
      <c r="E1" s="74"/>
      <c r="F1" s="32" t="s">
        <v>6</v>
      </c>
      <c r="G1" s="75"/>
      <c r="H1" s="76"/>
      <c r="I1" s="77"/>
    </row>
    <row r="2" spans="1:9" ht="20.25" customHeight="1">
      <c r="A2" s="73"/>
      <c r="B2" s="37"/>
      <c r="C2" s="363"/>
      <c r="D2" s="364"/>
      <c r="E2" s="33" t="s">
        <v>7</v>
      </c>
      <c r="F2" s="23">
        <f>COUNTIF(E10:E160,"Not POR")</f>
        <v>0</v>
      </c>
      <c r="G2" s="78"/>
      <c r="H2" s="79"/>
      <c r="I2" s="80"/>
    </row>
    <row r="3" spans="1:9" ht="19.5" customHeight="1">
      <c r="A3" s="73"/>
      <c r="B3" s="37"/>
      <c r="C3" s="363"/>
      <c r="D3" s="364"/>
      <c r="E3" s="39" t="s">
        <v>9</v>
      </c>
      <c r="F3" s="23">
        <f>COUNTIF(E10:E160,"CHN validation")</f>
        <v>0</v>
      </c>
      <c r="G3" s="78"/>
      <c r="H3" s="79"/>
      <c r="I3" s="80"/>
    </row>
    <row r="4" spans="1:9" ht="18.75" customHeight="1">
      <c r="A4" s="73"/>
      <c r="B4" s="37"/>
      <c r="C4" s="363"/>
      <c r="D4" s="364"/>
      <c r="E4" s="40" t="s">
        <v>10</v>
      </c>
      <c r="F4" s="23">
        <f>COUNTIF(E10:E160,"New Item")</f>
        <v>0</v>
      </c>
      <c r="G4" s="78"/>
      <c r="H4" s="79"/>
      <c r="I4" s="80"/>
    </row>
    <row r="5" spans="1:9" ht="19.5" customHeight="1">
      <c r="A5" s="71"/>
      <c r="B5" s="37"/>
      <c r="C5" s="363"/>
      <c r="D5" s="364"/>
      <c r="E5" s="41" t="s">
        <v>8</v>
      </c>
      <c r="F5" s="23">
        <f>COUNTIF(E10:E160,"Pending update")</f>
        <v>0</v>
      </c>
      <c r="G5" s="81"/>
      <c r="H5" s="82"/>
      <c r="I5" s="83"/>
    </row>
    <row r="6" spans="1:9" ht="18.75" customHeight="1">
      <c r="A6" s="73"/>
      <c r="B6" s="37"/>
      <c r="C6" s="363"/>
      <c r="D6" s="364"/>
      <c r="E6" s="43" t="s">
        <v>11</v>
      </c>
      <c r="F6" s="23">
        <f>COUNTIF(E10:E160,"Modified")</f>
        <v>0</v>
      </c>
      <c r="G6" s="78"/>
      <c r="H6" s="79"/>
      <c r="I6" s="80"/>
    </row>
    <row r="7" spans="1:9" ht="17.25" customHeight="1">
      <c r="A7" s="73"/>
      <c r="B7" s="37"/>
      <c r="C7" s="363"/>
      <c r="D7" s="364"/>
      <c r="E7" s="44" t="s">
        <v>12</v>
      </c>
      <c r="F7" s="23">
        <f>COUNTIF(E10:E160,"Ready")</f>
        <v>149</v>
      </c>
      <c r="G7" s="78"/>
      <c r="H7" s="79"/>
      <c r="I7" s="80"/>
    </row>
    <row r="8" spans="1:9" ht="18.75" customHeight="1">
      <c r="A8" s="84"/>
      <c r="B8" s="45"/>
      <c r="C8" s="365"/>
      <c r="D8" s="366"/>
      <c r="E8" s="49" t="s">
        <v>13</v>
      </c>
      <c r="F8" s="23">
        <f>COUNTIF(E10:E160,"Not ready")</f>
        <v>0</v>
      </c>
      <c r="G8" s="85"/>
      <c r="H8" s="86"/>
      <c r="I8" s="87"/>
    </row>
    <row r="9" spans="1:9" ht="53.85" customHeight="1">
      <c r="A9" s="20" t="s">
        <v>14</v>
      </c>
      <c r="B9" s="21" t="s">
        <v>15</v>
      </c>
      <c r="C9" s="21" t="s">
        <v>693</v>
      </c>
      <c r="D9" s="21" t="s">
        <v>322</v>
      </c>
      <c r="E9" s="22" t="s">
        <v>20</v>
      </c>
      <c r="F9" s="22" t="s">
        <v>21</v>
      </c>
      <c r="G9" s="21" t="s">
        <v>694</v>
      </c>
      <c r="H9" s="21" t="s">
        <v>695</v>
      </c>
      <c r="I9" s="21" t="s">
        <v>24</v>
      </c>
    </row>
    <row r="10" spans="1:9" ht="18" customHeight="1">
      <c r="A10" s="23">
        <v>1</v>
      </c>
      <c r="B10" s="32" t="s">
        <v>26</v>
      </c>
      <c r="C10" s="63" t="s">
        <v>696</v>
      </c>
      <c r="D10" s="24"/>
      <c r="E10" s="44" t="s">
        <v>12</v>
      </c>
      <c r="F10" s="61" t="s">
        <v>328</v>
      </c>
      <c r="G10" s="67"/>
      <c r="H10" s="67"/>
      <c r="I10" s="88" t="s">
        <v>697</v>
      </c>
    </row>
    <row r="11" spans="1:9" ht="18" customHeight="1">
      <c r="A11" s="23">
        <v>2</v>
      </c>
      <c r="B11" s="32" t="s">
        <v>26</v>
      </c>
      <c r="C11" s="63" t="s">
        <v>698</v>
      </c>
      <c r="D11" s="24"/>
      <c r="E11" s="44" t="s">
        <v>12</v>
      </c>
      <c r="F11" s="89"/>
      <c r="G11" s="67"/>
      <c r="H11" s="67"/>
      <c r="I11" s="90" t="s">
        <v>699</v>
      </c>
    </row>
    <row r="12" spans="1:9" ht="18" customHeight="1">
      <c r="A12" s="385">
        <v>3</v>
      </c>
      <c r="B12" s="32" t="s">
        <v>26</v>
      </c>
      <c r="C12" s="63" t="s">
        <v>700</v>
      </c>
      <c r="D12" s="67"/>
      <c r="E12" s="44" t="s">
        <v>12</v>
      </c>
      <c r="F12" s="35"/>
      <c r="G12" s="91"/>
      <c r="H12" s="91"/>
      <c r="I12" s="91"/>
    </row>
    <row r="13" spans="1:9" ht="18" customHeight="1">
      <c r="A13" s="386"/>
      <c r="B13" s="32" t="s">
        <v>26</v>
      </c>
      <c r="C13" s="92" t="s">
        <v>701</v>
      </c>
      <c r="D13" s="32" t="s">
        <v>702</v>
      </c>
      <c r="E13" s="44" t="s">
        <v>12</v>
      </c>
      <c r="F13" s="35"/>
      <c r="G13" s="91"/>
      <c r="H13" s="91"/>
      <c r="I13" s="91"/>
    </row>
    <row r="14" spans="1:9" ht="18" customHeight="1">
      <c r="A14" s="386"/>
      <c r="B14" s="32" t="s">
        <v>26</v>
      </c>
      <c r="C14" s="92" t="s">
        <v>703</v>
      </c>
      <c r="D14" s="32" t="s">
        <v>702</v>
      </c>
      <c r="E14" s="44" t="s">
        <v>12</v>
      </c>
      <c r="F14" s="35"/>
      <c r="G14" s="91"/>
      <c r="H14" s="91"/>
      <c r="I14" s="91"/>
    </row>
    <row r="15" spans="1:9" ht="18" customHeight="1">
      <c r="A15" s="386"/>
      <c r="B15" s="32" t="s">
        <v>26</v>
      </c>
      <c r="C15" s="92" t="s">
        <v>704</v>
      </c>
      <c r="D15" s="32" t="s">
        <v>702</v>
      </c>
      <c r="E15" s="44" t="s">
        <v>12</v>
      </c>
      <c r="F15" s="35"/>
      <c r="G15" s="91"/>
      <c r="H15" s="91"/>
      <c r="I15" s="91"/>
    </row>
    <row r="16" spans="1:9" ht="18" customHeight="1">
      <c r="A16" s="386"/>
      <c r="B16" s="32" t="s">
        <v>26</v>
      </c>
      <c r="C16" s="92" t="s">
        <v>705</v>
      </c>
      <c r="D16" s="32" t="s">
        <v>702</v>
      </c>
      <c r="E16" s="44" t="s">
        <v>12</v>
      </c>
      <c r="F16" s="35"/>
      <c r="G16" s="91"/>
      <c r="H16" s="91"/>
      <c r="I16" s="91"/>
    </row>
    <row r="17" spans="1:9" ht="18" customHeight="1">
      <c r="A17" s="386"/>
      <c r="B17" s="32" t="s">
        <v>26</v>
      </c>
      <c r="C17" s="92" t="s">
        <v>706</v>
      </c>
      <c r="D17" s="32" t="s">
        <v>702</v>
      </c>
      <c r="E17" s="44" t="s">
        <v>12</v>
      </c>
      <c r="F17" s="35"/>
      <c r="G17" s="91"/>
      <c r="H17" s="91"/>
      <c r="I17" s="91"/>
    </row>
    <row r="18" spans="1:9" ht="18" customHeight="1">
      <c r="A18" s="386"/>
      <c r="B18" s="32" t="s">
        <v>26</v>
      </c>
      <c r="C18" s="92" t="s">
        <v>707</v>
      </c>
      <c r="D18" s="32" t="s">
        <v>708</v>
      </c>
      <c r="E18" s="44" t="s">
        <v>12</v>
      </c>
      <c r="F18" s="35"/>
      <c r="G18" s="91"/>
      <c r="H18" s="91"/>
      <c r="I18" s="91"/>
    </row>
    <row r="19" spans="1:9" ht="18" customHeight="1">
      <c r="A19" s="386"/>
      <c r="B19" s="32" t="s">
        <v>26</v>
      </c>
      <c r="C19" s="92" t="s">
        <v>709</v>
      </c>
      <c r="D19" s="34"/>
      <c r="E19" s="44" t="s">
        <v>12</v>
      </c>
      <c r="F19" s="35"/>
      <c r="G19" s="91"/>
      <c r="H19" s="91"/>
      <c r="I19" s="91"/>
    </row>
    <row r="20" spans="1:9" ht="18" customHeight="1">
      <c r="A20" s="386"/>
      <c r="B20" s="32" t="s">
        <v>26</v>
      </c>
      <c r="C20" s="92" t="s">
        <v>710</v>
      </c>
      <c r="D20" s="32" t="s">
        <v>711</v>
      </c>
      <c r="E20" s="44" t="s">
        <v>12</v>
      </c>
      <c r="F20" s="35"/>
      <c r="G20" s="91"/>
      <c r="H20" s="91"/>
      <c r="I20" s="91"/>
    </row>
    <row r="21" spans="1:9" ht="18" customHeight="1">
      <c r="A21" s="387"/>
      <c r="B21" s="32" t="s">
        <v>26</v>
      </c>
      <c r="C21" s="92" t="s">
        <v>712</v>
      </c>
      <c r="D21" s="32" t="s">
        <v>713</v>
      </c>
      <c r="E21" s="44" t="s">
        <v>12</v>
      </c>
      <c r="F21" s="35"/>
      <c r="G21" s="91"/>
      <c r="H21" s="91"/>
      <c r="I21" s="91"/>
    </row>
    <row r="22" spans="1:9" ht="18" customHeight="1">
      <c r="A22" s="385">
        <v>4</v>
      </c>
      <c r="B22" s="32" t="s">
        <v>26</v>
      </c>
      <c r="C22" s="63" t="s">
        <v>714</v>
      </c>
      <c r="D22" s="34"/>
      <c r="E22" s="44" t="s">
        <v>12</v>
      </c>
      <c r="F22" s="89"/>
      <c r="G22" s="91"/>
      <c r="H22" s="91"/>
      <c r="I22" s="91"/>
    </row>
    <row r="23" spans="1:9" ht="18" customHeight="1">
      <c r="A23" s="386"/>
      <c r="B23" s="32" t="s">
        <v>26</v>
      </c>
      <c r="C23" s="92" t="s">
        <v>715</v>
      </c>
      <c r="D23" s="32" t="s">
        <v>716</v>
      </c>
      <c r="E23" s="44" t="s">
        <v>12</v>
      </c>
      <c r="F23" s="89"/>
      <c r="G23" s="91"/>
      <c r="H23" s="91"/>
      <c r="I23" s="91"/>
    </row>
    <row r="24" spans="1:9" ht="18" customHeight="1">
      <c r="A24" s="386"/>
      <c r="B24" s="32" t="s">
        <v>26</v>
      </c>
      <c r="C24" s="92" t="s">
        <v>717</v>
      </c>
      <c r="D24" s="32" t="s">
        <v>718</v>
      </c>
      <c r="E24" s="44" t="s">
        <v>12</v>
      </c>
      <c r="F24" s="89"/>
      <c r="G24" s="91"/>
      <c r="H24" s="91"/>
      <c r="I24" s="91"/>
    </row>
    <row r="25" spans="1:9" ht="18" customHeight="1">
      <c r="A25" s="386"/>
      <c r="B25" s="32" t="s">
        <v>26</v>
      </c>
      <c r="C25" s="92" t="s">
        <v>719</v>
      </c>
      <c r="D25" s="32" t="s">
        <v>720</v>
      </c>
      <c r="E25" s="44" t="s">
        <v>12</v>
      </c>
      <c r="F25" s="89"/>
      <c r="G25" s="91"/>
      <c r="H25" s="91"/>
      <c r="I25" s="91"/>
    </row>
    <row r="26" spans="1:9" ht="18" customHeight="1">
      <c r="A26" s="386"/>
      <c r="B26" s="32" t="s">
        <v>26</v>
      </c>
      <c r="C26" s="92" t="s">
        <v>721</v>
      </c>
      <c r="D26" s="32" t="s">
        <v>722</v>
      </c>
      <c r="E26" s="44" t="s">
        <v>12</v>
      </c>
      <c r="F26" s="89"/>
      <c r="G26" s="91"/>
      <c r="H26" s="91"/>
      <c r="I26" s="91"/>
    </row>
    <row r="27" spans="1:9" ht="18" customHeight="1">
      <c r="A27" s="387"/>
      <c r="B27" s="32" t="s">
        <v>26</v>
      </c>
      <c r="C27" s="92" t="s">
        <v>723</v>
      </c>
      <c r="D27" s="32" t="s">
        <v>724</v>
      </c>
      <c r="E27" s="44" t="s">
        <v>12</v>
      </c>
      <c r="F27" s="89"/>
      <c r="G27" s="91"/>
      <c r="H27" s="91"/>
      <c r="I27" s="91"/>
    </row>
    <row r="28" spans="1:9" ht="18" customHeight="1">
      <c r="A28" s="23">
        <v>5</v>
      </c>
      <c r="B28" s="32" t="s">
        <v>26</v>
      </c>
      <c r="C28" s="63" t="s">
        <v>725</v>
      </c>
      <c r="D28" s="67"/>
      <c r="E28" s="44" t="s">
        <v>12</v>
      </c>
      <c r="F28" s="89"/>
      <c r="G28" s="91"/>
      <c r="H28" s="91"/>
      <c r="I28" s="91"/>
    </row>
    <row r="29" spans="1:9" ht="18" customHeight="1">
      <c r="A29" s="385">
        <v>6</v>
      </c>
      <c r="B29" s="32" t="s">
        <v>26</v>
      </c>
      <c r="C29" s="63" t="s">
        <v>726</v>
      </c>
      <c r="D29" s="67"/>
      <c r="E29" s="44" t="s">
        <v>12</v>
      </c>
      <c r="F29" s="89"/>
      <c r="G29" s="91"/>
      <c r="H29" s="91"/>
      <c r="I29" s="91"/>
    </row>
    <row r="30" spans="1:9" ht="18" customHeight="1">
      <c r="A30" s="386"/>
      <c r="B30" s="32" t="s">
        <v>26</v>
      </c>
      <c r="C30" s="92" t="s">
        <v>727</v>
      </c>
      <c r="D30" s="32" t="s">
        <v>728</v>
      </c>
      <c r="E30" s="44" t="s">
        <v>12</v>
      </c>
      <c r="F30" s="89"/>
      <c r="G30" s="91"/>
      <c r="H30" s="91"/>
      <c r="I30" s="91"/>
    </row>
    <row r="31" spans="1:9" ht="18" customHeight="1">
      <c r="A31" s="386"/>
      <c r="B31" s="32" t="s">
        <v>26</v>
      </c>
      <c r="C31" s="92" t="s">
        <v>729</v>
      </c>
      <c r="D31" s="34"/>
      <c r="E31" s="44" t="s">
        <v>12</v>
      </c>
      <c r="F31" s="89"/>
      <c r="G31" s="91"/>
      <c r="H31" s="91"/>
      <c r="I31" s="91"/>
    </row>
    <row r="32" spans="1:9" ht="18" customHeight="1">
      <c r="A32" s="386"/>
      <c r="B32" s="32" t="s">
        <v>26</v>
      </c>
      <c r="C32" s="92" t="s">
        <v>730</v>
      </c>
      <c r="D32" s="32" t="s">
        <v>731</v>
      </c>
      <c r="E32" s="44" t="s">
        <v>12</v>
      </c>
      <c r="F32" s="89"/>
      <c r="G32" s="91"/>
      <c r="H32" s="91"/>
      <c r="I32" s="91"/>
    </row>
    <row r="33" spans="1:9" ht="18" customHeight="1">
      <c r="A33" s="387"/>
      <c r="B33" s="32" t="s">
        <v>26</v>
      </c>
      <c r="C33" s="92" t="s">
        <v>732</v>
      </c>
      <c r="D33" s="67"/>
      <c r="E33" s="44" t="s">
        <v>12</v>
      </c>
      <c r="F33" s="89"/>
      <c r="G33" s="91"/>
      <c r="H33" s="91"/>
      <c r="I33" s="91"/>
    </row>
    <row r="34" spans="1:9" ht="18" customHeight="1">
      <c r="A34" s="385">
        <v>7</v>
      </c>
      <c r="B34" s="32" t="s">
        <v>26</v>
      </c>
      <c r="C34" s="63" t="s">
        <v>733</v>
      </c>
      <c r="D34" s="67"/>
      <c r="E34" s="44" t="s">
        <v>12</v>
      </c>
      <c r="F34" s="89"/>
      <c r="G34" s="91"/>
      <c r="H34" s="91"/>
      <c r="I34" s="90" t="s">
        <v>734</v>
      </c>
    </row>
    <row r="35" spans="1:9" ht="18" customHeight="1">
      <c r="A35" s="386"/>
      <c r="B35" s="32" t="s">
        <v>26</v>
      </c>
      <c r="C35" s="92" t="s">
        <v>735</v>
      </c>
      <c r="D35" s="67"/>
      <c r="E35" s="44" t="s">
        <v>12</v>
      </c>
      <c r="F35" s="89"/>
      <c r="G35" s="91"/>
      <c r="H35" s="91"/>
      <c r="I35" s="90" t="s">
        <v>347</v>
      </c>
    </row>
    <row r="36" spans="1:9" ht="18" customHeight="1">
      <c r="A36" s="386"/>
      <c r="B36" s="32" t="s">
        <v>26</v>
      </c>
      <c r="C36" s="92" t="s">
        <v>736</v>
      </c>
      <c r="D36" s="32" t="s">
        <v>737</v>
      </c>
      <c r="E36" s="44" t="s">
        <v>12</v>
      </c>
      <c r="F36" s="89"/>
      <c r="G36" s="91"/>
      <c r="H36" s="91"/>
      <c r="I36" s="90" t="s">
        <v>738</v>
      </c>
    </row>
    <row r="37" spans="1:9" ht="18" customHeight="1">
      <c r="A37" s="387"/>
      <c r="B37" s="32" t="s">
        <v>26</v>
      </c>
      <c r="C37" s="92" t="s">
        <v>739</v>
      </c>
      <c r="D37" s="32" t="s">
        <v>737</v>
      </c>
      <c r="E37" s="44" t="s">
        <v>12</v>
      </c>
      <c r="F37" s="89"/>
      <c r="G37" s="91"/>
      <c r="H37" s="91"/>
      <c r="I37" s="91"/>
    </row>
    <row r="38" spans="1:9" ht="18" customHeight="1">
      <c r="A38" s="385">
        <v>8</v>
      </c>
      <c r="B38" s="32" t="s">
        <v>26</v>
      </c>
      <c r="C38" s="63" t="s">
        <v>740</v>
      </c>
      <c r="D38" s="67"/>
      <c r="E38" s="44" t="s">
        <v>12</v>
      </c>
      <c r="F38" s="89"/>
      <c r="G38" s="91"/>
      <c r="H38" s="91"/>
      <c r="I38" s="90" t="s">
        <v>741</v>
      </c>
    </row>
    <row r="39" spans="1:9" ht="18" customHeight="1">
      <c r="A39" s="386"/>
      <c r="B39" s="32" t="s">
        <v>26</v>
      </c>
      <c r="C39" s="92" t="s">
        <v>742</v>
      </c>
      <c r="D39" s="67"/>
      <c r="E39" s="44" t="s">
        <v>12</v>
      </c>
      <c r="F39" s="89"/>
      <c r="G39" s="91"/>
      <c r="H39" s="91"/>
      <c r="I39" s="90" t="s">
        <v>347</v>
      </c>
    </row>
    <row r="40" spans="1:9" ht="18" customHeight="1">
      <c r="A40" s="386"/>
      <c r="B40" s="32" t="s">
        <v>26</v>
      </c>
      <c r="C40" s="92" t="s">
        <v>743</v>
      </c>
      <c r="D40" s="67"/>
      <c r="E40" s="44" t="s">
        <v>12</v>
      </c>
      <c r="F40" s="89"/>
      <c r="G40" s="91"/>
      <c r="H40" s="91"/>
      <c r="I40" s="91"/>
    </row>
    <row r="41" spans="1:9" ht="18" customHeight="1">
      <c r="A41" s="386"/>
      <c r="B41" s="32" t="s">
        <v>26</v>
      </c>
      <c r="C41" s="92" t="s">
        <v>744</v>
      </c>
      <c r="D41" s="32" t="s">
        <v>745</v>
      </c>
      <c r="E41" s="44" t="s">
        <v>12</v>
      </c>
      <c r="F41" s="89"/>
      <c r="G41" s="91"/>
      <c r="H41" s="91"/>
      <c r="I41" s="91"/>
    </row>
    <row r="42" spans="1:9" ht="18" customHeight="1">
      <c r="A42" s="386"/>
      <c r="B42" s="32" t="s">
        <v>26</v>
      </c>
      <c r="C42" s="92" t="s">
        <v>746</v>
      </c>
      <c r="D42" s="32" t="s">
        <v>747</v>
      </c>
      <c r="E42" s="44" t="s">
        <v>12</v>
      </c>
      <c r="F42" s="89"/>
      <c r="G42" s="91"/>
      <c r="H42" s="91"/>
      <c r="I42" s="90" t="s">
        <v>748</v>
      </c>
    </row>
    <row r="43" spans="1:9" ht="18" customHeight="1">
      <c r="A43" s="386"/>
      <c r="B43" s="32" t="s">
        <v>26</v>
      </c>
      <c r="C43" s="92" t="s">
        <v>749</v>
      </c>
      <c r="D43" s="67"/>
      <c r="E43" s="44" t="s">
        <v>12</v>
      </c>
      <c r="F43" s="89"/>
      <c r="G43" s="91"/>
      <c r="H43" s="91"/>
      <c r="I43" s="91"/>
    </row>
    <row r="44" spans="1:9" ht="18" customHeight="1">
      <c r="A44" s="386"/>
      <c r="B44" s="32" t="s">
        <v>26</v>
      </c>
      <c r="C44" s="92" t="s">
        <v>750</v>
      </c>
      <c r="D44" s="32" t="s">
        <v>751</v>
      </c>
      <c r="E44" s="44" t="s">
        <v>12</v>
      </c>
      <c r="F44" s="89"/>
      <c r="G44" s="91"/>
      <c r="H44" s="91"/>
      <c r="I44" s="91"/>
    </row>
    <row r="45" spans="1:9" ht="18" customHeight="1">
      <c r="A45" s="386"/>
      <c r="B45" s="32" t="s">
        <v>26</v>
      </c>
      <c r="C45" s="92" t="s">
        <v>752</v>
      </c>
      <c r="D45" s="67"/>
      <c r="E45" s="44" t="s">
        <v>12</v>
      </c>
      <c r="F45" s="89"/>
      <c r="G45" s="91"/>
      <c r="H45" s="91"/>
      <c r="I45" s="91"/>
    </row>
    <row r="46" spans="1:9" ht="18" customHeight="1">
      <c r="A46" s="387"/>
      <c r="B46" s="32" t="s">
        <v>26</v>
      </c>
      <c r="C46" s="92" t="s">
        <v>753</v>
      </c>
      <c r="D46" s="32" t="s">
        <v>754</v>
      </c>
      <c r="E46" s="44" t="s">
        <v>12</v>
      </c>
      <c r="F46" s="89"/>
      <c r="G46" s="91"/>
      <c r="H46" s="91"/>
      <c r="I46" s="91"/>
    </row>
    <row r="47" spans="1:9" ht="18" customHeight="1">
      <c r="A47" s="385">
        <v>9</v>
      </c>
      <c r="B47" s="32" t="s">
        <v>26</v>
      </c>
      <c r="C47" s="63" t="s">
        <v>755</v>
      </c>
      <c r="D47" s="67"/>
      <c r="E47" s="44" t="s">
        <v>12</v>
      </c>
      <c r="F47" s="89"/>
      <c r="G47" s="91"/>
      <c r="H47" s="91"/>
      <c r="I47" s="90" t="s">
        <v>741</v>
      </c>
    </row>
    <row r="48" spans="1:9" ht="18" customHeight="1">
      <c r="A48" s="386"/>
      <c r="B48" s="32" t="s">
        <v>26</v>
      </c>
      <c r="C48" s="92" t="s">
        <v>756</v>
      </c>
      <c r="D48" s="67"/>
      <c r="E48" s="44" t="s">
        <v>12</v>
      </c>
      <c r="F48" s="89"/>
      <c r="G48" s="91"/>
      <c r="H48" s="91"/>
      <c r="I48" s="90" t="s">
        <v>347</v>
      </c>
    </row>
    <row r="49" spans="1:9" ht="18" customHeight="1">
      <c r="A49" s="386"/>
      <c r="B49" s="32" t="s">
        <v>26</v>
      </c>
      <c r="C49" s="92" t="s">
        <v>757</v>
      </c>
      <c r="D49" s="67"/>
      <c r="E49" s="44" t="s">
        <v>12</v>
      </c>
      <c r="F49" s="89"/>
      <c r="G49" s="91"/>
      <c r="H49" s="91"/>
      <c r="I49" s="91"/>
    </row>
    <row r="50" spans="1:9" ht="18" customHeight="1">
      <c r="A50" s="386"/>
      <c r="B50" s="32" t="s">
        <v>26</v>
      </c>
      <c r="C50" s="92" t="s">
        <v>758</v>
      </c>
      <c r="D50" s="32" t="s">
        <v>745</v>
      </c>
      <c r="E50" s="44" t="s">
        <v>12</v>
      </c>
      <c r="F50" s="89"/>
      <c r="G50" s="91"/>
      <c r="H50" s="91"/>
      <c r="I50" s="91"/>
    </row>
    <row r="51" spans="1:9" ht="18" customHeight="1">
      <c r="A51" s="386"/>
      <c r="B51" s="32" t="s">
        <v>26</v>
      </c>
      <c r="C51" s="92" t="s">
        <v>759</v>
      </c>
      <c r="D51" s="32" t="s">
        <v>760</v>
      </c>
      <c r="E51" s="44" t="s">
        <v>12</v>
      </c>
      <c r="F51" s="89"/>
      <c r="G51" s="91"/>
      <c r="H51" s="91"/>
      <c r="I51" s="90" t="s">
        <v>761</v>
      </c>
    </row>
    <row r="52" spans="1:9" ht="18" customHeight="1">
      <c r="A52" s="386"/>
      <c r="B52" s="32" t="s">
        <v>26</v>
      </c>
      <c r="C52" s="92" t="s">
        <v>762</v>
      </c>
      <c r="D52" s="34"/>
      <c r="E52" s="44" t="s">
        <v>12</v>
      </c>
      <c r="F52" s="89"/>
      <c r="G52" s="91"/>
      <c r="H52" s="91"/>
      <c r="I52" s="91"/>
    </row>
    <row r="53" spans="1:9" ht="18" customHeight="1">
      <c r="A53" s="386"/>
      <c r="B53" s="32" t="s">
        <v>26</v>
      </c>
      <c r="C53" s="92" t="s">
        <v>763</v>
      </c>
      <c r="D53" s="32" t="s">
        <v>751</v>
      </c>
      <c r="E53" s="44" t="s">
        <v>12</v>
      </c>
      <c r="F53" s="89"/>
      <c r="G53" s="91"/>
      <c r="H53" s="91"/>
      <c r="I53" s="91"/>
    </row>
    <row r="54" spans="1:9" ht="18" customHeight="1">
      <c r="A54" s="386"/>
      <c r="B54" s="32" t="s">
        <v>26</v>
      </c>
      <c r="C54" s="92" t="s">
        <v>764</v>
      </c>
      <c r="D54" s="34"/>
      <c r="E54" s="44" t="s">
        <v>12</v>
      </c>
      <c r="F54" s="89"/>
      <c r="G54" s="91"/>
      <c r="H54" s="91"/>
      <c r="I54" s="91"/>
    </row>
    <row r="55" spans="1:9" ht="18" customHeight="1">
      <c r="A55" s="387"/>
      <c r="B55" s="32" t="s">
        <v>26</v>
      </c>
      <c r="C55" s="92" t="s">
        <v>765</v>
      </c>
      <c r="D55" s="32" t="s">
        <v>766</v>
      </c>
      <c r="E55" s="44" t="s">
        <v>12</v>
      </c>
      <c r="F55" s="89"/>
      <c r="G55" s="91"/>
      <c r="H55" s="91"/>
      <c r="I55" s="91"/>
    </row>
    <row r="56" spans="1:9" ht="18" customHeight="1">
      <c r="A56" s="385">
        <v>10</v>
      </c>
      <c r="B56" s="32" t="s">
        <v>26</v>
      </c>
      <c r="C56" s="63" t="s">
        <v>767</v>
      </c>
      <c r="D56" s="34"/>
      <c r="E56" s="44" t="s">
        <v>12</v>
      </c>
      <c r="F56" s="89"/>
      <c r="G56" s="91"/>
      <c r="H56" s="91"/>
      <c r="I56" s="90" t="s">
        <v>741</v>
      </c>
    </row>
    <row r="57" spans="1:9" ht="18" customHeight="1">
      <c r="A57" s="386"/>
      <c r="B57" s="32" t="s">
        <v>26</v>
      </c>
      <c r="C57" s="92" t="s">
        <v>768</v>
      </c>
      <c r="D57" s="67"/>
      <c r="E57" s="44" t="s">
        <v>12</v>
      </c>
      <c r="F57" s="89"/>
      <c r="G57" s="91"/>
      <c r="H57" s="91"/>
      <c r="I57" s="90" t="s">
        <v>347</v>
      </c>
    </row>
    <row r="58" spans="1:9" ht="18" customHeight="1">
      <c r="A58" s="386"/>
      <c r="B58" s="32" t="s">
        <v>26</v>
      </c>
      <c r="C58" s="92" t="s">
        <v>769</v>
      </c>
      <c r="D58" s="67"/>
      <c r="E58" s="44" t="s">
        <v>12</v>
      </c>
      <c r="F58" s="89"/>
      <c r="G58" s="91"/>
      <c r="H58" s="91"/>
      <c r="I58" s="91"/>
    </row>
    <row r="59" spans="1:9" ht="18" customHeight="1">
      <c r="A59" s="386"/>
      <c r="B59" s="32" t="s">
        <v>26</v>
      </c>
      <c r="C59" s="92" t="s">
        <v>770</v>
      </c>
      <c r="D59" s="32" t="s">
        <v>745</v>
      </c>
      <c r="E59" s="44" t="s">
        <v>12</v>
      </c>
      <c r="F59" s="89"/>
      <c r="G59" s="91"/>
      <c r="H59" s="91"/>
      <c r="I59" s="91"/>
    </row>
    <row r="60" spans="1:9" ht="18" customHeight="1">
      <c r="A60" s="386"/>
      <c r="B60" s="32" t="s">
        <v>26</v>
      </c>
      <c r="C60" s="92" t="s">
        <v>771</v>
      </c>
      <c r="D60" s="32" t="s">
        <v>772</v>
      </c>
      <c r="E60" s="44" t="s">
        <v>12</v>
      </c>
      <c r="F60" s="89"/>
      <c r="G60" s="91"/>
      <c r="H60" s="91"/>
      <c r="I60" s="90" t="s">
        <v>773</v>
      </c>
    </row>
    <row r="61" spans="1:9" ht="18" customHeight="1">
      <c r="A61" s="386"/>
      <c r="B61" s="32" t="s">
        <v>26</v>
      </c>
      <c r="C61" s="92" t="s">
        <v>774</v>
      </c>
      <c r="D61" s="67"/>
      <c r="E61" s="44" t="s">
        <v>12</v>
      </c>
      <c r="F61" s="89"/>
      <c r="G61" s="91"/>
      <c r="H61" s="91"/>
      <c r="I61" s="91"/>
    </row>
    <row r="62" spans="1:9" ht="18" customHeight="1">
      <c r="A62" s="386"/>
      <c r="B62" s="32" t="s">
        <v>26</v>
      </c>
      <c r="C62" s="92" t="s">
        <v>775</v>
      </c>
      <c r="D62" s="32" t="s">
        <v>751</v>
      </c>
      <c r="E62" s="44" t="s">
        <v>12</v>
      </c>
      <c r="F62" s="89"/>
      <c r="G62" s="91"/>
      <c r="H62" s="91"/>
      <c r="I62" s="91"/>
    </row>
    <row r="63" spans="1:9" ht="18" customHeight="1">
      <c r="A63" s="386"/>
      <c r="B63" s="32" t="s">
        <v>26</v>
      </c>
      <c r="C63" s="92" t="s">
        <v>776</v>
      </c>
      <c r="D63" s="67"/>
      <c r="E63" s="44" t="s">
        <v>12</v>
      </c>
      <c r="F63" s="89"/>
      <c r="G63" s="91"/>
      <c r="H63" s="91"/>
      <c r="I63" s="91"/>
    </row>
    <row r="64" spans="1:9" ht="18" customHeight="1">
      <c r="A64" s="387"/>
      <c r="B64" s="32" t="s">
        <v>26</v>
      </c>
      <c r="C64" s="92" t="s">
        <v>777</v>
      </c>
      <c r="D64" s="32" t="s">
        <v>778</v>
      </c>
      <c r="E64" s="44" t="s">
        <v>12</v>
      </c>
      <c r="F64" s="89"/>
      <c r="G64" s="91"/>
      <c r="H64" s="91"/>
      <c r="I64" s="91"/>
    </row>
    <row r="65" spans="1:9" ht="18" customHeight="1">
      <c r="A65" s="385">
        <v>11</v>
      </c>
      <c r="B65" s="32" t="s">
        <v>26</v>
      </c>
      <c r="C65" s="63" t="s">
        <v>779</v>
      </c>
      <c r="D65" s="67"/>
      <c r="E65" s="44" t="s">
        <v>12</v>
      </c>
      <c r="F65" s="89"/>
      <c r="G65" s="91"/>
      <c r="H65" s="91"/>
      <c r="I65" s="90" t="s">
        <v>741</v>
      </c>
    </row>
    <row r="66" spans="1:9" ht="18" customHeight="1">
      <c r="A66" s="386"/>
      <c r="B66" s="32" t="s">
        <v>26</v>
      </c>
      <c r="C66" s="92" t="s">
        <v>780</v>
      </c>
      <c r="D66" s="67"/>
      <c r="E66" s="44" t="s">
        <v>12</v>
      </c>
      <c r="F66" s="89"/>
      <c r="G66" s="91"/>
      <c r="H66" s="91"/>
      <c r="I66" s="90" t="s">
        <v>347</v>
      </c>
    </row>
    <row r="67" spans="1:9" ht="18" customHeight="1">
      <c r="A67" s="386"/>
      <c r="B67" s="32" t="s">
        <v>26</v>
      </c>
      <c r="C67" s="92" t="s">
        <v>781</v>
      </c>
      <c r="D67" s="67"/>
      <c r="E67" s="44" t="s">
        <v>12</v>
      </c>
      <c r="F67" s="89"/>
      <c r="G67" s="91"/>
      <c r="H67" s="91"/>
      <c r="I67" s="90" t="s">
        <v>782</v>
      </c>
    </row>
    <row r="68" spans="1:9" ht="18" customHeight="1">
      <c r="A68" s="386"/>
      <c r="B68" s="32" t="s">
        <v>26</v>
      </c>
      <c r="C68" s="92" t="s">
        <v>783</v>
      </c>
      <c r="D68" s="67"/>
      <c r="E68" s="44" t="s">
        <v>12</v>
      </c>
      <c r="F68" s="89"/>
      <c r="G68" s="91"/>
      <c r="H68" s="91"/>
      <c r="I68" s="91"/>
    </row>
    <row r="69" spans="1:9" ht="18" customHeight="1">
      <c r="A69" s="387"/>
      <c r="B69" s="32" t="s">
        <v>26</v>
      </c>
      <c r="C69" s="92" t="s">
        <v>784</v>
      </c>
      <c r="D69" s="67"/>
      <c r="E69" s="44" t="s">
        <v>12</v>
      </c>
      <c r="F69" s="89"/>
      <c r="G69" s="91"/>
      <c r="H69" s="91"/>
      <c r="I69" s="91"/>
    </row>
    <row r="70" spans="1:9" ht="18" customHeight="1">
      <c r="A70" s="385">
        <v>12</v>
      </c>
      <c r="B70" s="32" t="s">
        <v>26</v>
      </c>
      <c r="C70" s="63" t="s">
        <v>785</v>
      </c>
      <c r="D70" s="67"/>
      <c r="E70" s="44" t="s">
        <v>12</v>
      </c>
      <c r="F70" s="89"/>
      <c r="G70" s="91"/>
      <c r="H70" s="91"/>
      <c r="I70" s="91"/>
    </row>
    <row r="71" spans="1:9" ht="18" customHeight="1">
      <c r="A71" s="386"/>
      <c r="B71" s="32" t="s">
        <v>26</v>
      </c>
      <c r="C71" s="92" t="s">
        <v>786</v>
      </c>
      <c r="D71" s="32" t="s">
        <v>787</v>
      </c>
      <c r="E71" s="44" t="s">
        <v>12</v>
      </c>
      <c r="F71" s="89"/>
      <c r="G71" s="91"/>
      <c r="H71" s="91"/>
      <c r="I71" s="91"/>
    </row>
    <row r="72" spans="1:9" ht="18" customHeight="1">
      <c r="A72" s="386"/>
      <c r="B72" s="32" t="s">
        <v>26</v>
      </c>
      <c r="C72" s="92" t="s">
        <v>788</v>
      </c>
      <c r="D72" s="32" t="s">
        <v>789</v>
      </c>
      <c r="E72" s="44" t="s">
        <v>12</v>
      </c>
      <c r="F72" s="89"/>
      <c r="G72" s="91"/>
      <c r="H72" s="91"/>
      <c r="I72" s="91"/>
    </row>
    <row r="73" spans="1:9" ht="18" customHeight="1">
      <c r="A73" s="386"/>
      <c r="B73" s="32" t="s">
        <v>26</v>
      </c>
      <c r="C73" s="92" t="s">
        <v>790</v>
      </c>
      <c r="D73" s="32" t="s">
        <v>791</v>
      </c>
      <c r="E73" s="44" t="s">
        <v>12</v>
      </c>
      <c r="F73" s="89"/>
      <c r="G73" s="91"/>
      <c r="H73" s="91"/>
      <c r="I73" s="91"/>
    </row>
    <row r="74" spans="1:9" ht="18" customHeight="1">
      <c r="A74" s="386"/>
      <c r="B74" s="32" t="s">
        <v>26</v>
      </c>
      <c r="C74" s="92" t="s">
        <v>792</v>
      </c>
      <c r="D74" s="32" t="s">
        <v>793</v>
      </c>
      <c r="E74" s="44" t="s">
        <v>12</v>
      </c>
      <c r="F74" s="89"/>
      <c r="G74" s="91"/>
      <c r="H74" s="91"/>
      <c r="I74" s="91"/>
    </row>
    <row r="75" spans="1:9" ht="18" customHeight="1">
      <c r="A75" s="387"/>
      <c r="B75" s="32" t="s">
        <v>26</v>
      </c>
      <c r="C75" s="92" t="s">
        <v>794</v>
      </c>
      <c r="D75" s="32" t="s">
        <v>795</v>
      </c>
      <c r="E75" s="44" t="s">
        <v>12</v>
      </c>
      <c r="F75" s="89"/>
      <c r="G75" s="91"/>
      <c r="H75" s="91"/>
      <c r="I75" s="91"/>
    </row>
    <row r="76" spans="1:9" ht="18" customHeight="1">
      <c r="A76" s="385">
        <v>13</v>
      </c>
      <c r="B76" s="32" t="s">
        <v>26</v>
      </c>
      <c r="C76" s="63" t="s">
        <v>796</v>
      </c>
      <c r="D76" s="34"/>
      <c r="E76" s="44" t="s">
        <v>12</v>
      </c>
      <c r="F76" s="89"/>
      <c r="G76" s="91"/>
      <c r="H76" s="93"/>
      <c r="I76" s="91"/>
    </row>
    <row r="77" spans="1:9" ht="18" customHeight="1">
      <c r="A77" s="386"/>
      <c r="B77" s="32" t="s">
        <v>26</v>
      </c>
      <c r="C77" s="92" t="s">
        <v>797</v>
      </c>
      <c r="D77" s="32" t="s">
        <v>798</v>
      </c>
      <c r="E77" s="44" t="s">
        <v>12</v>
      </c>
      <c r="F77" s="89"/>
      <c r="G77" s="91"/>
      <c r="H77" s="93"/>
      <c r="I77" s="91"/>
    </row>
    <row r="78" spans="1:9" ht="18" customHeight="1">
      <c r="A78" s="386"/>
      <c r="B78" s="32" t="s">
        <v>26</v>
      </c>
      <c r="C78" s="92" t="s">
        <v>799</v>
      </c>
      <c r="D78" s="32" t="s">
        <v>800</v>
      </c>
      <c r="E78" s="44" t="s">
        <v>12</v>
      </c>
      <c r="F78" s="89"/>
      <c r="G78" s="91"/>
      <c r="H78" s="93"/>
      <c r="I78" s="91"/>
    </row>
    <row r="79" spans="1:9" ht="18" customHeight="1">
      <c r="A79" s="386"/>
      <c r="B79" s="32" t="s">
        <v>26</v>
      </c>
      <c r="C79" s="92" t="s">
        <v>801</v>
      </c>
      <c r="D79" s="32" t="s">
        <v>802</v>
      </c>
      <c r="E79" s="44" t="s">
        <v>12</v>
      </c>
      <c r="F79" s="89"/>
      <c r="G79" s="91"/>
      <c r="H79" s="93"/>
      <c r="I79" s="91"/>
    </row>
    <row r="80" spans="1:9" ht="18" customHeight="1">
      <c r="A80" s="387"/>
      <c r="B80" s="32" t="s">
        <v>26</v>
      </c>
      <c r="C80" s="92" t="s">
        <v>803</v>
      </c>
      <c r="D80" s="34"/>
      <c r="E80" s="44" t="s">
        <v>12</v>
      </c>
      <c r="F80" s="89"/>
      <c r="G80" s="91"/>
      <c r="H80" s="93"/>
      <c r="I80" s="91"/>
    </row>
    <row r="81" spans="1:9" ht="18" customHeight="1">
      <c r="A81" s="23">
        <v>14</v>
      </c>
      <c r="B81" s="32" t="s">
        <v>26</v>
      </c>
      <c r="C81" s="63" t="s">
        <v>804</v>
      </c>
      <c r="D81" s="34"/>
      <c r="E81" s="94"/>
      <c r="F81" s="89"/>
      <c r="G81" s="91"/>
      <c r="H81" s="91"/>
      <c r="I81" s="91"/>
    </row>
    <row r="82" spans="1:9" ht="18" customHeight="1">
      <c r="A82" s="385">
        <v>15</v>
      </c>
      <c r="B82" s="32" t="s">
        <v>26</v>
      </c>
      <c r="C82" s="63" t="s">
        <v>805</v>
      </c>
      <c r="D82" s="67"/>
      <c r="E82" s="44" t="s">
        <v>12</v>
      </c>
      <c r="F82" s="89"/>
      <c r="G82" s="91"/>
      <c r="H82" s="91"/>
      <c r="I82" s="91"/>
    </row>
    <row r="83" spans="1:9" ht="18" customHeight="1">
      <c r="A83" s="386"/>
      <c r="B83" s="32" t="s">
        <v>26</v>
      </c>
      <c r="C83" s="92" t="s">
        <v>806</v>
      </c>
      <c r="D83" s="32" t="s">
        <v>787</v>
      </c>
      <c r="E83" s="44" t="s">
        <v>12</v>
      </c>
      <c r="F83" s="89"/>
      <c r="G83" s="91"/>
      <c r="H83" s="91"/>
      <c r="I83" s="91"/>
    </row>
    <row r="84" spans="1:9" ht="18" customHeight="1">
      <c r="A84" s="386"/>
      <c r="B84" s="32" t="s">
        <v>26</v>
      </c>
      <c r="C84" s="92" t="s">
        <v>807</v>
      </c>
      <c r="D84" s="32" t="s">
        <v>789</v>
      </c>
      <c r="E84" s="44" t="s">
        <v>12</v>
      </c>
      <c r="F84" s="89"/>
      <c r="G84" s="91"/>
      <c r="H84" s="91"/>
      <c r="I84" s="91"/>
    </row>
    <row r="85" spans="1:9" ht="18" customHeight="1">
      <c r="A85" s="386"/>
      <c r="B85" s="32" t="s">
        <v>26</v>
      </c>
      <c r="C85" s="92" t="s">
        <v>808</v>
      </c>
      <c r="D85" s="32" t="s">
        <v>809</v>
      </c>
      <c r="E85" s="44" t="s">
        <v>12</v>
      </c>
      <c r="F85" s="89"/>
      <c r="G85" s="91"/>
      <c r="H85" s="91"/>
      <c r="I85" s="91"/>
    </row>
    <row r="86" spans="1:9" ht="18" customHeight="1">
      <c r="A86" s="386"/>
      <c r="B86" s="32" t="s">
        <v>26</v>
      </c>
      <c r="C86" s="92" t="s">
        <v>810</v>
      </c>
      <c r="D86" s="32" t="s">
        <v>811</v>
      </c>
      <c r="E86" s="44" t="s">
        <v>12</v>
      </c>
      <c r="F86" s="89"/>
      <c r="G86" s="91"/>
      <c r="H86" s="91"/>
      <c r="I86" s="91"/>
    </row>
    <row r="87" spans="1:9" ht="18" customHeight="1">
      <c r="A87" s="387"/>
      <c r="B87" s="32" t="s">
        <v>26</v>
      </c>
      <c r="C87" s="92" t="s">
        <v>812</v>
      </c>
      <c r="D87" s="32" t="s">
        <v>813</v>
      </c>
      <c r="E87" s="44" t="s">
        <v>12</v>
      </c>
      <c r="F87" s="89"/>
      <c r="G87" s="91"/>
      <c r="H87" s="91"/>
      <c r="I87" s="91"/>
    </row>
    <row r="88" spans="1:9" ht="18" customHeight="1">
      <c r="A88" s="385">
        <v>16</v>
      </c>
      <c r="B88" s="32" t="s">
        <v>26</v>
      </c>
      <c r="C88" s="63" t="s">
        <v>814</v>
      </c>
      <c r="D88" s="34"/>
      <c r="E88" s="44" t="s">
        <v>12</v>
      </c>
      <c r="F88" s="89"/>
      <c r="G88" s="91"/>
      <c r="H88" s="93"/>
      <c r="I88" s="90" t="s">
        <v>815</v>
      </c>
    </row>
    <row r="89" spans="1:9" ht="18" customHeight="1">
      <c r="A89" s="386"/>
      <c r="B89" s="32" t="s">
        <v>26</v>
      </c>
      <c r="C89" s="92" t="s">
        <v>816</v>
      </c>
      <c r="D89" s="34"/>
      <c r="E89" s="44" t="s">
        <v>12</v>
      </c>
      <c r="F89" s="89"/>
      <c r="G89" s="91"/>
      <c r="H89" s="93"/>
      <c r="I89" s="91"/>
    </row>
    <row r="90" spans="1:9" ht="18" customHeight="1">
      <c r="A90" s="386"/>
      <c r="B90" s="32" t="s">
        <v>26</v>
      </c>
      <c r="C90" s="92" t="s">
        <v>817</v>
      </c>
      <c r="D90" s="34"/>
      <c r="E90" s="44" t="s">
        <v>12</v>
      </c>
      <c r="F90" s="89"/>
      <c r="G90" s="91"/>
      <c r="H90" s="93"/>
      <c r="I90" s="91"/>
    </row>
    <row r="91" spans="1:9" ht="18" customHeight="1">
      <c r="A91" s="386"/>
      <c r="B91" s="32" t="s">
        <v>26</v>
      </c>
      <c r="C91" s="92" t="s">
        <v>818</v>
      </c>
      <c r="D91" s="32" t="s">
        <v>819</v>
      </c>
      <c r="E91" s="44" t="s">
        <v>12</v>
      </c>
      <c r="F91" s="89"/>
      <c r="G91" s="91"/>
      <c r="H91" s="93"/>
      <c r="I91" s="91"/>
    </row>
    <row r="92" spans="1:9" ht="18" customHeight="1">
      <c r="A92" s="387"/>
      <c r="B92" s="32" t="s">
        <v>26</v>
      </c>
      <c r="C92" s="92" t="s">
        <v>820</v>
      </c>
      <c r="D92" s="32" t="s">
        <v>821</v>
      </c>
      <c r="E92" s="44" t="s">
        <v>12</v>
      </c>
      <c r="F92" s="89"/>
      <c r="G92" s="91"/>
      <c r="H92" s="93"/>
      <c r="I92" s="90" t="s">
        <v>822</v>
      </c>
    </row>
    <row r="93" spans="1:9" ht="18" customHeight="1">
      <c r="A93" s="385">
        <v>17</v>
      </c>
      <c r="B93" s="32" t="s">
        <v>26</v>
      </c>
      <c r="C93" s="63" t="s">
        <v>823</v>
      </c>
      <c r="D93" s="67"/>
      <c r="E93" s="44" t="s">
        <v>12</v>
      </c>
      <c r="F93" s="89"/>
      <c r="G93" s="91"/>
      <c r="H93" s="93"/>
      <c r="I93" s="90" t="s">
        <v>815</v>
      </c>
    </row>
    <row r="94" spans="1:9" ht="18" customHeight="1">
      <c r="A94" s="386"/>
      <c r="B94" s="32" t="s">
        <v>26</v>
      </c>
      <c r="C94" s="92" t="s">
        <v>824</v>
      </c>
      <c r="D94" s="67"/>
      <c r="E94" s="44" t="s">
        <v>12</v>
      </c>
      <c r="F94" s="89"/>
      <c r="G94" s="91"/>
      <c r="H94" s="93"/>
      <c r="I94" s="91"/>
    </row>
    <row r="95" spans="1:9" ht="18" customHeight="1">
      <c r="A95" s="386"/>
      <c r="B95" s="32" t="s">
        <v>26</v>
      </c>
      <c r="C95" s="92" t="s">
        <v>825</v>
      </c>
      <c r="D95" s="34"/>
      <c r="E95" s="44" t="s">
        <v>12</v>
      </c>
      <c r="F95" s="89"/>
      <c r="G95" s="91"/>
      <c r="H95" s="93"/>
      <c r="I95" s="91"/>
    </row>
    <row r="96" spans="1:9" ht="18" customHeight="1">
      <c r="A96" s="386"/>
      <c r="B96" s="32" t="s">
        <v>26</v>
      </c>
      <c r="C96" s="92" t="s">
        <v>826</v>
      </c>
      <c r="D96" s="34"/>
      <c r="E96" s="44" t="s">
        <v>12</v>
      </c>
      <c r="F96" s="89"/>
      <c r="G96" s="91"/>
      <c r="H96" s="93"/>
      <c r="I96" s="91"/>
    </row>
    <row r="97" spans="1:9" ht="18" customHeight="1">
      <c r="A97" s="387"/>
      <c r="B97" s="32" t="s">
        <v>26</v>
      </c>
      <c r="C97" s="92" t="s">
        <v>827</v>
      </c>
      <c r="D97" s="34"/>
      <c r="E97" s="44" t="s">
        <v>12</v>
      </c>
      <c r="F97" s="89"/>
      <c r="G97" s="91"/>
      <c r="H97" s="93"/>
      <c r="I97" s="90" t="s">
        <v>822</v>
      </c>
    </row>
    <row r="98" spans="1:9" ht="18" customHeight="1">
      <c r="A98" s="23">
        <v>18</v>
      </c>
      <c r="B98" s="32" t="s">
        <v>26</v>
      </c>
      <c r="C98" s="63" t="s">
        <v>828</v>
      </c>
      <c r="D98" s="34"/>
      <c r="E98" s="94"/>
      <c r="F98" s="89"/>
      <c r="G98" s="91"/>
      <c r="H98" s="93"/>
      <c r="I98" s="91"/>
    </row>
    <row r="99" spans="1:9" ht="18" customHeight="1">
      <c r="A99" s="385">
        <v>19</v>
      </c>
      <c r="B99" s="32" t="s">
        <v>26</v>
      </c>
      <c r="C99" s="63" t="s">
        <v>829</v>
      </c>
      <c r="D99" s="67"/>
      <c r="E99" s="44" t="s">
        <v>12</v>
      </c>
      <c r="F99" s="89"/>
      <c r="G99" s="91"/>
      <c r="H99" s="93"/>
      <c r="I99" s="91"/>
    </row>
    <row r="100" spans="1:9" ht="18" customHeight="1">
      <c r="A100" s="386"/>
      <c r="B100" s="32" t="s">
        <v>26</v>
      </c>
      <c r="C100" s="92" t="s">
        <v>830</v>
      </c>
      <c r="D100" s="32" t="s">
        <v>787</v>
      </c>
      <c r="E100" s="44" t="s">
        <v>12</v>
      </c>
      <c r="F100" s="89"/>
      <c r="G100" s="91"/>
      <c r="H100" s="93"/>
      <c r="I100" s="91"/>
    </row>
    <row r="101" spans="1:9" ht="18" customHeight="1">
      <c r="A101" s="386"/>
      <c r="B101" s="32" t="s">
        <v>26</v>
      </c>
      <c r="C101" s="92" t="s">
        <v>831</v>
      </c>
      <c r="D101" s="32" t="s">
        <v>789</v>
      </c>
      <c r="E101" s="44" t="s">
        <v>12</v>
      </c>
      <c r="F101" s="89"/>
      <c r="G101" s="91"/>
      <c r="H101" s="93"/>
      <c r="I101" s="91"/>
    </row>
    <row r="102" spans="1:9" ht="18" customHeight="1">
      <c r="A102" s="386"/>
      <c r="B102" s="32" t="s">
        <v>26</v>
      </c>
      <c r="C102" s="92" t="s">
        <v>832</v>
      </c>
      <c r="D102" s="32" t="s">
        <v>809</v>
      </c>
      <c r="E102" s="44" t="s">
        <v>12</v>
      </c>
      <c r="F102" s="89"/>
      <c r="G102" s="91"/>
      <c r="H102" s="93"/>
      <c r="I102" s="91"/>
    </row>
    <row r="103" spans="1:9" ht="18" customHeight="1">
      <c r="A103" s="386"/>
      <c r="B103" s="32" t="s">
        <v>26</v>
      </c>
      <c r="C103" s="92" t="s">
        <v>833</v>
      </c>
      <c r="D103" s="32" t="s">
        <v>811</v>
      </c>
      <c r="E103" s="44" t="s">
        <v>12</v>
      </c>
      <c r="F103" s="89"/>
      <c r="G103" s="91"/>
      <c r="H103" s="93"/>
      <c r="I103" s="91"/>
    </row>
    <row r="104" spans="1:9" ht="18" customHeight="1">
      <c r="A104" s="387"/>
      <c r="B104" s="32" t="s">
        <v>26</v>
      </c>
      <c r="C104" s="92" t="s">
        <v>834</v>
      </c>
      <c r="D104" s="32" t="s">
        <v>813</v>
      </c>
      <c r="E104" s="44" t="s">
        <v>12</v>
      </c>
      <c r="F104" s="89"/>
      <c r="G104" s="91"/>
      <c r="H104" s="93"/>
      <c r="I104" s="91"/>
    </row>
    <row r="105" spans="1:9" ht="18" customHeight="1">
      <c r="A105" s="23">
        <v>73</v>
      </c>
      <c r="B105" s="32" t="s">
        <v>26</v>
      </c>
      <c r="C105" s="63" t="s">
        <v>835</v>
      </c>
      <c r="D105" s="67"/>
      <c r="E105" s="44" t="s">
        <v>12</v>
      </c>
      <c r="F105" s="89"/>
      <c r="G105" s="91"/>
      <c r="H105" s="93"/>
      <c r="I105" s="91"/>
    </row>
    <row r="106" spans="1:9" ht="18" customHeight="1">
      <c r="A106" s="23">
        <v>74</v>
      </c>
      <c r="B106" s="32" t="s">
        <v>26</v>
      </c>
      <c r="C106" s="92" t="s">
        <v>836</v>
      </c>
      <c r="D106" s="32" t="s">
        <v>837</v>
      </c>
      <c r="E106" s="44" t="s">
        <v>12</v>
      </c>
      <c r="F106" s="89"/>
      <c r="G106" s="91"/>
      <c r="H106" s="93"/>
      <c r="I106" s="91"/>
    </row>
    <row r="107" spans="1:9" ht="18" customHeight="1">
      <c r="A107" s="23">
        <v>75</v>
      </c>
      <c r="B107" s="32" t="s">
        <v>26</v>
      </c>
      <c r="C107" s="92" t="s">
        <v>838</v>
      </c>
      <c r="D107" s="32" t="s">
        <v>839</v>
      </c>
      <c r="E107" s="44" t="s">
        <v>12</v>
      </c>
      <c r="F107" s="89"/>
      <c r="G107" s="91"/>
      <c r="H107" s="93"/>
      <c r="I107" s="91"/>
    </row>
    <row r="108" spans="1:9" ht="18" customHeight="1">
      <c r="A108" s="23">
        <v>76</v>
      </c>
      <c r="B108" s="32" t="s">
        <v>26</v>
      </c>
      <c r="C108" s="92" t="s">
        <v>840</v>
      </c>
      <c r="D108" s="32" t="s">
        <v>841</v>
      </c>
      <c r="E108" s="44" t="s">
        <v>12</v>
      </c>
      <c r="F108" s="89"/>
      <c r="G108" s="91"/>
      <c r="H108" s="93"/>
      <c r="I108" s="91"/>
    </row>
    <row r="109" spans="1:9" ht="18" customHeight="1">
      <c r="A109" s="23">
        <v>77</v>
      </c>
      <c r="B109" s="32" t="s">
        <v>26</v>
      </c>
      <c r="C109" s="92" t="s">
        <v>842</v>
      </c>
      <c r="D109" s="32" t="s">
        <v>843</v>
      </c>
      <c r="E109" s="44" t="s">
        <v>12</v>
      </c>
      <c r="F109" s="89"/>
      <c r="G109" s="91"/>
      <c r="H109" s="93"/>
      <c r="I109" s="91"/>
    </row>
    <row r="110" spans="1:9" ht="18" customHeight="1">
      <c r="A110" s="385">
        <v>20</v>
      </c>
      <c r="B110" s="32" t="s">
        <v>26</v>
      </c>
      <c r="C110" s="63" t="s">
        <v>844</v>
      </c>
      <c r="D110" s="34"/>
      <c r="E110" s="44" t="s">
        <v>12</v>
      </c>
      <c r="F110" s="89"/>
      <c r="G110" s="91"/>
      <c r="H110" s="93"/>
      <c r="I110" s="90" t="s">
        <v>815</v>
      </c>
    </row>
    <row r="111" spans="1:9" ht="18" customHeight="1">
      <c r="A111" s="386"/>
      <c r="B111" s="32" t="s">
        <v>26</v>
      </c>
      <c r="C111" s="92" t="s">
        <v>845</v>
      </c>
      <c r="D111" s="34"/>
      <c r="E111" s="44" t="s">
        <v>12</v>
      </c>
      <c r="F111" s="89"/>
      <c r="G111" s="91"/>
      <c r="H111" s="93"/>
      <c r="I111" s="91"/>
    </row>
    <row r="112" spans="1:9" ht="18" customHeight="1">
      <c r="A112" s="386"/>
      <c r="B112" s="32" t="s">
        <v>26</v>
      </c>
      <c r="C112" s="92" t="s">
        <v>846</v>
      </c>
      <c r="D112" s="34"/>
      <c r="E112" s="44" t="s">
        <v>12</v>
      </c>
      <c r="F112" s="89"/>
      <c r="G112" s="91"/>
      <c r="H112" s="93"/>
      <c r="I112" s="91"/>
    </row>
    <row r="113" spans="1:9" ht="18" customHeight="1">
      <c r="A113" s="386"/>
      <c r="B113" s="32" t="s">
        <v>26</v>
      </c>
      <c r="C113" s="92" t="s">
        <v>847</v>
      </c>
      <c r="D113" s="32" t="s">
        <v>819</v>
      </c>
      <c r="E113" s="44" t="s">
        <v>12</v>
      </c>
      <c r="F113" s="89"/>
      <c r="G113" s="91"/>
      <c r="H113" s="93"/>
      <c r="I113" s="91"/>
    </row>
    <row r="114" spans="1:9" ht="18" customHeight="1">
      <c r="A114" s="387"/>
      <c r="B114" s="32" t="s">
        <v>26</v>
      </c>
      <c r="C114" s="92" t="s">
        <v>848</v>
      </c>
      <c r="D114" s="32" t="s">
        <v>821</v>
      </c>
      <c r="E114" s="44" t="s">
        <v>12</v>
      </c>
      <c r="F114" s="89"/>
      <c r="G114" s="91"/>
      <c r="H114" s="93"/>
      <c r="I114" s="90" t="s">
        <v>822</v>
      </c>
    </row>
    <row r="115" spans="1:9" ht="18" customHeight="1">
      <c r="A115" s="385">
        <v>21</v>
      </c>
      <c r="B115" s="32" t="s">
        <v>26</v>
      </c>
      <c r="C115" s="63" t="s">
        <v>849</v>
      </c>
      <c r="D115" s="67"/>
      <c r="E115" s="44" t="s">
        <v>12</v>
      </c>
      <c r="F115" s="89"/>
      <c r="G115" s="91"/>
      <c r="H115" s="93"/>
      <c r="I115" s="90" t="s">
        <v>815</v>
      </c>
    </row>
    <row r="116" spans="1:9" ht="18" customHeight="1">
      <c r="A116" s="386"/>
      <c r="B116" s="32" t="s">
        <v>26</v>
      </c>
      <c r="C116" s="92" t="s">
        <v>850</v>
      </c>
      <c r="D116" s="67"/>
      <c r="E116" s="44" t="s">
        <v>12</v>
      </c>
      <c r="F116" s="89"/>
      <c r="G116" s="24"/>
      <c r="H116" s="93"/>
      <c r="I116" s="91"/>
    </row>
    <row r="117" spans="1:9" ht="18" customHeight="1">
      <c r="A117" s="386"/>
      <c r="B117" s="32" t="s">
        <v>26</v>
      </c>
      <c r="C117" s="92" t="s">
        <v>851</v>
      </c>
      <c r="D117" s="34"/>
      <c r="E117" s="44" t="s">
        <v>12</v>
      </c>
      <c r="F117" s="89"/>
      <c r="G117" s="91"/>
      <c r="H117" s="93"/>
      <c r="I117" s="91"/>
    </row>
    <row r="118" spans="1:9" ht="18" customHeight="1">
      <c r="A118" s="386"/>
      <c r="B118" s="32" t="s">
        <v>26</v>
      </c>
      <c r="C118" s="92" t="s">
        <v>852</v>
      </c>
      <c r="D118" s="34"/>
      <c r="E118" s="44" t="s">
        <v>12</v>
      </c>
      <c r="F118" s="89"/>
      <c r="G118" s="91"/>
      <c r="H118" s="93"/>
      <c r="I118" s="91"/>
    </row>
    <row r="119" spans="1:9" ht="18" customHeight="1">
      <c r="A119" s="387"/>
      <c r="B119" s="32" t="s">
        <v>26</v>
      </c>
      <c r="C119" s="92" t="s">
        <v>853</v>
      </c>
      <c r="D119" s="34"/>
      <c r="E119" s="44" t="s">
        <v>12</v>
      </c>
      <c r="F119" s="89"/>
      <c r="G119" s="91"/>
      <c r="H119" s="93"/>
      <c r="I119" s="90" t="s">
        <v>822</v>
      </c>
    </row>
    <row r="120" spans="1:9" ht="18" customHeight="1">
      <c r="A120" s="385">
        <v>22</v>
      </c>
      <c r="B120" s="32" t="s">
        <v>26</v>
      </c>
      <c r="C120" s="63" t="s">
        <v>854</v>
      </c>
      <c r="D120" s="67"/>
      <c r="E120" s="44" t="s">
        <v>12</v>
      </c>
      <c r="F120" s="89"/>
      <c r="G120" s="91"/>
      <c r="H120" s="93"/>
      <c r="I120" s="90" t="s">
        <v>855</v>
      </c>
    </row>
    <row r="121" spans="1:9" ht="18" customHeight="1">
      <c r="A121" s="386"/>
      <c r="B121" s="32" t="s">
        <v>26</v>
      </c>
      <c r="C121" s="92" t="s">
        <v>856</v>
      </c>
      <c r="D121" s="67"/>
      <c r="E121" s="44" t="s">
        <v>12</v>
      </c>
      <c r="F121" s="89"/>
      <c r="G121" s="91"/>
      <c r="H121" s="93"/>
      <c r="I121" s="91"/>
    </row>
    <row r="122" spans="1:9" ht="18" customHeight="1">
      <c r="A122" s="386"/>
      <c r="B122" s="32" t="s">
        <v>26</v>
      </c>
      <c r="C122" s="92" t="s">
        <v>857</v>
      </c>
      <c r="D122" s="32" t="s">
        <v>858</v>
      </c>
      <c r="E122" s="44" t="s">
        <v>12</v>
      </c>
      <c r="F122" s="89"/>
      <c r="G122" s="91"/>
      <c r="H122" s="93"/>
      <c r="I122" s="91"/>
    </row>
    <row r="123" spans="1:9" ht="18" customHeight="1">
      <c r="A123" s="386"/>
      <c r="B123" s="32" t="s">
        <v>26</v>
      </c>
      <c r="C123" s="92" t="s">
        <v>859</v>
      </c>
      <c r="D123" s="32" t="s">
        <v>821</v>
      </c>
      <c r="E123" s="44" t="s">
        <v>12</v>
      </c>
      <c r="F123" s="89"/>
      <c r="G123" s="91"/>
      <c r="H123" s="93"/>
      <c r="I123" s="91"/>
    </row>
    <row r="124" spans="1:9" ht="18" customHeight="1">
      <c r="A124" s="386"/>
      <c r="B124" s="32" t="s">
        <v>26</v>
      </c>
      <c r="C124" s="92" t="s">
        <v>860</v>
      </c>
      <c r="D124" s="67"/>
      <c r="E124" s="44" t="s">
        <v>12</v>
      </c>
      <c r="F124" s="89"/>
      <c r="G124" s="91"/>
      <c r="H124" s="93"/>
      <c r="I124" s="91"/>
    </row>
    <row r="125" spans="1:9" ht="18" customHeight="1">
      <c r="A125" s="386"/>
      <c r="B125" s="32" t="s">
        <v>26</v>
      </c>
      <c r="C125" s="92" t="s">
        <v>861</v>
      </c>
      <c r="D125" s="67"/>
      <c r="E125" s="44" t="s">
        <v>12</v>
      </c>
      <c r="F125" s="89"/>
      <c r="G125" s="91"/>
      <c r="H125" s="93"/>
      <c r="I125" s="91"/>
    </row>
    <row r="126" spans="1:9" ht="18" customHeight="1">
      <c r="A126" s="386"/>
      <c r="B126" s="32" t="s">
        <v>26</v>
      </c>
      <c r="C126" s="92" t="s">
        <v>862</v>
      </c>
      <c r="D126" s="32" t="s">
        <v>858</v>
      </c>
      <c r="E126" s="44" t="s">
        <v>12</v>
      </c>
      <c r="F126" s="89"/>
      <c r="G126" s="91"/>
      <c r="H126" s="93"/>
      <c r="I126" s="91"/>
    </row>
    <row r="127" spans="1:9" ht="18" customHeight="1">
      <c r="A127" s="386"/>
      <c r="B127" s="32" t="s">
        <v>26</v>
      </c>
      <c r="C127" s="92" t="s">
        <v>863</v>
      </c>
      <c r="D127" s="32" t="s">
        <v>821</v>
      </c>
      <c r="E127" s="44" t="s">
        <v>12</v>
      </c>
      <c r="F127" s="89"/>
      <c r="G127" s="91"/>
      <c r="H127" s="93"/>
      <c r="I127" s="91"/>
    </row>
    <row r="128" spans="1:9" ht="18" customHeight="1">
      <c r="A128" s="386"/>
      <c r="B128" s="32" t="s">
        <v>26</v>
      </c>
      <c r="C128" s="92" t="s">
        <v>864</v>
      </c>
      <c r="D128" s="67"/>
      <c r="E128" s="44" t="s">
        <v>12</v>
      </c>
      <c r="F128" s="89"/>
      <c r="G128" s="91"/>
      <c r="H128" s="93"/>
      <c r="I128" s="91"/>
    </row>
    <row r="129" spans="1:9" ht="18" customHeight="1">
      <c r="A129" s="386"/>
      <c r="B129" s="32" t="s">
        <v>26</v>
      </c>
      <c r="C129" s="92" t="s">
        <v>865</v>
      </c>
      <c r="D129" s="67"/>
      <c r="E129" s="44" t="s">
        <v>12</v>
      </c>
      <c r="F129" s="89"/>
      <c r="G129" s="91"/>
      <c r="H129" s="93"/>
      <c r="I129" s="91"/>
    </row>
    <row r="130" spans="1:9" ht="18" customHeight="1">
      <c r="A130" s="386"/>
      <c r="B130" s="32" t="s">
        <v>26</v>
      </c>
      <c r="C130" s="92" t="s">
        <v>866</v>
      </c>
      <c r="D130" s="32" t="s">
        <v>858</v>
      </c>
      <c r="E130" s="44" t="s">
        <v>12</v>
      </c>
      <c r="F130" s="89"/>
      <c r="G130" s="91"/>
      <c r="H130" s="93"/>
      <c r="I130" s="91"/>
    </row>
    <row r="131" spans="1:9" ht="18" customHeight="1">
      <c r="A131" s="386"/>
      <c r="B131" s="32" t="s">
        <v>26</v>
      </c>
      <c r="C131" s="92" t="s">
        <v>867</v>
      </c>
      <c r="D131" s="32" t="s">
        <v>821</v>
      </c>
      <c r="E131" s="44" t="s">
        <v>12</v>
      </c>
      <c r="F131" s="89"/>
      <c r="G131" s="91"/>
      <c r="H131" s="93"/>
      <c r="I131" s="91"/>
    </row>
    <row r="132" spans="1:9" ht="18" customHeight="1">
      <c r="A132" s="386"/>
      <c r="B132" s="32" t="s">
        <v>26</v>
      </c>
      <c r="C132" s="92" t="s">
        <v>868</v>
      </c>
      <c r="D132" s="67"/>
      <c r="E132" s="44" t="s">
        <v>12</v>
      </c>
      <c r="F132" s="89"/>
      <c r="G132" s="91"/>
      <c r="H132" s="93"/>
      <c r="I132" s="91"/>
    </row>
    <row r="133" spans="1:9" ht="18" customHeight="1">
      <c r="A133" s="386"/>
      <c r="B133" s="32" t="s">
        <v>26</v>
      </c>
      <c r="C133" s="92" t="s">
        <v>869</v>
      </c>
      <c r="D133" s="67"/>
      <c r="E133" s="44" t="s">
        <v>12</v>
      </c>
      <c r="F133" s="89"/>
      <c r="G133" s="91"/>
      <c r="H133" s="93"/>
      <c r="I133" s="91"/>
    </row>
    <row r="134" spans="1:9" ht="18" customHeight="1">
      <c r="A134" s="386"/>
      <c r="B134" s="32" t="s">
        <v>26</v>
      </c>
      <c r="C134" s="92" t="s">
        <v>870</v>
      </c>
      <c r="D134" s="32" t="s">
        <v>858</v>
      </c>
      <c r="E134" s="44" t="s">
        <v>12</v>
      </c>
      <c r="F134" s="89"/>
      <c r="G134" s="91"/>
      <c r="H134" s="93"/>
      <c r="I134" s="91"/>
    </row>
    <row r="135" spans="1:9" ht="18" customHeight="1">
      <c r="A135" s="386"/>
      <c r="B135" s="32" t="s">
        <v>26</v>
      </c>
      <c r="C135" s="92" t="s">
        <v>871</v>
      </c>
      <c r="D135" s="32" t="s">
        <v>821</v>
      </c>
      <c r="E135" s="44" t="s">
        <v>12</v>
      </c>
      <c r="F135" s="89"/>
      <c r="G135" s="91"/>
      <c r="H135" s="93"/>
      <c r="I135" s="91"/>
    </row>
    <row r="136" spans="1:9" ht="18" customHeight="1">
      <c r="A136" s="386"/>
      <c r="B136" s="32" t="s">
        <v>26</v>
      </c>
      <c r="C136" s="92" t="s">
        <v>872</v>
      </c>
      <c r="D136" s="67"/>
      <c r="E136" s="44" t="s">
        <v>12</v>
      </c>
      <c r="F136" s="89"/>
      <c r="G136" s="91"/>
      <c r="H136" s="93"/>
      <c r="I136" s="91"/>
    </row>
    <row r="137" spans="1:9" ht="18" customHeight="1">
      <c r="A137" s="386"/>
      <c r="B137" s="32" t="s">
        <v>26</v>
      </c>
      <c r="C137" s="92" t="s">
        <v>873</v>
      </c>
      <c r="D137" s="32" t="s">
        <v>874</v>
      </c>
      <c r="E137" s="44" t="s">
        <v>12</v>
      </c>
      <c r="F137" s="89"/>
      <c r="G137" s="91"/>
      <c r="H137" s="93"/>
      <c r="I137" s="91"/>
    </row>
    <row r="138" spans="1:9" ht="18" customHeight="1">
      <c r="A138" s="386"/>
      <c r="B138" s="32" t="s">
        <v>26</v>
      </c>
      <c r="C138" s="92" t="s">
        <v>875</v>
      </c>
      <c r="D138" s="32" t="s">
        <v>876</v>
      </c>
      <c r="E138" s="44" t="s">
        <v>12</v>
      </c>
      <c r="F138" s="89"/>
      <c r="G138" s="91"/>
      <c r="H138" s="93"/>
      <c r="I138" s="91"/>
    </row>
    <row r="139" spans="1:9" ht="18" customHeight="1">
      <c r="A139" s="386"/>
      <c r="B139" s="32" t="s">
        <v>26</v>
      </c>
      <c r="C139" s="92" t="s">
        <v>877</v>
      </c>
      <c r="D139" s="32" t="s">
        <v>874</v>
      </c>
      <c r="E139" s="44" t="s">
        <v>12</v>
      </c>
      <c r="F139" s="89"/>
      <c r="G139" s="91"/>
      <c r="H139" s="93"/>
      <c r="I139" s="91"/>
    </row>
    <row r="140" spans="1:9" ht="18" customHeight="1">
      <c r="A140" s="386"/>
      <c r="B140" s="32" t="s">
        <v>26</v>
      </c>
      <c r="C140" s="92" t="s">
        <v>878</v>
      </c>
      <c r="D140" s="32" t="s">
        <v>879</v>
      </c>
      <c r="E140" s="44" t="s">
        <v>12</v>
      </c>
      <c r="F140" s="89"/>
      <c r="G140" s="91"/>
      <c r="H140" s="93"/>
      <c r="I140" s="91"/>
    </row>
    <row r="141" spans="1:9" ht="18" customHeight="1">
      <c r="A141" s="386"/>
      <c r="B141" s="32" t="s">
        <v>26</v>
      </c>
      <c r="C141" s="92" t="s">
        <v>880</v>
      </c>
      <c r="D141" s="32" t="s">
        <v>874</v>
      </c>
      <c r="E141" s="44" t="s">
        <v>12</v>
      </c>
      <c r="F141" s="89"/>
      <c r="G141" s="91"/>
      <c r="H141" s="93"/>
      <c r="I141" s="91"/>
    </row>
    <row r="142" spans="1:9" ht="18" customHeight="1">
      <c r="A142" s="386"/>
      <c r="B142" s="32" t="s">
        <v>26</v>
      </c>
      <c r="C142" s="92" t="s">
        <v>881</v>
      </c>
      <c r="D142" s="32" t="s">
        <v>882</v>
      </c>
      <c r="E142" s="44" t="s">
        <v>12</v>
      </c>
      <c r="F142" s="89"/>
      <c r="G142" s="91"/>
      <c r="H142" s="93"/>
      <c r="I142" s="91"/>
    </row>
    <row r="143" spans="1:9" ht="18" customHeight="1">
      <c r="A143" s="386"/>
      <c r="B143" s="32" t="s">
        <v>26</v>
      </c>
      <c r="C143" s="92" t="s">
        <v>883</v>
      </c>
      <c r="D143" s="32" t="s">
        <v>884</v>
      </c>
      <c r="E143" s="44" t="s">
        <v>12</v>
      </c>
      <c r="F143" s="89"/>
      <c r="G143" s="91"/>
      <c r="H143" s="93"/>
      <c r="I143" s="91"/>
    </row>
    <row r="144" spans="1:9" ht="18" customHeight="1">
      <c r="A144" s="386"/>
      <c r="B144" s="32" t="s">
        <v>26</v>
      </c>
      <c r="C144" s="92" t="s">
        <v>885</v>
      </c>
      <c r="D144" s="32" t="s">
        <v>886</v>
      </c>
      <c r="E144" s="44" t="s">
        <v>12</v>
      </c>
      <c r="F144" s="89"/>
      <c r="G144" s="91"/>
      <c r="H144" s="93"/>
      <c r="I144" s="91"/>
    </row>
    <row r="145" spans="1:9" ht="18" customHeight="1">
      <c r="A145" s="386"/>
      <c r="B145" s="32" t="s">
        <v>26</v>
      </c>
      <c r="C145" s="92" t="s">
        <v>887</v>
      </c>
      <c r="D145" s="32" t="s">
        <v>888</v>
      </c>
      <c r="E145" s="44" t="s">
        <v>12</v>
      </c>
      <c r="F145" s="89"/>
      <c r="G145" s="91"/>
      <c r="H145" s="93"/>
      <c r="I145" s="91"/>
    </row>
    <row r="146" spans="1:9" ht="18" customHeight="1">
      <c r="A146" s="386"/>
      <c r="B146" s="32" t="s">
        <v>26</v>
      </c>
      <c r="C146" s="92" t="s">
        <v>889</v>
      </c>
      <c r="D146" s="32" t="s">
        <v>890</v>
      </c>
      <c r="E146" s="44" t="s">
        <v>12</v>
      </c>
      <c r="F146" s="89"/>
      <c r="G146" s="91"/>
      <c r="H146" s="93"/>
      <c r="I146" s="91"/>
    </row>
    <row r="147" spans="1:9" ht="18" customHeight="1">
      <c r="A147" s="386"/>
      <c r="B147" s="32" t="s">
        <v>26</v>
      </c>
      <c r="C147" s="92" t="s">
        <v>891</v>
      </c>
      <c r="D147" s="32" t="s">
        <v>892</v>
      </c>
      <c r="E147" s="44" t="s">
        <v>12</v>
      </c>
      <c r="F147" s="89"/>
      <c r="G147" s="91"/>
      <c r="H147" s="93"/>
      <c r="I147" s="91"/>
    </row>
    <row r="148" spans="1:9" ht="18" customHeight="1">
      <c r="A148" s="386"/>
      <c r="B148" s="32" t="s">
        <v>26</v>
      </c>
      <c r="C148" s="92" t="s">
        <v>893</v>
      </c>
      <c r="D148" s="32" t="s">
        <v>890</v>
      </c>
      <c r="E148" s="44" t="s">
        <v>12</v>
      </c>
      <c r="F148" s="89"/>
      <c r="G148" s="91"/>
      <c r="H148" s="93"/>
      <c r="I148" s="91"/>
    </row>
    <row r="149" spans="1:9" ht="18" customHeight="1">
      <c r="A149" s="386"/>
      <c r="B149" s="32" t="s">
        <v>26</v>
      </c>
      <c r="C149" s="92" t="s">
        <v>894</v>
      </c>
      <c r="D149" s="32" t="s">
        <v>890</v>
      </c>
      <c r="E149" s="44" t="s">
        <v>12</v>
      </c>
      <c r="F149" s="89"/>
      <c r="G149" s="91"/>
      <c r="H149" s="93"/>
      <c r="I149" s="91"/>
    </row>
    <row r="150" spans="1:9" ht="18" customHeight="1">
      <c r="A150" s="386"/>
      <c r="B150" s="32" t="s">
        <v>26</v>
      </c>
      <c r="C150" s="92" t="s">
        <v>895</v>
      </c>
      <c r="D150" s="32" t="s">
        <v>896</v>
      </c>
      <c r="E150" s="44" t="s">
        <v>12</v>
      </c>
      <c r="F150" s="89"/>
      <c r="G150" s="91"/>
      <c r="H150" s="93"/>
      <c r="I150" s="91"/>
    </row>
    <row r="151" spans="1:9" ht="18" customHeight="1">
      <c r="A151" s="386"/>
      <c r="B151" s="32" t="s">
        <v>26</v>
      </c>
      <c r="C151" s="92" t="s">
        <v>897</v>
      </c>
      <c r="D151" s="32" t="s">
        <v>890</v>
      </c>
      <c r="E151" s="44" t="s">
        <v>12</v>
      </c>
      <c r="F151" s="89"/>
      <c r="G151" s="91"/>
      <c r="H151" s="93"/>
      <c r="I151" s="91"/>
    </row>
    <row r="152" spans="1:9" ht="18" customHeight="1">
      <c r="A152" s="386"/>
      <c r="B152" s="32" t="s">
        <v>26</v>
      </c>
      <c r="C152" s="92" t="s">
        <v>898</v>
      </c>
      <c r="D152" s="32" t="s">
        <v>899</v>
      </c>
      <c r="E152" s="44" t="s">
        <v>12</v>
      </c>
      <c r="F152" s="89"/>
      <c r="G152" s="91"/>
      <c r="H152" s="93"/>
      <c r="I152" s="91"/>
    </row>
    <row r="153" spans="1:9" ht="18" customHeight="1">
      <c r="A153" s="386"/>
      <c r="B153" s="32" t="s">
        <v>26</v>
      </c>
      <c r="C153" s="92" t="s">
        <v>900</v>
      </c>
      <c r="D153" s="32" t="s">
        <v>901</v>
      </c>
      <c r="E153" s="44" t="s">
        <v>12</v>
      </c>
      <c r="F153" s="89"/>
      <c r="G153" s="91"/>
      <c r="H153" s="93"/>
      <c r="I153" s="91"/>
    </row>
    <row r="154" spans="1:9" ht="18" customHeight="1">
      <c r="A154" s="386"/>
      <c r="B154" s="32" t="s">
        <v>26</v>
      </c>
      <c r="C154" s="92" t="s">
        <v>902</v>
      </c>
      <c r="D154" s="32" t="s">
        <v>890</v>
      </c>
      <c r="E154" s="44" t="s">
        <v>12</v>
      </c>
      <c r="F154" s="89"/>
      <c r="G154" s="91"/>
      <c r="H154" s="93"/>
      <c r="I154" s="91"/>
    </row>
    <row r="155" spans="1:9" ht="18" customHeight="1">
      <c r="A155" s="386"/>
      <c r="B155" s="32" t="s">
        <v>26</v>
      </c>
      <c r="C155" s="92" t="s">
        <v>903</v>
      </c>
      <c r="D155" s="32" t="s">
        <v>904</v>
      </c>
      <c r="E155" s="44" t="s">
        <v>12</v>
      </c>
      <c r="F155" s="89"/>
      <c r="G155" s="91"/>
      <c r="H155" s="93"/>
      <c r="I155" s="91"/>
    </row>
    <row r="156" spans="1:9" ht="18" customHeight="1">
      <c r="A156" s="386"/>
      <c r="B156" s="32" t="s">
        <v>26</v>
      </c>
      <c r="C156" s="92" t="s">
        <v>905</v>
      </c>
      <c r="D156" s="32" t="s">
        <v>890</v>
      </c>
      <c r="E156" s="44" t="s">
        <v>12</v>
      </c>
      <c r="F156" s="89"/>
      <c r="G156" s="91"/>
      <c r="H156" s="93"/>
      <c r="I156" s="91"/>
    </row>
    <row r="157" spans="1:9" ht="18" customHeight="1">
      <c r="A157" s="386"/>
      <c r="B157" s="32" t="s">
        <v>26</v>
      </c>
      <c r="C157" s="92" t="s">
        <v>906</v>
      </c>
      <c r="D157" s="32" t="s">
        <v>907</v>
      </c>
      <c r="E157" s="44" t="s">
        <v>12</v>
      </c>
      <c r="F157" s="89"/>
      <c r="G157" s="91"/>
      <c r="H157" s="93"/>
      <c r="I157" s="91"/>
    </row>
    <row r="158" spans="1:9" ht="18" customHeight="1">
      <c r="A158" s="387"/>
      <c r="B158" s="32" t="s">
        <v>26</v>
      </c>
      <c r="C158" s="92" t="s">
        <v>908</v>
      </c>
      <c r="D158" s="32" t="s">
        <v>874</v>
      </c>
      <c r="E158" s="44" t="s">
        <v>12</v>
      </c>
      <c r="F158" s="89"/>
      <c r="G158" s="91"/>
      <c r="H158" s="93"/>
      <c r="I158" s="90" t="s">
        <v>909</v>
      </c>
    </row>
    <row r="159" spans="1:9" ht="18" customHeight="1">
      <c r="A159" s="23">
        <v>23</v>
      </c>
      <c r="B159" s="32" t="s">
        <v>26</v>
      </c>
      <c r="C159" s="63" t="s">
        <v>910</v>
      </c>
      <c r="D159" s="67"/>
      <c r="E159" s="44" t="s">
        <v>12</v>
      </c>
      <c r="F159" s="89"/>
      <c r="G159" s="91"/>
      <c r="H159" s="93"/>
      <c r="I159" s="91"/>
    </row>
    <row r="160" spans="1:9" ht="18" customHeight="1">
      <c r="A160" s="23">
        <v>24</v>
      </c>
      <c r="B160" s="32" t="s">
        <v>26</v>
      </c>
      <c r="C160" s="63" t="s">
        <v>911</v>
      </c>
      <c r="D160" s="67"/>
      <c r="E160" s="44" t="s">
        <v>12</v>
      </c>
      <c r="F160" s="34"/>
      <c r="G160" s="67"/>
      <c r="H160" s="67"/>
      <c r="I160" s="63" t="s">
        <v>912</v>
      </c>
    </row>
    <row r="161" spans="1:9" ht="17.45" customHeight="1">
      <c r="A161" s="36"/>
      <c r="B161" s="36"/>
      <c r="C161" s="95"/>
      <c r="D161" s="96"/>
      <c r="E161" s="36"/>
      <c r="F161" s="36"/>
      <c r="G161" s="36"/>
      <c r="H161" s="36"/>
      <c r="I161" s="36"/>
    </row>
    <row r="162" spans="1:9" ht="17.45" customHeight="1">
      <c r="A162" s="17"/>
      <c r="B162" s="17"/>
      <c r="C162" s="71"/>
      <c r="D162" s="97"/>
      <c r="E162" s="17"/>
      <c r="F162" s="17"/>
      <c r="G162" s="17"/>
      <c r="H162" s="17"/>
      <c r="I162" s="17"/>
    </row>
    <row r="163" spans="1:9" ht="17.45" customHeight="1">
      <c r="A163" s="17"/>
      <c r="B163" s="17"/>
      <c r="C163" s="71"/>
      <c r="D163" s="97"/>
      <c r="E163" s="17"/>
      <c r="F163" s="17"/>
      <c r="G163" s="17"/>
      <c r="H163" s="17"/>
      <c r="I163" s="17"/>
    </row>
    <row r="164" spans="1:9" ht="17.45" customHeight="1">
      <c r="A164" s="17"/>
      <c r="B164" s="17"/>
      <c r="C164" s="71"/>
      <c r="D164" s="97"/>
      <c r="E164" s="17"/>
      <c r="F164" s="17"/>
      <c r="G164" s="17"/>
      <c r="H164" s="17"/>
      <c r="I164" s="17"/>
    </row>
    <row r="165" spans="1:9" ht="17.45" customHeight="1">
      <c r="A165" s="17"/>
      <c r="B165" s="17"/>
      <c r="C165" s="71"/>
      <c r="D165" s="97"/>
      <c r="E165" s="17"/>
      <c r="F165" s="17"/>
      <c r="G165" s="17"/>
      <c r="H165" s="17"/>
      <c r="I165" s="17"/>
    </row>
    <row r="166" spans="1:9" ht="17.45" customHeight="1">
      <c r="A166" s="17"/>
      <c r="B166" s="17"/>
      <c r="C166" s="71"/>
      <c r="D166" s="97"/>
      <c r="E166" s="17"/>
      <c r="F166" s="17"/>
      <c r="G166" s="17"/>
      <c r="H166" s="17"/>
      <c r="I166" s="17"/>
    </row>
    <row r="167" spans="1:9" ht="17.45" customHeight="1">
      <c r="A167" s="17"/>
      <c r="B167" s="17"/>
      <c r="C167" s="71"/>
      <c r="D167" s="97"/>
      <c r="E167" s="17"/>
      <c r="F167" s="17"/>
      <c r="G167" s="17"/>
      <c r="H167" s="17"/>
      <c r="I167" s="17"/>
    </row>
    <row r="168" spans="1:9" ht="17.45" customHeight="1">
      <c r="A168" s="17"/>
      <c r="B168" s="17"/>
      <c r="C168" s="71"/>
      <c r="D168" s="97"/>
      <c r="E168" s="17"/>
      <c r="F168" s="17"/>
      <c r="G168" s="17"/>
      <c r="H168" s="17"/>
      <c r="I168" s="17"/>
    </row>
    <row r="169" spans="1:9" ht="17.45" customHeight="1">
      <c r="A169" s="17"/>
      <c r="B169" s="17"/>
      <c r="C169" s="71"/>
      <c r="D169" s="97"/>
      <c r="E169" s="17"/>
      <c r="F169" s="17"/>
      <c r="G169" s="17"/>
      <c r="H169" s="17"/>
      <c r="I169" s="17"/>
    </row>
    <row r="170" spans="1:9" ht="17.45" customHeight="1">
      <c r="A170" s="17"/>
      <c r="B170" s="17"/>
      <c r="C170" s="71"/>
      <c r="D170" s="97"/>
      <c r="E170" s="17"/>
      <c r="F170" s="17"/>
      <c r="G170" s="17"/>
      <c r="H170" s="17"/>
      <c r="I170" s="17"/>
    </row>
    <row r="171" spans="1:9" ht="17.45" customHeight="1">
      <c r="A171" s="17"/>
      <c r="B171" s="17"/>
      <c r="C171" s="71"/>
      <c r="D171" s="97"/>
      <c r="E171" s="17"/>
      <c r="F171" s="17"/>
      <c r="G171" s="17"/>
      <c r="H171" s="17"/>
      <c r="I171" s="17"/>
    </row>
    <row r="172" spans="1:9" ht="17.45" customHeight="1">
      <c r="A172" s="17"/>
      <c r="B172" s="17"/>
      <c r="C172" s="71"/>
      <c r="D172" s="97"/>
      <c r="E172" s="17"/>
      <c r="F172" s="17"/>
      <c r="G172" s="17"/>
      <c r="H172" s="17"/>
      <c r="I172" s="17"/>
    </row>
    <row r="173" spans="1:9" ht="17.45" customHeight="1">
      <c r="A173" s="17"/>
      <c r="B173" s="17"/>
      <c r="C173" s="71"/>
      <c r="D173" s="97"/>
      <c r="E173" s="17"/>
      <c r="F173" s="17"/>
      <c r="G173" s="17"/>
      <c r="H173" s="17"/>
      <c r="I173" s="17"/>
    </row>
    <row r="174" spans="1:9" ht="17.45" customHeight="1">
      <c r="A174" s="17"/>
      <c r="B174" s="17"/>
      <c r="C174" s="71"/>
      <c r="D174" s="97"/>
      <c r="E174" s="17"/>
      <c r="F174" s="17"/>
      <c r="G174" s="17"/>
      <c r="H174" s="17"/>
      <c r="I174" s="17"/>
    </row>
    <row r="175" spans="1:9" ht="17.45" customHeight="1">
      <c r="A175" s="17"/>
      <c r="B175" s="17"/>
      <c r="C175" s="71"/>
      <c r="D175" s="97"/>
      <c r="E175" s="17"/>
      <c r="F175" s="17"/>
      <c r="G175" s="17"/>
      <c r="H175" s="17"/>
      <c r="I175" s="17"/>
    </row>
    <row r="176" spans="1:9" ht="17.45" customHeight="1">
      <c r="A176" s="17"/>
      <c r="B176" s="17"/>
      <c r="C176" s="71"/>
      <c r="D176" s="97"/>
      <c r="E176" s="17"/>
      <c r="F176" s="17"/>
      <c r="G176" s="17"/>
      <c r="H176" s="17"/>
      <c r="I176" s="17"/>
    </row>
    <row r="177" spans="1:9" ht="17.45" customHeight="1">
      <c r="A177" s="17"/>
      <c r="B177" s="17"/>
      <c r="C177" s="71"/>
      <c r="D177" s="97"/>
      <c r="E177" s="17"/>
      <c r="F177" s="17"/>
      <c r="G177" s="17"/>
      <c r="H177" s="17"/>
      <c r="I177" s="17"/>
    </row>
    <row r="178" spans="1:9" ht="17.45" customHeight="1">
      <c r="A178" s="17"/>
      <c r="B178" s="17"/>
      <c r="C178" s="71"/>
      <c r="D178" s="97"/>
      <c r="E178" s="17"/>
      <c r="F178" s="17"/>
      <c r="G178" s="17"/>
      <c r="H178" s="17"/>
      <c r="I178" s="17"/>
    </row>
    <row r="179" spans="1:9" ht="17.45" customHeight="1">
      <c r="A179" s="17"/>
      <c r="B179" s="17"/>
      <c r="C179" s="71"/>
      <c r="D179" s="97"/>
      <c r="E179" s="17"/>
      <c r="F179" s="17"/>
      <c r="G179" s="17"/>
      <c r="H179" s="17"/>
      <c r="I179" s="17"/>
    </row>
    <row r="180" spans="1:9" ht="17.45" customHeight="1">
      <c r="A180" s="17"/>
      <c r="B180" s="17"/>
      <c r="C180" s="71"/>
      <c r="D180" s="97"/>
      <c r="E180" s="17"/>
      <c r="F180" s="17"/>
      <c r="G180" s="17"/>
      <c r="H180" s="17"/>
      <c r="I180" s="17"/>
    </row>
    <row r="181" spans="1:9" ht="17.45" customHeight="1">
      <c r="A181" s="17"/>
      <c r="B181" s="17"/>
      <c r="C181" s="71"/>
      <c r="D181" s="97"/>
      <c r="E181" s="17"/>
      <c r="F181" s="17"/>
      <c r="G181" s="17"/>
      <c r="H181" s="17"/>
      <c r="I181" s="17"/>
    </row>
    <row r="182" spans="1:9" ht="17.45" customHeight="1">
      <c r="A182" s="17"/>
      <c r="B182" s="17"/>
      <c r="C182" s="71"/>
      <c r="D182" s="97"/>
      <c r="E182" s="17"/>
      <c r="F182" s="17"/>
      <c r="G182" s="17"/>
      <c r="H182" s="17"/>
      <c r="I182" s="17"/>
    </row>
    <row r="183" spans="1:9" ht="17.45" customHeight="1">
      <c r="A183" s="17"/>
      <c r="B183" s="17"/>
      <c r="C183" s="71"/>
      <c r="D183" s="97"/>
      <c r="E183" s="17"/>
      <c r="F183" s="17"/>
      <c r="G183" s="17"/>
      <c r="H183" s="17"/>
      <c r="I183" s="17"/>
    </row>
    <row r="184" spans="1:9" ht="17.45" customHeight="1">
      <c r="A184" s="17"/>
      <c r="B184" s="17"/>
      <c r="C184" s="71"/>
      <c r="D184" s="97"/>
      <c r="E184" s="17"/>
      <c r="F184" s="17"/>
      <c r="G184" s="17"/>
      <c r="H184" s="17"/>
      <c r="I184" s="17"/>
    </row>
    <row r="185" spans="1:9" ht="17.45" customHeight="1">
      <c r="A185" s="17"/>
      <c r="B185" s="17"/>
      <c r="C185" s="71"/>
      <c r="D185" s="97"/>
      <c r="E185" s="17"/>
      <c r="F185" s="17"/>
      <c r="G185" s="17"/>
      <c r="H185" s="17"/>
      <c r="I185" s="17"/>
    </row>
    <row r="186" spans="1:9" ht="17.45" customHeight="1">
      <c r="A186" s="17"/>
      <c r="B186" s="17"/>
      <c r="C186" s="71"/>
      <c r="D186" s="97"/>
      <c r="E186" s="17"/>
      <c r="F186" s="17"/>
      <c r="G186" s="17"/>
      <c r="H186" s="17"/>
      <c r="I186" s="17"/>
    </row>
    <row r="187" spans="1:9" ht="17.45" customHeight="1">
      <c r="A187" s="17"/>
      <c r="B187" s="17"/>
      <c r="C187" s="71"/>
      <c r="D187" s="97"/>
      <c r="E187" s="17"/>
      <c r="F187" s="17"/>
      <c r="G187" s="17"/>
      <c r="H187" s="17"/>
      <c r="I187" s="17"/>
    </row>
    <row r="188" spans="1:9" ht="17.45" customHeight="1">
      <c r="A188" s="17"/>
      <c r="B188" s="17"/>
      <c r="C188" s="71"/>
      <c r="D188" s="97"/>
      <c r="E188" s="17"/>
      <c r="F188" s="17"/>
      <c r="G188" s="17"/>
      <c r="H188" s="17"/>
      <c r="I188" s="17"/>
    </row>
    <row r="189" spans="1:9" ht="17.45" customHeight="1">
      <c r="A189" s="17"/>
      <c r="B189" s="17"/>
      <c r="C189" s="71"/>
      <c r="D189" s="97"/>
      <c r="E189" s="17"/>
      <c r="F189" s="17"/>
      <c r="G189" s="17"/>
      <c r="H189" s="17"/>
      <c r="I189" s="17"/>
    </row>
    <row r="190" spans="1:9" ht="17.45" customHeight="1">
      <c r="A190" s="17"/>
      <c r="B190" s="17"/>
      <c r="C190" s="71"/>
      <c r="D190" s="97"/>
      <c r="E190" s="17"/>
      <c r="F190" s="17"/>
      <c r="G190" s="17"/>
      <c r="H190" s="17"/>
      <c r="I190" s="17"/>
    </row>
    <row r="191" spans="1:9" ht="17.45" customHeight="1">
      <c r="A191" s="17"/>
      <c r="B191" s="17"/>
      <c r="C191" s="71"/>
      <c r="D191" s="97"/>
      <c r="E191" s="17"/>
      <c r="F191" s="17"/>
      <c r="G191" s="17"/>
      <c r="H191" s="17"/>
      <c r="I191" s="17"/>
    </row>
    <row r="192" spans="1:9" ht="17.45" customHeight="1">
      <c r="A192" s="17"/>
      <c r="B192" s="17"/>
      <c r="C192" s="71"/>
      <c r="D192" s="97"/>
      <c r="E192" s="17"/>
      <c r="F192" s="17"/>
      <c r="G192" s="17"/>
      <c r="H192" s="17"/>
      <c r="I192" s="17"/>
    </row>
    <row r="193" spans="1:9" ht="17.45" customHeight="1">
      <c r="A193" s="17"/>
      <c r="B193" s="17"/>
      <c r="C193" s="71"/>
      <c r="D193" s="97"/>
      <c r="E193" s="17"/>
      <c r="F193" s="17"/>
      <c r="G193" s="17"/>
      <c r="H193" s="17"/>
      <c r="I193" s="17"/>
    </row>
    <row r="194" spans="1:9" ht="17.45" customHeight="1">
      <c r="A194" s="17"/>
      <c r="B194" s="17"/>
      <c r="C194" s="71"/>
      <c r="D194" s="97"/>
      <c r="E194" s="17"/>
      <c r="F194" s="17"/>
      <c r="G194" s="17"/>
      <c r="H194" s="17"/>
      <c r="I194" s="17"/>
    </row>
    <row r="195" spans="1:9" ht="17.45" customHeight="1">
      <c r="A195" s="17"/>
      <c r="B195" s="17"/>
      <c r="C195" s="71"/>
      <c r="D195" s="97"/>
      <c r="E195" s="17"/>
      <c r="F195" s="17"/>
      <c r="G195" s="17"/>
      <c r="H195" s="17"/>
      <c r="I195" s="17"/>
    </row>
    <row r="196" spans="1:9" ht="17.45" customHeight="1">
      <c r="A196" s="17"/>
      <c r="B196" s="17"/>
      <c r="C196" s="71"/>
      <c r="D196" s="97"/>
      <c r="E196" s="17"/>
      <c r="F196" s="17"/>
      <c r="G196" s="17"/>
      <c r="H196" s="17"/>
      <c r="I196" s="17"/>
    </row>
    <row r="197" spans="1:9" ht="17.45" customHeight="1">
      <c r="A197" s="17"/>
      <c r="B197" s="17"/>
      <c r="C197" s="71"/>
      <c r="D197" s="97"/>
      <c r="E197" s="17"/>
      <c r="F197" s="17"/>
      <c r="G197" s="17"/>
      <c r="H197" s="17"/>
      <c r="I197" s="17"/>
    </row>
    <row r="198" spans="1:9" ht="17.45" customHeight="1">
      <c r="A198" s="17"/>
      <c r="B198" s="17"/>
      <c r="C198" s="71"/>
      <c r="D198" s="97"/>
      <c r="E198" s="17"/>
      <c r="F198" s="17"/>
      <c r="G198" s="17"/>
      <c r="H198" s="17"/>
      <c r="I198" s="17"/>
    </row>
    <row r="199" spans="1:9" ht="17.45" customHeight="1">
      <c r="A199" s="17"/>
      <c r="B199" s="17"/>
      <c r="C199" s="71"/>
      <c r="D199" s="97"/>
      <c r="E199" s="17"/>
      <c r="F199" s="17"/>
      <c r="G199" s="17"/>
      <c r="H199" s="17"/>
      <c r="I199" s="17"/>
    </row>
    <row r="200" spans="1:9" ht="17.45" customHeight="1">
      <c r="A200" s="17"/>
      <c r="B200" s="17"/>
      <c r="C200" s="71"/>
      <c r="D200" s="97"/>
      <c r="E200" s="17"/>
      <c r="F200" s="17"/>
      <c r="G200" s="17"/>
      <c r="H200" s="17"/>
      <c r="I200" s="17"/>
    </row>
    <row r="201" spans="1:9" ht="17.45" customHeight="1">
      <c r="A201" s="17"/>
      <c r="B201" s="17"/>
      <c r="C201" s="71"/>
      <c r="D201" s="97"/>
      <c r="E201" s="17"/>
      <c r="F201" s="17"/>
      <c r="G201" s="17"/>
      <c r="H201" s="17"/>
      <c r="I201" s="17"/>
    </row>
    <row r="202" spans="1:9" ht="17.45" customHeight="1">
      <c r="A202" s="17"/>
      <c r="B202" s="17"/>
      <c r="C202" s="71"/>
      <c r="D202" s="97"/>
      <c r="E202" s="17"/>
      <c r="F202" s="17"/>
      <c r="G202" s="17"/>
      <c r="H202" s="17"/>
      <c r="I202" s="17"/>
    </row>
    <row r="203" spans="1:9" ht="17.45" customHeight="1">
      <c r="A203" s="17"/>
      <c r="B203" s="17"/>
      <c r="C203" s="71"/>
      <c r="D203" s="97"/>
      <c r="E203" s="17"/>
      <c r="F203" s="17"/>
      <c r="G203" s="17"/>
      <c r="H203" s="17"/>
      <c r="I203" s="17"/>
    </row>
    <row r="204" spans="1:9" ht="17.45" customHeight="1">
      <c r="A204" s="17"/>
      <c r="B204" s="17"/>
      <c r="C204" s="71"/>
      <c r="D204" s="97"/>
      <c r="E204" s="17"/>
      <c r="F204" s="17"/>
      <c r="G204" s="17"/>
      <c r="H204" s="17"/>
      <c r="I204" s="17"/>
    </row>
    <row r="205" spans="1:9" ht="17.45" customHeight="1">
      <c r="A205" s="17"/>
      <c r="B205" s="17"/>
      <c r="C205" s="71"/>
      <c r="D205" s="97"/>
      <c r="E205" s="17"/>
      <c r="F205" s="17"/>
      <c r="G205" s="17"/>
      <c r="H205" s="17"/>
      <c r="I205" s="17"/>
    </row>
    <row r="206" spans="1:9" ht="17.45" customHeight="1">
      <c r="A206" s="17"/>
      <c r="B206" s="17"/>
      <c r="C206" s="71"/>
      <c r="D206" s="97"/>
      <c r="E206" s="17"/>
      <c r="F206" s="17"/>
      <c r="G206" s="17"/>
      <c r="H206" s="17"/>
      <c r="I206" s="17"/>
    </row>
    <row r="207" spans="1:9" ht="17.45" customHeight="1">
      <c r="A207" s="17"/>
      <c r="B207" s="17"/>
      <c r="C207" s="71"/>
      <c r="D207" s="97"/>
      <c r="E207" s="17"/>
      <c r="F207" s="17"/>
      <c r="G207" s="17"/>
      <c r="H207" s="17"/>
      <c r="I207" s="17"/>
    </row>
    <row r="208" spans="1:9" ht="17.45" customHeight="1">
      <c r="A208" s="17"/>
      <c r="B208" s="17"/>
      <c r="C208" s="71"/>
      <c r="D208" s="97"/>
      <c r="E208" s="17"/>
      <c r="F208" s="17"/>
      <c r="G208" s="17"/>
      <c r="H208" s="17"/>
      <c r="I208" s="17"/>
    </row>
    <row r="209" spans="1:9" ht="17.45" customHeight="1">
      <c r="A209" s="17"/>
      <c r="B209" s="17"/>
      <c r="C209" s="71"/>
      <c r="D209" s="97"/>
      <c r="E209" s="17"/>
      <c r="F209" s="17"/>
      <c r="G209" s="17"/>
      <c r="H209" s="17"/>
      <c r="I209" s="17"/>
    </row>
    <row r="210" spans="1:9" ht="17.45" customHeight="1">
      <c r="A210" s="17"/>
      <c r="B210" s="17"/>
      <c r="C210" s="71"/>
      <c r="D210" s="97"/>
      <c r="E210" s="17"/>
      <c r="F210" s="17"/>
      <c r="G210" s="17"/>
      <c r="H210" s="17"/>
      <c r="I210" s="17"/>
    </row>
    <row r="211" spans="1:9" ht="17.45" customHeight="1">
      <c r="A211" s="17"/>
      <c r="B211" s="17"/>
      <c r="C211" s="71"/>
      <c r="D211" s="97"/>
      <c r="E211" s="17"/>
      <c r="F211" s="17"/>
      <c r="G211" s="17"/>
      <c r="H211" s="17"/>
      <c r="I211" s="17"/>
    </row>
    <row r="212" spans="1:9" ht="17.45" customHeight="1">
      <c r="A212" s="17"/>
      <c r="B212" s="17"/>
      <c r="C212" s="71"/>
      <c r="D212" s="97"/>
      <c r="E212" s="17"/>
      <c r="F212" s="17"/>
      <c r="G212" s="17"/>
      <c r="H212" s="17"/>
      <c r="I212" s="17"/>
    </row>
    <row r="213" spans="1:9" ht="17.45" customHeight="1">
      <c r="A213" s="17"/>
      <c r="B213" s="17"/>
      <c r="C213" s="71"/>
      <c r="D213" s="97"/>
      <c r="E213" s="17"/>
      <c r="F213" s="17"/>
      <c r="G213" s="17"/>
      <c r="H213" s="17"/>
      <c r="I213" s="17"/>
    </row>
    <row r="214" spans="1:9" ht="17.45" customHeight="1">
      <c r="A214" s="17"/>
      <c r="B214" s="17"/>
      <c r="C214" s="71"/>
      <c r="D214" s="97"/>
      <c r="E214" s="17"/>
      <c r="F214" s="17"/>
      <c r="G214" s="17"/>
      <c r="H214" s="17"/>
      <c r="I214" s="17"/>
    </row>
    <row r="215" spans="1:9" ht="17.45" customHeight="1">
      <c r="A215" s="17"/>
      <c r="B215" s="17"/>
      <c r="C215" s="71"/>
      <c r="D215" s="97"/>
      <c r="E215" s="17"/>
      <c r="F215" s="17"/>
      <c r="G215" s="17"/>
      <c r="H215" s="17"/>
      <c r="I215" s="17"/>
    </row>
    <row r="216" spans="1:9" ht="17.45" customHeight="1">
      <c r="A216" s="17"/>
      <c r="B216" s="17"/>
      <c r="C216" s="71"/>
      <c r="D216" s="97"/>
      <c r="E216" s="17"/>
      <c r="F216" s="17"/>
      <c r="G216" s="17"/>
      <c r="H216" s="17"/>
      <c r="I216" s="17"/>
    </row>
    <row r="217" spans="1:9" ht="17.45" customHeight="1">
      <c r="A217" s="17"/>
      <c r="B217" s="17"/>
      <c r="C217" s="71"/>
      <c r="D217" s="97"/>
      <c r="E217" s="17"/>
      <c r="F217" s="17"/>
      <c r="G217" s="17"/>
      <c r="H217" s="17"/>
      <c r="I217" s="17"/>
    </row>
    <row r="218" spans="1:9" ht="17.45" customHeight="1">
      <c r="A218" s="17"/>
      <c r="B218" s="17"/>
      <c r="C218" s="71"/>
      <c r="D218" s="97"/>
      <c r="E218" s="17"/>
      <c r="F218" s="17"/>
      <c r="G218" s="17"/>
      <c r="H218" s="17"/>
      <c r="I218" s="17"/>
    </row>
    <row r="219" spans="1:9" ht="17.45" customHeight="1">
      <c r="A219" s="17"/>
      <c r="B219" s="17"/>
      <c r="C219" s="71"/>
      <c r="D219" s="97"/>
      <c r="E219" s="17"/>
      <c r="F219" s="17"/>
      <c r="G219" s="17"/>
      <c r="H219" s="17"/>
      <c r="I219" s="17"/>
    </row>
    <row r="220" spans="1:9" ht="17.45" customHeight="1">
      <c r="A220" s="17"/>
      <c r="B220" s="17"/>
      <c r="C220" s="71"/>
      <c r="D220" s="97"/>
      <c r="E220" s="17"/>
      <c r="F220" s="17"/>
      <c r="G220" s="17"/>
      <c r="H220" s="17"/>
      <c r="I220" s="17"/>
    </row>
    <row r="221" spans="1:9" ht="17.45" customHeight="1">
      <c r="A221" s="17"/>
      <c r="B221" s="17"/>
      <c r="C221" s="71"/>
      <c r="D221" s="97"/>
      <c r="E221" s="17"/>
      <c r="F221" s="17"/>
      <c r="G221" s="17"/>
      <c r="H221" s="17"/>
      <c r="I221" s="17"/>
    </row>
    <row r="222" spans="1:9" ht="17.45" customHeight="1">
      <c r="A222" s="17"/>
      <c r="B222" s="17"/>
      <c r="C222" s="71"/>
      <c r="D222" s="97"/>
      <c r="E222" s="17"/>
      <c r="F222" s="17"/>
      <c r="G222" s="17"/>
      <c r="H222" s="17"/>
      <c r="I222" s="17"/>
    </row>
    <row r="223" spans="1:9" ht="17.45" customHeight="1">
      <c r="A223" s="17"/>
      <c r="B223" s="17"/>
      <c r="C223" s="71"/>
      <c r="D223" s="97"/>
      <c r="E223" s="17"/>
      <c r="F223" s="17"/>
      <c r="G223" s="17"/>
      <c r="H223" s="17"/>
      <c r="I223" s="17"/>
    </row>
    <row r="224" spans="1:9" ht="17.45" customHeight="1">
      <c r="A224" s="17"/>
      <c r="B224" s="17"/>
      <c r="C224" s="71"/>
      <c r="D224" s="97"/>
      <c r="E224" s="17"/>
      <c r="F224" s="17"/>
      <c r="G224" s="17"/>
      <c r="H224" s="17"/>
      <c r="I224" s="17"/>
    </row>
    <row r="225" spans="1:9" ht="17.45" customHeight="1">
      <c r="A225" s="17"/>
      <c r="B225" s="17"/>
      <c r="C225" s="71"/>
      <c r="D225" s="97"/>
      <c r="E225" s="17"/>
      <c r="F225" s="17"/>
      <c r="G225" s="17"/>
      <c r="H225" s="17"/>
      <c r="I225" s="17"/>
    </row>
    <row r="226" spans="1:9" ht="17.45" customHeight="1">
      <c r="A226" s="17"/>
      <c r="B226" s="17"/>
      <c r="C226" s="71"/>
      <c r="D226" s="97"/>
      <c r="E226" s="17"/>
      <c r="F226" s="17"/>
      <c r="G226" s="17"/>
      <c r="H226" s="17"/>
      <c r="I226" s="17"/>
    </row>
    <row r="227" spans="1:9" ht="17.45" customHeight="1">
      <c r="A227" s="17"/>
      <c r="B227" s="17"/>
      <c r="C227" s="71"/>
      <c r="D227" s="97"/>
      <c r="E227" s="17"/>
      <c r="F227" s="17"/>
      <c r="G227" s="17"/>
      <c r="H227" s="17"/>
      <c r="I227" s="17"/>
    </row>
    <row r="228" spans="1:9" ht="17.45" customHeight="1">
      <c r="A228" s="17"/>
      <c r="B228" s="17"/>
      <c r="C228" s="71"/>
      <c r="D228" s="97"/>
      <c r="E228" s="17"/>
      <c r="F228" s="17"/>
      <c r="G228" s="17"/>
      <c r="H228" s="17"/>
      <c r="I228" s="17"/>
    </row>
    <row r="229" spans="1:9" ht="17.45" customHeight="1">
      <c r="A229" s="17"/>
      <c r="B229" s="17"/>
      <c r="C229" s="71"/>
      <c r="D229" s="97"/>
      <c r="E229" s="17"/>
      <c r="F229" s="17"/>
      <c r="G229" s="17"/>
      <c r="H229" s="17"/>
      <c r="I229" s="17"/>
    </row>
    <row r="230" spans="1:9" ht="17.45" customHeight="1">
      <c r="A230" s="17"/>
      <c r="B230" s="17"/>
      <c r="C230" s="71"/>
      <c r="D230" s="97"/>
      <c r="E230" s="17"/>
      <c r="F230" s="17"/>
      <c r="G230" s="17"/>
      <c r="H230" s="17"/>
      <c r="I230" s="17"/>
    </row>
    <row r="231" spans="1:9" ht="17.45" customHeight="1">
      <c r="A231" s="17"/>
      <c r="B231" s="17"/>
      <c r="C231" s="71"/>
      <c r="D231" s="97"/>
      <c r="E231" s="17"/>
      <c r="F231" s="17"/>
      <c r="G231" s="17"/>
      <c r="H231" s="17"/>
      <c r="I231" s="17"/>
    </row>
    <row r="232" spans="1:9" ht="17.45" customHeight="1">
      <c r="A232" s="17"/>
      <c r="B232" s="17"/>
      <c r="C232" s="71"/>
      <c r="D232" s="97"/>
      <c r="E232" s="17"/>
      <c r="F232" s="17"/>
      <c r="G232" s="17"/>
      <c r="H232" s="17"/>
      <c r="I232" s="17"/>
    </row>
    <row r="233" spans="1:9" ht="17.45" customHeight="1">
      <c r="A233" s="17"/>
      <c r="B233" s="17"/>
      <c r="C233" s="71"/>
      <c r="D233" s="97"/>
      <c r="E233" s="17"/>
      <c r="F233" s="17"/>
      <c r="G233" s="17"/>
      <c r="H233" s="17"/>
      <c r="I233" s="17"/>
    </row>
    <row r="234" spans="1:9" ht="17.45" customHeight="1">
      <c r="A234" s="17"/>
      <c r="B234" s="17"/>
      <c r="C234" s="71"/>
      <c r="D234" s="97"/>
      <c r="E234" s="17"/>
      <c r="F234" s="17"/>
      <c r="G234" s="17"/>
      <c r="H234" s="17"/>
      <c r="I234" s="17"/>
    </row>
    <row r="235" spans="1:9" ht="17.45" customHeight="1">
      <c r="A235" s="17"/>
      <c r="B235" s="17"/>
      <c r="C235" s="71"/>
      <c r="D235" s="97"/>
      <c r="E235" s="17"/>
      <c r="F235" s="17"/>
      <c r="G235" s="17"/>
      <c r="H235" s="17"/>
      <c r="I235" s="17"/>
    </row>
    <row r="236" spans="1:9" ht="17.45" customHeight="1">
      <c r="A236" s="17"/>
      <c r="B236" s="17"/>
      <c r="C236" s="71"/>
      <c r="D236" s="97"/>
      <c r="E236" s="17"/>
      <c r="F236" s="17"/>
      <c r="G236" s="17"/>
      <c r="H236" s="17"/>
      <c r="I236" s="17"/>
    </row>
    <row r="237" spans="1:9" ht="17.45" customHeight="1">
      <c r="A237" s="17"/>
      <c r="B237" s="17"/>
      <c r="C237" s="71"/>
      <c r="D237" s="97"/>
      <c r="E237" s="17"/>
      <c r="F237" s="17"/>
      <c r="G237" s="17"/>
      <c r="H237" s="17"/>
      <c r="I237" s="17"/>
    </row>
    <row r="238" spans="1:9" ht="17.45" customHeight="1">
      <c r="A238" s="17"/>
      <c r="B238" s="17"/>
      <c r="C238" s="71"/>
      <c r="D238" s="97"/>
      <c r="E238" s="17"/>
      <c r="F238" s="17"/>
      <c r="G238" s="17"/>
      <c r="H238" s="17"/>
      <c r="I238" s="17"/>
    </row>
    <row r="239" spans="1:9" ht="17.45" customHeight="1">
      <c r="A239" s="17"/>
      <c r="B239" s="17"/>
      <c r="C239" s="71"/>
      <c r="D239" s="97"/>
      <c r="E239" s="17"/>
      <c r="F239" s="17"/>
      <c r="G239" s="17"/>
      <c r="H239" s="17"/>
      <c r="I239" s="17"/>
    </row>
    <row r="240" spans="1:9" ht="17.45" customHeight="1">
      <c r="A240" s="17"/>
      <c r="B240" s="17"/>
      <c r="C240" s="71"/>
      <c r="D240" s="97"/>
      <c r="E240" s="17"/>
      <c r="F240" s="17"/>
      <c r="G240" s="17"/>
      <c r="H240" s="17"/>
      <c r="I240" s="17"/>
    </row>
    <row r="241" spans="1:9" ht="17.45" customHeight="1">
      <c r="A241" s="17"/>
      <c r="B241" s="17"/>
      <c r="C241" s="71"/>
      <c r="D241" s="97"/>
      <c r="E241" s="17"/>
      <c r="F241" s="17"/>
      <c r="G241" s="17"/>
      <c r="H241" s="17"/>
      <c r="I241" s="17"/>
    </row>
    <row r="242" spans="1:9" ht="17.45" customHeight="1">
      <c r="A242" s="17"/>
      <c r="B242" s="17"/>
      <c r="C242" s="71"/>
      <c r="D242" s="97"/>
      <c r="E242" s="17"/>
      <c r="F242" s="17"/>
      <c r="G242" s="17"/>
      <c r="H242" s="17"/>
      <c r="I242" s="17"/>
    </row>
    <row r="243" spans="1:9" ht="17.45" customHeight="1">
      <c r="A243" s="17"/>
      <c r="B243" s="17"/>
      <c r="C243" s="71"/>
      <c r="D243" s="97"/>
      <c r="E243" s="17"/>
      <c r="F243" s="17"/>
      <c r="G243" s="17"/>
      <c r="H243" s="17"/>
      <c r="I243" s="17"/>
    </row>
    <row r="244" spans="1:9" ht="17.45" customHeight="1">
      <c r="A244" s="17"/>
      <c r="B244" s="17"/>
      <c r="C244" s="71"/>
      <c r="D244" s="97"/>
      <c r="E244" s="17"/>
      <c r="F244" s="17"/>
      <c r="G244" s="17"/>
      <c r="H244" s="17"/>
      <c r="I244" s="17"/>
    </row>
    <row r="245" spans="1:9" ht="17.45" customHeight="1">
      <c r="A245" s="17"/>
      <c r="B245" s="17"/>
      <c r="C245" s="71"/>
      <c r="D245" s="97"/>
      <c r="E245" s="17"/>
      <c r="F245" s="17"/>
      <c r="G245" s="17"/>
      <c r="H245" s="17"/>
      <c r="I245" s="17"/>
    </row>
    <row r="246" spans="1:9" ht="17.45" customHeight="1">
      <c r="A246" s="17"/>
      <c r="B246" s="17"/>
      <c r="C246" s="71"/>
      <c r="D246" s="97"/>
      <c r="E246" s="17"/>
      <c r="F246" s="17"/>
      <c r="G246" s="17"/>
      <c r="H246" s="17"/>
      <c r="I246" s="17"/>
    </row>
    <row r="247" spans="1:9" ht="17.45" customHeight="1">
      <c r="A247" s="17"/>
      <c r="B247" s="17"/>
      <c r="C247" s="71"/>
      <c r="D247" s="97"/>
      <c r="E247" s="17"/>
      <c r="F247" s="17"/>
      <c r="G247" s="17"/>
      <c r="H247" s="17"/>
      <c r="I247" s="17"/>
    </row>
    <row r="248" spans="1:9" ht="17.45" customHeight="1">
      <c r="A248" s="17"/>
      <c r="B248" s="17"/>
      <c r="C248" s="71"/>
      <c r="D248" s="97"/>
      <c r="E248" s="17"/>
      <c r="F248" s="17"/>
      <c r="G248" s="17"/>
      <c r="H248" s="17"/>
      <c r="I248" s="17"/>
    </row>
    <row r="249" spans="1:9" ht="17.45" customHeight="1">
      <c r="A249" s="17"/>
      <c r="B249" s="17"/>
      <c r="C249" s="71"/>
      <c r="D249" s="97"/>
      <c r="E249" s="17"/>
      <c r="F249" s="17"/>
      <c r="G249" s="17"/>
      <c r="H249" s="17"/>
      <c r="I249" s="17"/>
    </row>
    <row r="250" spans="1:9" ht="17.45" customHeight="1">
      <c r="A250" s="17"/>
      <c r="B250" s="17"/>
      <c r="C250" s="71"/>
      <c r="D250" s="97"/>
      <c r="E250" s="17"/>
      <c r="F250" s="17"/>
      <c r="G250" s="17"/>
      <c r="H250" s="17"/>
      <c r="I250" s="17"/>
    </row>
    <row r="251" spans="1:9" ht="17.45" customHeight="1">
      <c r="A251" s="17"/>
      <c r="B251" s="17"/>
      <c r="C251" s="71"/>
      <c r="D251" s="97"/>
      <c r="E251" s="17"/>
      <c r="F251" s="17"/>
      <c r="G251" s="17"/>
      <c r="H251" s="17"/>
      <c r="I251" s="17"/>
    </row>
    <row r="252" spans="1:9" ht="17.45" customHeight="1">
      <c r="A252" s="17"/>
      <c r="B252" s="17"/>
      <c r="C252" s="71"/>
      <c r="D252" s="97"/>
      <c r="E252" s="17"/>
      <c r="F252" s="17"/>
      <c r="G252" s="17"/>
      <c r="H252" s="17"/>
      <c r="I252" s="17"/>
    </row>
    <row r="253" spans="1:9" ht="17.45" customHeight="1">
      <c r="A253" s="17"/>
      <c r="B253" s="17"/>
      <c r="C253" s="71"/>
      <c r="D253" s="97"/>
      <c r="E253" s="17"/>
      <c r="F253" s="17"/>
      <c r="G253" s="17"/>
      <c r="H253" s="17"/>
      <c r="I253" s="17"/>
    </row>
    <row r="254" spans="1:9" ht="17.45" customHeight="1">
      <c r="A254" s="17"/>
      <c r="B254" s="17"/>
      <c r="C254" s="71"/>
      <c r="D254" s="97"/>
      <c r="E254" s="17"/>
      <c r="F254" s="17"/>
      <c r="G254" s="17"/>
      <c r="H254" s="17"/>
      <c r="I254" s="17"/>
    </row>
    <row r="255" spans="1:9" ht="17.45" customHeight="1">
      <c r="A255" s="17"/>
      <c r="B255" s="17"/>
      <c r="C255" s="71"/>
      <c r="D255" s="97"/>
      <c r="E255" s="17"/>
      <c r="F255" s="17"/>
      <c r="G255" s="17"/>
      <c r="H255" s="17"/>
      <c r="I255" s="17"/>
    </row>
    <row r="256" spans="1:9" ht="17.45" customHeight="1">
      <c r="A256" s="17"/>
      <c r="B256" s="17"/>
      <c r="C256" s="71"/>
      <c r="D256" s="97"/>
      <c r="E256" s="17"/>
      <c r="F256" s="17"/>
      <c r="G256" s="17"/>
      <c r="H256" s="17"/>
      <c r="I256" s="17"/>
    </row>
    <row r="257" spans="1:9" ht="17.45" customHeight="1">
      <c r="A257" s="17"/>
      <c r="B257" s="17"/>
      <c r="C257" s="71"/>
      <c r="D257" s="97"/>
      <c r="E257" s="17"/>
      <c r="F257" s="17"/>
      <c r="G257" s="17"/>
      <c r="H257" s="17"/>
      <c r="I257" s="17"/>
    </row>
    <row r="258" spans="1:9" ht="17.45" customHeight="1">
      <c r="A258" s="17"/>
      <c r="B258" s="17"/>
      <c r="C258" s="71"/>
      <c r="D258" s="97"/>
      <c r="E258" s="17"/>
      <c r="F258" s="17"/>
      <c r="G258" s="17"/>
      <c r="H258" s="17"/>
      <c r="I258" s="17"/>
    </row>
    <row r="259" spans="1:9" ht="17.45" customHeight="1">
      <c r="A259" s="17"/>
      <c r="B259" s="17"/>
      <c r="C259" s="71"/>
      <c r="D259" s="97"/>
      <c r="E259" s="17"/>
      <c r="F259" s="17"/>
      <c r="G259" s="17"/>
      <c r="H259" s="17"/>
      <c r="I259" s="17"/>
    </row>
    <row r="260" spans="1:9" ht="17.45" customHeight="1">
      <c r="A260" s="17"/>
      <c r="B260" s="17"/>
      <c r="C260" s="71"/>
      <c r="D260" s="97"/>
      <c r="E260" s="17"/>
      <c r="F260" s="17"/>
      <c r="G260" s="17"/>
      <c r="H260" s="17"/>
      <c r="I260" s="17"/>
    </row>
    <row r="261" spans="1:9" ht="17.45" customHeight="1">
      <c r="A261" s="17"/>
      <c r="B261" s="17"/>
      <c r="C261" s="71"/>
      <c r="D261" s="97"/>
      <c r="E261" s="17"/>
      <c r="F261" s="17"/>
      <c r="G261" s="17"/>
      <c r="H261" s="17"/>
      <c r="I261" s="17"/>
    </row>
    <row r="262" spans="1:9" ht="17.45" customHeight="1">
      <c r="A262" s="17"/>
      <c r="B262" s="17"/>
      <c r="C262" s="71"/>
      <c r="D262" s="97"/>
      <c r="E262" s="17"/>
      <c r="F262" s="17"/>
      <c r="G262" s="17"/>
      <c r="H262" s="17"/>
      <c r="I262" s="17"/>
    </row>
    <row r="263" spans="1:9" ht="17.45" customHeight="1">
      <c r="A263" s="17"/>
      <c r="B263" s="17"/>
      <c r="C263" s="71"/>
      <c r="D263" s="97"/>
      <c r="E263" s="17"/>
      <c r="F263" s="17"/>
      <c r="G263" s="17"/>
      <c r="H263" s="17"/>
      <c r="I263" s="17"/>
    </row>
    <row r="264" spans="1:9" ht="17.45" customHeight="1">
      <c r="A264" s="17"/>
      <c r="B264" s="17"/>
      <c r="C264" s="71"/>
      <c r="D264" s="97"/>
      <c r="E264" s="17"/>
      <c r="F264" s="17"/>
      <c r="G264" s="17"/>
      <c r="H264" s="17"/>
      <c r="I264" s="17"/>
    </row>
    <row r="265" spans="1:9" ht="17.45" customHeight="1">
      <c r="A265" s="17"/>
      <c r="B265" s="17"/>
      <c r="C265" s="71"/>
      <c r="D265" s="97"/>
      <c r="E265" s="17"/>
      <c r="F265" s="17"/>
      <c r="G265" s="17"/>
      <c r="H265" s="17"/>
      <c r="I265" s="17"/>
    </row>
    <row r="266" spans="1:9" ht="17.45" customHeight="1">
      <c r="A266" s="17"/>
      <c r="B266" s="17"/>
      <c r="C266" s="71"/>
      <c r="D266" s="97"/>
      <c r="E266" s="17"/>
      <c r="F266" s="17"/>
      <c r="G266" s="17"/>
      <c r="H266" s="17"/>
      <c r="I266" s="17"/>
    </row>
    <row r="267" spans="1:9" ht="17.45" customHeight="1">
      <c r="A267" s="17"/>
      <c r="B267" s="17"/>
      <c r="C267" s="71"/>
      <c r="D267" s="97"/>
      <c r="E267" s="17"/>
      <c r="F267" s="17"/>
      <c r="G267" s="17"/>
      <c r="H267" s="17"/>
      <c r="I267" s="17"/>
    </row>
    <row r="268" spans="1:9" ht="17.45" customHeight="1">
      <c r="A268" s="17"/>
      <c r="B268" s="17"/>
      <c r="C268" s="71"/>
      <c r="D268" s="97"/>
      <c r="E268" s="17"/>
      <c r="F268" s="17"/>
      <c r="G268" s="17"/>
      <c r="H268" s="17"/>
      <c r="I268" s="17"/>
    </row>
    <row r="269" spans="1:9" ht="17.45" customHeight="1">
      <c r="A269" s="17"/>
      <c r="B269" s="17"/>
      <c r="C269" s="71"/>
      <c r="D269" s="97"/>
      <c r="E269" s="17"/>
      <c r="F269" s="17"/>
      <c r="G269" s="17"/>
      <c r="H269" s="17"/>
      <c r="I269" s="17"/>
    </row>
    <row r="270" spans="1:9" ht="17.45" customHeight="1">
      <c r="A270" s="17"/>
      <c r="B270" s="17"/>
      <c r="C270" s="71"/>
      <c r="D270" s="97"/>
      <c r="E270" s="17"/>
      <c r="F270" s="17"/>
      <c r="G270" s="17"/>
      <c r="H270" s="17"/>
      <c r="I270" s="17"/>
    </row>
    <row r="271" spans="1:9" ht="17.45" customHeight="1">
      <c r="A271" s="17"/>
      <c r="B271" s="17"/>
      <c r="C271" s="71"/>
      <c r="D271" s="97"/>
      <c r="E271" s="17"/>
      <c r="F271" s="17"/>
      <c r="G271" s="17"/>
      <c r="H271" s="17"/>
      <c r="I271" s="17"/>
    </row>
    <row r="272" spans="1:9" ht="17.45" customHeight="1">
      <c r="A272" s="17"/>
      <c r="B272" s="17"/>
      <c r="C272" s="71"/>
      <c r="D272" s="97"/>
      <c r="E272" s="17"/>
      <c r="F272" s="17"/>
      <c r="G272" s="17"/>
      <c r="H272" s="17"/>
      <c r="I272" s="17"/>
    </row>
    <row r="273" spans="1:9" ht="17.45" customHeight="1">
      <c r="A273" s="17"/>
      <c r="B273" s="17"/>
      <c r="C273" s="71"/>
      <c r="D273" s="97"/>
      <c r="E273" s="17"/>
      <c r="F273" s="17"/>
      <c r="G273" s="17"/>
      <c r="H273" s="17"/>
      <c r="I273" s="17"/>
    </row>
    <row r="274" spans="1:9" ht="17.45" customHeight="1">
      <c r="A274" s="17"/>
      <c r="B274" s="17"/>
      <c r="C274" s="71"/>
      <c r="D274" s="97"/>
      <c r="E274" s="17"/>
      <c r="F274" s="17"/>
      <c r="G274" s="17"/>
      <c r="H274" s="17"/>
      <c r="I274" s="17"/>
    </row>
    <row r="275" spans="1:9" ht="17.45" customHeight="1">
      <c r="A275" s="17"/>
      <c r="B275" s="17"/>
      <c r="C275" s="71"/>
      <c r="D275" s="97"/>
      <c r="E275" s="17"/>
      <c r="F275" s="17"/>
      <c r="G275" s="17"/>
      <c r="H275" s="17"/>
      <c r="I275" s="17"/>
    </row>
    <row r="276" spans="1:9" ht="17.45" customHeight="1">
      <c r="A276" s="17"/>
      <c r="B276" s="17"/>
      <c r="C276" s="71"/>
      <c r="D276" s="97"/>
      <c r="E276" s="17"/>
      <c r="F276" s="17"/>
      <c r="G276" s="17"/>
      <c r="H276" s="17"/>
      <c r="I276" s="17"/>
    </row>
    <row r="277" spans="1:9" ht="17.45" customHeight="1">
      <c r="A277" s="17"/>
      <c r="B277" s="17"/>
      <c r="C277" s="71"/>
      <c r="D277" s="97"/>
      <c r="E277" s="17"/>
      <c r="F277" s="17"/>
      <c r="G277" s="17"/>
      <c r="H277" s="17"/>
      <c r="I277" s="17"/>
    </row>
    <row r="278" spans="1:9" ht="17.45" customHeight="1">
      <c r="A278" s="17"/>
      <c r="B278" s="17"/>
      <c r="C278" s="71"/>
      <c r="D278" s="97"/>
      <c r="E278" s="17"/>
      <c r="F278" s="17"/>
      <c r="G278" s="17"/>
      <c r="H278" s="17"/>
      <c r="I278" s="17"/>
    </row>
    <row r="279" spans="1:9" ht="17.45" customHeight="1">
      <c r="A279" s="17"/>
      <c r="B279" s="17"/>
      <c r="C279" s="71"/>
      <c r="D279" s="97"/>
      <c r="E279" s="17"/>
      <c r="F279" s="17"/>
      <c r="G279" s="17"/>
      <c r="H279" s="17"/>
      <c r="I279" s="17"/>
    </row>
    <row r="280" spans="1:9" ht="17.45" customHeight="1">
      <c r="A280" s="17"/>
      <c r="B280" s="17"/>
      <c r="C280" s="71"/>
      <c r="D280" s="97"/>
      <c r="E280" s="17"/>
      <c r="F280" s="17"/>
      <c r="G280" s="17"/>
      <c r="H280" s="17"/>
      <c r="I280" s="17"/>
    </row>
    <row r="281" spans="1:9" ht="17.45" customHeight="1">
      <c r="A281" s="17"/>
      <c r="B281" s="17"/>
      <c r="C281" s="71"/>
      <c r="D281" s="97"/>
      <c r="E281" s="17"/>
      <c r="F281" s="17"/>
      <c r="G281" s="17"/>
      <c r="H281" s="17"/>
      <c r="I281" s="17"/>
    </row>
    <row r="282" spans="1:9" ht="17.45" customHeight="1">
      <c r="A282" s="17"/>
      <c r="B282" s="17"/>
      <c r="C282" s="71"/>
      <c r="D282" s="97"/>
      <c r="E282" s="17"/>
      <c r="F282" s="17"/>
      <c r="G282" s="17"/>
      <c r="H282" s="17"/>
      <c r="I282" s="17"/>
    </row>
    <row r="283" spans="1:9" ht="17.45" customHeight="1">
      <c r="A283" s="17"/>
      <c r="B283" s="17"/>
      <c r="C283" s="71"/>
      <c r="D283" s="97"/>
      <c r="E283" s="17"/>
      <c r="F283" s="17"/>
      <c r="G283" s="17"/>
      <c r="H283" s="17"/>
      <c r="I283" s="17"/>
    </row>
    <row r="284" spans="1:9" ht="17.45" customHeight="1">
      <c r="A284" s="17"/>
      <c r="B284" s="17"/>
      <c r="C284" s="71"/>
      <c r="D284" s="97"/>
      <c r="E284" s="17"/>
      <c r="F284" s="17"/>
      <c r="G284" s="17"/>
      <c r="H284" s="17"/>
      <c r="I284" s="17"/>
    </row>
    <row r="285" spans="1:9" ht="17.45" customHeight="1">
      <c r="A285" s="17"/>
      <c r="B285" s="17"/>
      <c r="C285" s="71"/>
      <c r="D285" s="97"/>
      <c r="E285" s="17"/>
      <c r="F285" s="17"/>
      <c r="G285" s="17"/>
      <c r="H285" s="17"/>
      <c r="I285" s="17"/>
    </row>
    <row r="286" spans="1:9" ht="17.45" customHeight="1">
      <c r="A286" s="17"/>
      <c r="B286" s="17"/>
      <c r="C286" s="71"/>
      <c r="D286" s="97"/>
      <c r="E286" s="17"/>
      <c r="F286" s="17"/>
      <c r="G286" s="17"/>
      <c r="H286" s="17"/>
      <c r="I286" s="17"/>
    </row>
    <row r="287" spans="1:9" ht="17.45" customHeight="1">
      <c r="A287" s="17"/>
      <c r="B287" s="17"/>
      <c r="C287" s="71"/>
      <c r="D287" s="97"/>
      <c r="E287" s="17"/>
      <c r="F287" s="17"/>
      <c r="G287" s="17"/>
      <c r="H287" s="17"/>
      <c r="I287" s="17"/>
    </row>
    <row r="288" spans="1:9" ht="17.45" customHeight="1">
      <c r="A288" s="17"/>
      <c r="B288" s="17"/>
      <c r="C288" s="71"/>
      <c r="D288" s="97"/>
      <c r="E288" s="17"/>
      <c r="F288" s="17"/>
      <c r="G288" s="17"/>
      <c r="H288" s="17"/>
      <c r="I288" s="17"/>
    </row>
    <row r="289" spans="1:9" ht="17.45" customHeight="1">
      <c r="A289" s="17"/>
      <c r="B289" s="17"/>
      <c r="C289" s="71"/>
      <c r="D289" s="97"/>
      <c r="E289" s="17"/>
      <c r="F289" s="17"/>
      <c r="G289" s="17"/>
      <c r="H289" s="17"/>
      <c r="I289" s="17"/>
    </row>
    <row r="290" spans="1:9" ht="17.45" customHeight="1">
      <c r="A290" s="17"/>
      <c r="B290" s="17"/>
      <c r="C290" s="71"/>
      <c r="D290" s="97"/>
      <c r="E290" s="17"/>
      <c r="F290" s="17"/>
      <c r="G290" s="17"/>
      <c r="H290" s="17"/>
      <c r="I290" s="17"/>
    </row>
    <row r="291" spans="1:9" ht="17.45" customHeight="1">
      <c r="A291" s="17"/>
      <c r="B291" s="17"/>
      <c r="C291" s="71"/>
      <c r="D291" s="97"/>
      <c r="E291" s="17"/>
      <c r="F291" s="17"/>
      <c r="G291" s="17"/>
      <c r="H291" s="17"/>
      <c r="I291" s="17"/>
    </row>
    <row r="292" spans="1:9" ht="17.45" customHeight="1">
      <c r="A292" s="17"/>
      <c r="B292" s="17"/>
      <c r="C292" s="71"/>
      <c r="D292" s="97"/>
      <c r="E292" s="17"/>
      <c r="F292" s="17"/>
      <c r="G292" s="17"/>
      <c r="H292" s="17"/>
      <c r="I292" s="17"/>
    </row>
    <row r="293" spans="1:9" ht="17.45" customHeight="1">
      <c r="A293" s="17"/>
      <c r="B293" s="17"/>
      <c r="C293" s="71"/>
      <c r="D293" s="97"/>
      <c r="E293" s="17"/>
      <c r="F293" s="17"/>
      <c r="G293" s="17"/>
      <c r="H293" s="17"/>
      <c r="I293" s="17"/>
    </row>
    <row r="294" spans="1:9" ht="17.45" customHeight="1">
      <c r="A294" s="17"/>
      <c r="B294" s="17"/>
      <c r="C294" s="71"/>
      <c r="D294" s="97"/>
      <c r="E294" s="17"/>
      <c r="F294" s="17"/>
      <c r="G294" s="17"/>
      <c r="H294" s="17"/>
      <c r="I294" s="17"/>
    </row>
    <row r="295" spans="1:9" ht="17.45" customHeight="1">
      <c r="A295" s="17"/>
      <c r="B295" s="17"/>
      <c r="C295" s="71"/>
      <c r="D295" s="97"/>
      <c r="E295" s="17"/>
      <c r="F295" s="17"/>
      <c r="G295" s="17"/>
      <c r="H295" s="17"/>
      <c r="I295" s="17"/>
    </row>
    <row r="296" spans="1:9" ht="17.45" customHeight="1">
      <c r="A296" s="17"/>
      <c r="B296" s="17"/>
      <c r="C296" s="71"/>
      <c r="D296" s="97"/>
      <c r="E296" s="17"/>
      <c r="F296" s="17"/>
      <c r="G296" s="17"/>
      <c r="H296" s="17"/>
      <c r="I296" s="17"/>
    </row>
    <row r="297" spans="1:9" ht="17.45" customHeight="1">
      <c r="A297" s="17"/>
      <c r="B297" s="17"/>
      <c r="C297" s="71"/>
      <c r="D297" s="97"/>
      <c r="E297" s="17"/>
      <c r="F297" s="17"/>
      <c r="G297" s="17"/>
      <c r="H297" s="17"/>
      <c r="I297" s="17"/>
    </row>
    <row r="298" spans="1:9" ht="17.45" customHeight="1">
      <c r="A298" s="17"/>
      <c r="B298" s="17"/>
      <c r="C298" s="71"/>
      <c r="D298" s="97"/>
      <c r="E298" s="17"/>
      <c r="F298" s="17"/>
      <c r="G298" s="17"/>
      <c r="H298" s="17"/>
      <c r="I298" s="17"/>
    </row>
    <row r="299" spans="1:9" ht="17.45" customHeight="1">
      <c r="A299" s="17"/>
      <c r="B299" s="17"/>
      <c r="C299" s="71"/>
      <c r="D299" s="97"/>
      <c r="E299" s="17"/>
      <c r="F299" s="17"/>
      <c r="G299" s="17"/>
      <c r="H299" s="17"/>
      <c r="I299" s="17"/>
    </row>
    <row r="300" spans="1:9" ht="17.45" customHeight="1">
      <c r="A300" s="17"/>
      <c r="B300" s="17"/>
      <c r="C300" s="71"/>
      <c r="D300" s="97"/>
      <c r="E300" s="17"/>
      <c r="F300" s="17"/>
      <c r="G300" s="17"/>
      <c r="H300" s="17"/>
      <c r="I300" s="17"/>
    </row>
    <row r="301" spans="1:9" ht="17.45" customHeight="1">
      <c r="A301" s="17"/>
      <c r="B301" s="17"/>
      <c r="C301" s="71"/>
      <c r="D301" s="97"/>
      <c r="E301" s="17"/>
      <c r="F301" s="17"/>
      <c r="G301" s="17"/>
      <c r="H301" s="17"/>
      <c r="I301" s="17"/>
    </row>
    <row r="302" spans="1:9" ht="17.45" customHeight="1">
      <c r="A302" s="17"/>
      <c r="B302" s="17"/>
      <c r="C302" s="71"/>
      <c r="D302" s="97"/>
      <c r="E302" s="17"/>
      <c r="F302" s="17"/>
      <c r="G302" s="17"/>
      <c r="H302" s="17"/>
      <c r="I302" s="17"/>
    </row>
    <row r="303" spans="1:9" ht="17.45" customHeight="1">
      <c r="A303" s="17"/>
      <c r="B303" s="17"/>
      <c r="C303" s="71"/>
      <c r="D303" s="97"/>
      <c r="E303" s="17"/>
      <c r="F303" s="17"/>
      <c r="G303" s="17"/>
      <c r="H303" s="17"/>
      <c r="I303" s="17"/>
    </row>
    <row r="304" spans="1:9" ht="17.45" customHeight="1">
      <c r="A304" s="17"/>
      <c r="B304" s="17"/>
      <c r="C304" s="71"/>
      <c r="D304" s="97"/>
      <c r="E304" s="17"/>
      <c r="F304" s="17"/>
      <c r="G304" s="17"/>
      <c r="H304" s="17"/>
      <c r="I304" s="17"/>
    </row>
    <row r="305" spans="1:9" ht="17.45" customHeight="1">
      <c r="A305" s="17"/>
      <c r="B305" s="17"/>
      <c r="C305" s="71"/>
      <c r="D305" s="97"/>
      <c r="E305" s="17"/>
      <c r="F305" s="17"/>
      <c r="G305" s="17"/>
      <c r="H305" s="17"/>
      <c r="I305" s="17"/>
    </row>
    <row r="306" spans="1:9" ht="17.45" customHeight="1">
      <c r="A306" s="17"/>
      <c r="B306" s="17"/>
      <c r="C306" s="71"/>
      <c r="D306" s="97"/>
      <c r="E306" s="17"/>
      <c r="F306" s="17"/>
      <c r="G306" s="17"/>
      <c r="H306" s="17"/>
      <c r="I306" s="17"/>
    </row>
    <row r="307" spans="1:9" ht="17.45" customHeight="1">
      <c r="A307" s="17"/>
      <c r="B307" s="17"/>
      <c r="C307" s="71"/>
      <c r="D307" s="97"/>
      <c r="E307" s="17"/>
      <c r="F307" s="17"/>
      <c r="G307" s="17"/>
      <c r="H307" s="17"/>
      <c r="I307" s="17"/>
    </row>
    <row r="308" spans="1:9" ht="17.45" customHeight="1">
      <c r="A308" s="17"/>
      <c r="B308" s="17"/>
      <c r="C308" s="71"/>
      <c r="D308" s="97"/>
      <c r="E308" s="17"/>
      <c r="F308" s="17"/>
      <c r="G308" s="17"/>
      <c r="H308" s="17"/>
      <c r="I308" s="17"/>
    </row>
    <row r="309" spans="1:9" ht="17.45" customHeight="1">
      <c r="A309" s="17"/>
      <c r="B309" s="17"/>
      <c r="C309" s="71"/>
      <c r="D309" s="97"/>
      <c r="E309" s="17"/>
      <c r="F309" s="17"/>
      <c r="G309" s="17"/>
      <c r="H309" s="17"/>
      <c r="I309" s="17"/>
    </row>
    <row r="310" spans="1:9" ht="17.45" customHeight="1">
      <c r="A310" s="17"/>
      <c r="B310" s="17"/>
      <c r="C310" s="71"/>
      <c r="D310" s="97"/>
      <c r="E310" s="17"/>
      <c r="F310" s="17"/>
      <c r="G310" s="17"/>
      <c r="H310" s="17"/>
      <c r="I310" s="17"/>
    </row>
    <row r="311" spans="1:9" ht="17.45" customHeight="1">
      <c r="A311" s="17"/>
      <c r="B311" s="17"/>
      <c r="C311" s="71"/>
      <c r="D311" s="97"/>
      <c r="E311" s="17"/>
      <c r="F311" s="17"/>
      <c r="G311" s="17"/>
      <c r="H311" s="17"/>
      <c r="I311" s="17"/>
    </row>
    <row r="312" spans="1:9" ht="17.45" customHeight="1">
      <c r="A312" s="17"/>
      <c r="B312" s="17"/>
      <c r="C312" s="71"/>
      <c r="D312" s="97"/>
      <c r="E312" s="17"/>
      <c r="F312" s="17"/>
      <c r="G312" s="17"/>
      <c r="H312" s="17"/>
      <c r="I312" s="17"/>
    </row>
    <row r="313" spans="1:9" ht="17.45" customHeight="1">
      <c r="A313" s="17"/>
      <c r="B313" s="17"/>
      <c r="C313" s="71"/>
      <c r="D313" s="97"/>
      <c r="E313" s="17"/>
      <c r="F313" s="17"/>
      <c r="G313" s="17"/>
      <c r="H313" s="17"/>
      <c r="I313" s="17"/>
    </row>
    <row r="314" spans="1:9" ht="17.45" customHeight="1">
      <c r="A314" s="17"/>
      <c r="B314" s="17"/>
      <c r="C314" s="71"/>
      <c r="D314" s="97"/>
      <c r="E314" s="17"/>
      <c r="F314" s="17"/>
      <c r="G314" s="17"/>
      <c r="H314" s="17"/>
      <c r="I314" s="17"/>
    </row>
    <row r="315" spans="1:9" ht="17.45" customHeight="1">
      <c r="A315" s="17"/>
      <c r="B315" s="17"/>
      <c r="C315" s="71"/>
      <c r="D315" s="97"/>
      <c r="E315" s="17"/>
      <c r="F315" s="17"/>
      <c r="G315" s="17"/>
      <c r="H315" s="17"/>
      <c r="I315" s="17"/>
    </row>
    <row r="316" spans="1:9" ht="17.45" customHeight="1">
      <c r="A316" s="17"/>
      <c r="B316" s="17"/>
      <c r="C316" s="71"/>
      <c r="D316" s="97"/>
      <c r="E316" s="17"/>
      <c r="F316" s="17"/>
      <c r="G316" s="17"/>
      <c r="H316" s="17"/>
      <c r="I316" s="17"/>
    </row>
    <row r="317" spans="1:9" ht="17.45" customHeight="1">
      <c r="A317" s="17"/>
      <c r="B317" s="17"/>
      <c r="C317" s="71"/>
      <c r="D317" s="97"/>
      <c r="E317" s="17"/>
      <c r="F317" s="17"/>
      <c r="G317" s="17"/>
      <c r="H317" s="17"/>
      <c r="I317" s="17"/>
    </row>
    <row r="318" spans="1:9" ht="17.45" customHeight="1">
      <c r="A318" s="17"/>
      <c r="B318" s="17"/>
      <c r="C318" s="71"/>
      <c r="D318" s="97"/>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T341"/>
  <sheetViews>
    <sheetView showGridLines="0" workbookViewId="0">
      <selection activeCell="G34" sqref="G34"/>
    </sheetView>
  </sheetViews>
  <sheetFormatPr defaultColWidth="9" defaultRowHeight="15.75" customHeight="1"/>
  <cols>
    <col min="1" max="1" width="5.375" style="115" customWidth="1"/>
    <col min="2" max="2" width="4.875" style="138" customWidth="1"/>
    <col min="3" max="3" width="12.875" style="115" customWidth="1"/>
    <col min="4" max="4" width="52.875" style="115" customWidth="1"/>
    <col min="5" max="5" width="18.125" style="138" customWidth="1"/>
    <col min="6" max="6" width="13.875" style="115" customWidth="1"/>
    <col min="7" max="7" width="24.5" style="138" customWidth="1"/>
    <col min="8" max="8" width="24.25" style="115" bestFit="1" customWidth="1"/>
    <col min="9" max="9" width="20" style="115" customWidth="1"/>
    <col min="10" max="10" width="40.625" style="115" customWidth="1"/>
    <col min="11" max="11" width="40" style="115" customWidth="1"/>
    <col min="12" max="223" width="8.625" style="115" customWidth="1"/>
    <col min="224" max="16384" width="9" style="116"/>
  </cols>
  <sheetData>
    <row r="1" spans="1:11" ht="15.75" customHeight="1">
      <c r="A1" s="149"/>
      <c r="B1" s="73"/>
      <c r="C1" s="347" t="s">
        <v>1570</v>
      </c>
      <c r="D1" s="396"/>
      <c r="E1" s="393"/>
      <c r="F1" s="98"/>
      <c r="G1" s="172" t="s">
        <v>6</v>
      </c>
      <c r="H1" s="117"/>
      <c r="I1" s="71"/>
      <c r="J1" s="134"/>
      <c r="K1" s="71"/>
    </row>
    <row r="2" spans="1:11" ht="15.75" customHeight="1">
      <c r="A2" s="149"/>
      <c r="B2" s="73"/>
      <c r="C2" s="396"/>
      <c r="D2" s="396"/>
      <c r="E2" s="394"/>
      <c r="F2" s="33" t="s">
        <v>7</v>
      </c>
      <c r="G2" s="23">
        <f>COUNTIF(F10:F194,"Not POR")</f>
        <v>42</v>
      </c>
      <c r="H2" s="117"/>
      <c r="I2" s="71"/>
      <c r="J2" s="134"/>
      <c r="K2" s="71"/>
    </row>
    <row r="3" spans="1:11" ht="15.75" customHeight="1">
      <c r="A3" s="149"/>
      <c r="B3" s="73"/>
      <c r="C3" s="396"/>
      <c r="D3" s="396"/>
      <c r="E3" s="394"/>
      <c r="F3" s="39" t="s">
        <v>9</v>
      </c>
      <c r="G3" s="23">
        <f>COUNTIF(F10:F194,"CHN validation")</f>
        <v>0</v>
      </c>
      <c r="H3" s="117"/>
      <c r="I3" s="71"/>
      <c r="J3" s="134"/>
      <c r="K3" s="71"/>
    </row>
    <row r="4" spans="1:11" ht="15.75" customHeight="1">
      <c r="A4" s="149"/>
      <c r="B4" s="73"/>
      <c r="C4" s="396"/>
      <c r="D4" s="396"/>
      <c r="E4" s="394"/>
      <c r="F4" s="40" t="s">
        <v>10</v>
      </c>
      <c r="G4" s="23">
        <f>COUNTIF(F10:F194,"New Item")</f>
        <v>0</v>
      </c>
      <c r="H4" s="117"/>
      <c r="I4" s="71"/>
      <c r="J4" s="134"/>
      <c r="K4" s="71"/>
    </row>
    <row r="5" spans="1:11" ht="19.5" customHeight="1">
      <c r="A5" s="71"/>
      <c r="B5" s="73"/>
      <c r="C5" s="396"/>
      <c r="D5" s="396"/>
      <c r="E5" s="394"/>
      <c r="F5" s="41" t="s">
        <v>8</v>
      </c>
      <c r="G5" s="23">
        <f>COUNTIF(F10:F194,"Pending update")</f>
        <v>0</v>
      </c>
      <c r="H5" s="117"/>
      <c r="I5" s="71"/>
      <c r="J5" s="71"/>
      <c r="K5" s="71"/>
    </row>
    <row r="6" spans="1:11" ht="15.75" customHeight="1">
      <c r="A6" s="149"/>
      <c r="B6" s="73"/>
      <c r="C6" s="396"/>
      <c r="D6" s="396"/>
      <c r="E6" s="394"/>
      <c r="F6" s="43" t="s">
        <v>11</v>
      </c>
      <c r="G6" s="23">
        <v>0</v>
      </c>
      <c r="H6" s="117"/>
      <c r="I6" s="71"/>
      <c r="J6" s="134"/>
      <c r="K6" s="71"/>
    </row>
    <row r="7" spans="1:11" ht="15.75" customHeight="1">
      <c r="A7" s="149"/>
      <c r="B7" s="73"/>
      <c r="C7" s="396"/>
      <c r="D7" s="396"/>
      <c r="E7" s="394"/>
      <c r="F7" s="44" t="s">
        <v>12</v>
      </c>
      <c r="G7" s="23">
        <f>COUNTIF(F10:F194,"Ready")</f>
        <v>93</v>
      </c>
      <c r="H7" s="117"/>
      <c r="I7" s="71"/>
      <c r="J7" s="134"/>
      <c r="K7" s="71"/>
    </row>
    <row r="8" spans="1:11" ht="15.75" customHeight="1" thickBot="1">
      <c r="A8" s="177"/>
      <c r="B8" s="178"/>
      <c r="C8" s="397"/>
      <c r="D8" s="397"/>
      <c r="E8" s="395"/>
      <c r="F8" s="179" t="s">
        <v>13</v>
      </c>
      <c r="G8" s="204">
        <f>COUNTIF(F10:F194,"Not ready")</f>
        <v>50</v>
      </c>
      <c r="H8" s="180"/>
      <c r="I8" s="150"/>
      <c r="J8" s="181"/>
      <c r="K8" s="150"/>
    </row>
    <row r="9" spans="1:11" ht="31.5" customHeight="1">
      <c r="A9" s="195" t="s">
        <v>14</v>
      </c>
      <c r="B9" s="196" t="s">
        <v>15</v>
      </c>
      <c r="C9" s="196" t="s">
        <v>16</v>
      </c>
      <c r="D9" s="196" t="s">
        <v>17</v>
      </c>
      <c r="E9" s="196" t="s">
        <v>322</v>
      </c>
      <c r="F9" s="196" t="s">
        <v>20</v>
      </c>
      <c r="G9" s="196" t="s">
        <v>1563</v>
      </c>
      <c r="H9" s="196" t="s">
        <v>21</v>
      </c>
      <c r="I9" s="196" t="s">
        <v>22</v>
      </c>
      <c r="J9" s="196" t="s">
        <v>24</v>
      </c>
      <c r="K9" s="197" t="s">
        <v>323</v>
      </c>
    </row>
    <row r="10" spans="1:11" ht="16.5" customHeight="1">
      <c r="A10" s="272" t="s">
        <v>913</v>
      </c>
      <c r="B10" s="251" t="s">
        <v>26</v>
      </c>
      <c r="C10" s="252" t="s">
        <v>29</v>
      </c>
      <c r="D10" s="253" t="s">
        <v>30</v>
      </c>
      <c r="E10" s="254"/>
      <c r="F10" s="255" t="s">
        <v>12</v>
      </c>
      <c r="G10" s="254"/>
      <c r="H10" s="256"/>
      <c r="I10" s="257"/>
      <c r="J10" s="257"/>
      <c r="K10" s="273"/>
    </row>
    <row r="11" spans="1:11" ht="16.5" customHeight="1">
      <c r="A11" s="272" t="s">
        <v>914</v>
      </c>
      <c r="B11" s="251" t="s">
        <v>26</v>
      </c>
      <c r="C11" s="252" t="s">
        <v>29</v>
      </c>
      <c r="D11" s="253" t="s">
        <v>32</v>
      </c>
      <c r="E11" s="254"/>
      <c r="F11" s="255" t="s">
        <v>12</v>
      </c>
      <c r="G11" s="254"/>
      <c r="H11" s="256"/>
      <c r="I11" s="257"/>
      <c r="J11" s="257"/>
      <c r="K11" s="273"/>
    </row>
    <row r="12" spans="1:11" ht="16.5" customHeight="1">
      <c r="A12" s="272" t="s">
        <v>915</v>
      </c>
      <c r="B12" s="251" t="s">
        <v>26</v>
      </c>
      <c r="C12" s="252" t="s">
        <v>34</v>
      </c>
      <c r="D12" s="252" t="s">
        <v>35</v>
      </c>
      <c r="E12" s="254"/>
      <c r="F12" s="255" t="s">
        <v>12</v>
      </c>
      <c r="G12" s="254"/>
      <c r="H12" s="256"/>
      <c r="I12" s="258" t="s">
        <v>1769</v>
      </c>
      <c r="J12" s="257"/>
      <c r="K12" s="273"/>
    </row>
    <row r="13" spans="1:11" ht="16.5" customHeight="1">
      <c r="A13" s="272" t="s">
        <v>916</v>
      </c>
      <c r="B13" s="251" t="s">
        <v>26</v>
      </c>
      <c r="C13" s="252" t="s">
        <v>34</v>
      </c>
      <c r="D13" s="301" t="s">
        <v>325</v>
      </c>
      <c r="E13" s="251"/>
      <c r="F13" s="255" t="s">
        <v>12</v>
      </c>
      <c r="G13" s="254"/>
      <c r="H13" s="254"/>
      <c r="I13" s="258" t="s">
        <v>1686</v>
      </c>
      <c r="J13" s="257"/>
      <c r="K13" s="273"/>
    </row>
    <row r="14" spans="1:11" ht="16.5" customHeight="1">
      <c r="A14" s="272" t="s">
        <v>917</v>
      </c>
      <c r="B14" s="251" t="s">
        <v>26</v>
      </c>
      <c r="C14" s="252" t="s">
        <v>29</v>
      </c>
      <c r="D14" s="252" t="s">
        <v>2067</v>
      </c>
      <c r="E14" s="254"/>
      <c r="F14" s="255" t="s">
        <v>12</v>
      </c>
      <c r="G14" s="254"/>
      <c r="H14" s="256"/>
      <c r="I14" s="256"/>
      <c r="J14" s="258"/>
      <c r="K14" s="273"/>
    </row>
    <row r="15" spans="1:11" ht="16.5" customHeight="1">
      <c r="A15" s="272" t="s">
        <v>918</v>
      </c>
      <c r="B15" s="251" t="s">
        <v>26</v>
      </c>
      <c r="C15" s="252" t="s">
        <v>27</v>
      </c>
      <c r="D15" s="301" t="s">
        <v>2068</v>
      </c>
      <c r="E15" s="254"/>
      <c r="F15" s="255" t="s">
        <v>12</v>
      </c>
      <c r="G15" s="254"/>
      <c r="H15" s="252" t="s">
        <v>922</v>
      </c>
      <c r="I15" s="256"/>
      <c r="J15" s="258" t="s">
        <v>2062</v>
      </c>
      <c r="K15" s="273"/>
    </row>
    <row r="16" spans="1:11" ht="16.5" customHeight="1">
      <c r="A16" s="272" t="s">
        <v>919</v>
      </c>
      <c r="B16" s="251" t="s">
        <v>26</v>
      </c>
      <c r="C16" s="252" t="s">
        <v>27</v>
      </c>
      <c r="D16" s="252" t="s">
        <v>28</v>
      </c>
      <c r="E16" s="254"/>
      <c r="F16" s="255" t="s">
        <v>12</v>
      </c>
      <c r="G16" s="254"/>
      <c r="H16" s="256"/>
      <c r="I16" s="256"/>
      <c r="J16" s="258" t="s">
        <v>1712</v>
      </c>
      <c r="K16" s="273"/>
    </row>
    <row r="17" spans="1:11" ht="16.5" customHeight="1">
      <c r="A17" s="272" t="s">
        <v>920</v>
      </c>
      <c r="B17" s="251" t="s">
        <v>26</v>
      </c>
      <c r="C17" s="252" t="s">
        <v>27</v>
      </c>
      <c r="D17" s="252" t="s">
        <v>1722</v>
      </c>
      <c r="E17" s="254"/>
      <c r="F17" s="255" t="s">
        <v>12</v>
      </c>
      <c r="G17" s="254"/>
      <c r="H17" s="256"/>
      <c r="I17" s="256"/>
      <c r="J17" s="258" t="s">
        <v>1758</v>
      </c>
      <c r="K17" s="274"/>
    </row>
    <row r="18" spans="1:11" ht="16.5" customHeight="1">
      <c r="A18" s="272" t="s">
        <v>921</v>
      </c>
      <c r="B18" s="251" t="s">
        <v>26</v>
      </c>
      <c r="C18" s="252" t="s">
        <v>320</v>
      </c>
      <c r="D18" s="253" t="s">
        <v>1723</v>
      </c>
      <c r="E18" s="254"/>
      <c r="F18" s="255" t="s">
        <v>12</v>
      </c>
      <c r="G18" s="254"/>
      <c r="H18" s="256"/>
      <c r="I18" s="256"/>
      <c r="J18" s="258" t="s">
        <v>1770</v>
      </c>
      <c r="K18" s="274"/>
    </row>
    <row r="19" spans="1:11" ht="16.5" customHeight="1">
      <c r="A19" s="272" t="s">
        <v>923</v>
      </c>
      <c r="B19" s="251" t="s">
        <v>26</v>
      </c>
      <c r="C19" s="252" t="s">
        <v>27</v>
      </c>
      <c r="D19" s="252" t="s">
        <v>329</v>
      </c>
      <c r="E19" s="254"/>
      <c r="F19" s="255" t="s">
        <v>12</v>
      </c>
      <c r="G19" s="254"/>
      <c r="H19" s="256"/>
      <c r="I19" s="260"/>
      <c r="J19" s="257"/>
      <c r="K19" s="273"/>
    </row>
    <row r="20" spans="1:11" ht="16.5" customHeight="1">
      <c r="A20" s="272" t="s">
        <v>924</v>
      </c>
      <c r="B20" s="251" t="s">
        <v>26</v>
      </c>
      <c r="C20" s="252" t="s">
        <v>340</v>
      </c>
      <c r="D20" s="252" t="s">
        <v>341</v>
      </c>
      <c r="E20" s="251" t="s">
        <v>687</v>
      </c>
      <c r="F20" s="259" t="s">
        <v>13</v>
      </c>
      <c r="G20" s="254"/>
      <c r="H20" s="256"/>
      <c r="I20" s="256"/>
      <c r="J20" s="258" t="s">
        <v>1718</v>
      </c>
      <c r="K20" s="273"/>
    </row>
    <row r="21" spans="1:11" ht="16.5" customHeight="1">
      <c r="A21" s="272" t="s">
        <v>925</v>
      </c>
      <c r="B21" s="251" t="s">
        <v>26</v>
      </c>
      <c r="C21" s="252" t="s">
        <v>340</v>
      </c>
      <c r="D21" s="252" t="s">
        <v>345</v>
      </c>
      <c r="E21" s="251" t="s">
        <v>346</v>
      </c>
      <c r="F21" s="255" t="s">
        <v>12</v>
      </c>
      <c r="G21" s="254"/>
      <c r="H21" s="256"/>
      <c r="I21" s="256"/>
      <c r="J21" s="258" t="s">
        <v>1688</v>
      </c>
      <c r="K21" s="273"/>
    </row>
    <row r="22" spans="1:11" ht="16.5" customHeight="1">
      <c r="A22" s="272" t="s">
        <v>926</v>
      </c>
      <c r="B22" s="251" t="s">
        <v>26</v>
      </c>
      <c r="C22" s="252" t="s">
        <v>340</v>
      </c>
      <c r="D22" s="252" t="s">
        <v>348</v>
      </c>
      <c r="E22" s="254"/>
      <c r="F22" s="255" t="s">
        <v>12</v>
      </c>
      <c r="G22" s="254"/>
      <c r="H22" s="254"/>
      <c r="I22" s="256"/>
      <c r="J22" s="261" t="s">
        <v>2101</v>
      </c>
      <c r="K22" s="273"/>
    </row>
    <row r="23" spans="1:11" ht="16.5" customHeight="1">
      <c r="A23" s="272" t="s">
        <v>927</v>
      </c>
      <c r="B23" s="251" t="s">
        <v>26</v>
      </c>
      <c r="C23" s="252" t="s">
        <v>340</v>
      </c>
      <c r="D23" s="301" t="s">
        <v>1918</v>
      </c>
      <c r="E23" s="251" t="s">
        <v>928</v>
      </c>
      <c r="F23" s="259" t="s">
        <v>13</v>
      </c>
      <c r="G23" s="254"/>
      <c r="H23" s="256"/>
      <c r="I23" s="256"/>
      <c r="J23" s="258" t="s">
        <v>1920</v>
      </c>
      <c r="K23" s="275" t="s">
        <v>1930</v>
      </c>
    </row>
    <row r="24" spans="1:11" ht="16.5" customHeight="1">
      <c r="A24" s="272" t="s">
        <v>929</v>
      </c>
      <c r="B24" s="251" t="s">
        <v>26</v>
      </c>
      <c r="C24" s="252" t="s">
        <v>295</v>
      </c>
      <c r="D24" s="252" t="s">
        <v>1895</v>
      </c>
      <c r="E24" s="254"/>
      <c r="F24" s="259" t="s">
        <v>13</v>
      </c>
      <c r="G24" s="254"/>
      <c r="H24" s="256"/>
      <c r="I24" s="256"/>
      <c r="J24" s="258" t="s">
        <v>1771</v>
      </c>
      <c r="K24" s="273"/>
    </row>
    <row r="25" spans="1:11" ht="16.5" customHeight="1">
      <c r="A25" s="272" t="s">
        <v>930</v>
      </c>
      <c r="B25" s="251" t="s">
        <v>26</v>
      </c>
      <c r="C25" s="252" t="s">
        <v>340</v>
      </c>
      <c r="D25" s="252" t="s">
        <v>931</v>
      </c>
      <c r="E25" s="251" t="s">
        <v>350</v>
      </c>
      <c r="F25" s="255" t="s">
        <v>12</v>
      </c>
      <c r="G25" s="254"/>
      <c r="H25" s="256"/>
      <c r="I25" s="256"/>
      <c r="J25" s="258" t="s">
        <v>1776</v>
      </c>
      <c r="K25" s="273"/>
    </row>
    <row r="26" spans="1:11" ht="16.5" customHeight="1">
      <c r="A26" s="272" t="s">
        <v>932</v>
      </c>
      <c r="B26" s="251" t="s">
        <v>26</v>
      </c>
      <c r="C26" s="252" t="s">
        <v>340</v>
      </c>
      <c r="D26" s="252" t="s">
        <v>352</v>
      </c>
      <c r="E26" s="254"/>
      <c r="F26" s="255" t="s">
        <v>12</v>
      </c>
      <c r="G26" s="254"/>
      <c r="H26" s="256"/>
      <c r="I26" s="256"/>
      <c r="J26" s="257"/>
      <c r="K26" s="273"/>
    </row>
    <row r="27" spans="1:11" ht="16.5" customHeight="1">
      <c r="A27" s="272" t="s">
        <v>933</v>
      </c>
      <c r="B27" s="251" t="s">
        <v>26</v>
      </c>
      <c r="C27" s="252" t="s">
        <v>340</v>
      </c>
      <c r="D27" s="252" t="s">
        <v>353</v>
      </c>
      <c r="E27" s="254"/>
      <c r="F27" s="255" t="s">
        <v>12</v>
      </c>
      <c r="G27" s="254"/>
      <c r="H27" s="256"/>
      <c r="I27" s="256"/>
      <c r="J27" s="257"/>
      <c r="K27" s="273"/>
    </row>
    <row r="28" spans="1:11" ht="16.5" customHeight="1">
      <c r="A28" s="272" t="s">
        <v>934</v>
      </c>
      <c r="B28" s="251" t="s">
        <v>26</v>
      </c>
      <c r="C28" s="252" t="s">
        <v>340</v>
      </c>
      <c r="D28" s="252" t="s">
        <v>354</v>
      </c>
      <c r="E28" s="254"/>
      <c r="F28" s="255" t="s">
        <v>12</v>
      </c>
      <c r="G28" s="254"/>
      <c r="H28" s="256"/>
      <c r="I28" s="256"/>
      <c r="J28" s="257"/>
      <c r="K28" s="273"/>
    </row>
    <row r="29" spans="1:11" ht="16.5" customHeight="1">
      <c r="A29" s="272" t="s">
        <v>935</v>
      </c>
      <c r="B29" s="251" t="s">
        <v>26</v>
      </c>
      <c r="C29" s="252" t="s">
        <v>340</v>
      </c>
      <c r="D29" s="252" t="s">
        <v>355</v>
      </c>
      <c r="E29" s="254"/>
      <c r="F29" s="255" t="s">
        <v>12</v>
      </c>
      <c r="G29" s="254"/>
      <c r="H29" s="256"/>
      <c r="I29" s="256"/>
      <c r="J29" s="257"/>
      <c r="K29" s="273"/>
    </row>
    <row r="30" spans="1:11" ht="16.5" customHeight="1">
      <c r="A30" s="272" t="s">
        <v>936</v>
      </c>
      <c r="B30" s="251" t="s">
        <v>26</v>
      </c>
      <c r="C30" s="252" t="s">
        <v>340</v>
      </c>
      <c r="D30" s="252" t="s">
        <v>356</v>
      </c>
      <c r="E30" s="254"/>
      <c r="F30" s="255" t="s">
        <v>12</v>
      </c>
      <c r="G30" s="254"/>
      <c r="H30" s="256"/>
      <c r="I30" s="256"/>
      <c r="J30" s="257"/>
      <c r="K30" s="273"/>
    </row>
    <row r="31" spans="1:11" ht="16.5" customHeight="1">
      <c r="A31" s="272" t="s">
        <v>937</v>
      </c>
      <c r="B31" s="251" t="s">
        <v>26</v>
      </c>
      <c r="C31" s="252" t="s">
        <v>27</v>
      </c>
      <c r="D31" s="252" t="s">
        <v>938</v>
      </c>
      <c r="E31" s="254"/>
      <c r="F31" s="255" t="s">
        <v>12</v>
      </c>
      <c r="G31" s="254"/>
      <c r="H31" s="252" t="s">
        <v>939</v>
      </c>
      <c r="I31" s="256"/>
      <c r="J31" s="257"/>
      <c r="K31" s="273"/>
    </row>
    <row r="32" spans="1:11" ht="16.5" customHeight="1">
      <c r="A32" s="272" t="s">
        <v>940</v>
      </c>
      <c r="B32" s="251" t="s">
        <v>26</v>
      </c>
      <c r="C32" s="252" t="s">
        <v>27</v>
      </c>
      <c r="D32" s="252" t="s">
        <v>42</v>
      </c>
      <c r="E32" s="254"/>
      <c r="F32" s="255" t="s">
        <v>12</v>
      </c>
      <c r="G32" s="254"/>
      <c r="H32" s="252" t="s">
        <v>43</v>
      </c>
      <c r="I32" s="256"/>
      <c r="J32" s="257"/>
      <c r="K32" s="273"/>
    </row>
    <row r="33" spans="1:11" ht="16.5" customHeight="1">
      <c r="A33" s="272" t="s">
        <v>941</v>
      </c>
      <c r="B33" s="251" t="s">
        <v>26</v>
      </c>
      <c r="C33" s="252" t="s">
        <v>27</v>
      </c>
      <c r="D33" s="252" t="s">
        <v>44</v>
      </c>
      <c r="E33" s="254"/>
      <c r="F33" s="255" t="s">
        <v>12</v>
      </c>
      <c r="G33" s="254"/>
      <c r="H33" s="252" t="s">
        <v>942</v>
      </c>
      <c r="I33" s="256"/>
      <c r="J33" s="257"/>
      <c r="K33" s="273"/>
    </row>
    <row r="34" spans="1:11" ht="16.5" customHeight="1">
      <c r="A34" s="272" t="s">
        <v>943</v>
      </c>
      <c r="B34" s="251" t="s">
        <v>26</v>
      </c>
      <c r="C34" s="252" t="s">
        <v>27</v>
      </c>
      <c r="D34" s="252" t="s">
        <v>48</v>
      </c>
      <c r="E34" s="254"/>
      <c r="F34" s="255" t="s">
        <v>12</v>
      </c>
      <c r="G34" s="254"/>
      <c r="H34" s="252" t="s">
        <v>944</v>
      </c>
      <c r="I34" s="256"/>
      <c r="J34" s="257"/>
      <c r="K34" s="273"/>
    </row>
    <row r="35" spans="1:11" ht="16.5" customHeight="1">
      <c r="A35" s="272" t="s">
        <v>945</v>
      </c>
      <c r="B35" s="251" t="s">
        <v>26</v>
      </c>
      <c r="C35" s="252" t="s">
        <v>27</v>
      </c>
      <c r="D35" s="335" t="s">
        <v>46</v>
      </c>
      <c r="E35" s="254"/>
      <c r="F35" s="255" t="s">
        <v>12</v>
      </c>
      <c r="G35" s="254"/>
      <c r="H35" s="252" t="s">
        <v>946</v>
      </c>
      <c r="I35" s="256"/>
      <c r="J35" s="257"/>
      <c r="K35" s="273"/>
    </row>
    <row r="36" spans="1:11" ht="16.5" customHeight="1">
      <c r="A36" s="272" t="s">
        <v>947</v>
      </c>
      <c r="B36" s="251" t="s">
        <v>26</v>
      </c>
      <c r="C36" s="252" t="s">
        <v>27</v>
      </c>
      <c r="D36" s="335" t="s">
        <v>50</v>
      </c>
      <c r="E36" s="254"/>
      <c r="F36" s="255" t="s">
        <v>12</v>
      </c>
      <c r="G36" s="254"/>
      <c r="H36" s="252" t="s">
        <v>948</v>
      </c>
      <c r="I36" s="256"/>
      <c r="J36" s="257"/>
      <c r="K36" s="273"/>
    </row>
    <row r="37" spans="1:11" ht="16.5" customHeight="1">
      <c r="A37" s="272" t="s">
        <v>949</v>
      </c>
      <c r="B37" s="251" t="s">
        <v>26</v>
      </c>
      <c r="C37" s="252" t="s">
        <v>27</v>
      </c>
      <c r="D37" s="335" t="s">
        <v>54</v>
      </c>
      <c r="E37" s="254"/>
      <c r="F37" s="255" t="s">
        <v>12</v>
      </c>
      <c r="G37" s="254"/>
      <c r="H37" s="258" t="s">
        <v>950</v>
      </c>
      <c r="I37" s="256"/>
      <c r="J37" s="257"/>
      <c r="K37" s="273"/>
    </row>
    <row r="38" spans="1:11" ht="16.5" customHeight="1">
      <c r="A38" s="272" t="s">
        <v>951</v>
      </c>
      <c r="B38" s="251" t="s">
        <v>26</v>
      </c>
      <c r="C38" s="252" t="s">
        <v>27</v>
      </c>
      <c r="D38" s="335" t="s">
        <v>52</v>
      </c>
      <c r="E38" s="254"/>
      <c r="F38" s="255" t="s">
        <v>12</v>
      </c>
      <c r="G38" s="254"/>
      <c r="H38" s="252" t="s">
        <v>952</v>
      </c>
      <c r="I38" s="256"/>
      <c r="J38" s="257"/>
      <c r="K38" s="273"/>
    </row>
    <row r="39" spans="1:11" ht="17.100000000000001" customHeight="1">
      <c r="A39" s="272" t="s">
        <v>953</v>
      </c>
      <c r="B39" s="251" t="s">
        <v>26</v>
      </c>
      <c r="C39" s="252" t="s">
        <v>27</v>
      </c>
      <c r="D39" s="252" t="s">
        <v>2079</v>
      </c>
      <c r="E39" s="254"/>
      <c r="F39" s="259" t="s">
        <v>13</v>
      </c>
      <c r="G39" s="254"/>
      <c r="H39" s="256"/>
      <c r="I39" s="256"/>
      <c r="J39" s="258" t="s">
        <v>954</v>
      </c>
      <c r="K39" s="273"/>
    </row>
    <row r="40" spans="1:11" ht="18.600000000000001" customHeight="1">
      <c r="A40" s="272" t="s">
        <v>955</v>
      </c>
      <c r="B40" s="251" t="s">
        <v>26</v>
      </c>
      <c r="C40" s="252" t="s">
        <v>27</v>
      </c>
      <c r="D40" s="252" t="s">
        <v>956</v>
      </c>
      <c r="E40" s="254"/>
      <c r="F40" s="259" t="s">
        <v>13</v>
      </c>
      <c r="G40" s="254"/>
      <c r="H40" s="252" t="s">
        <v>957</v>
      </c>
      <c r="I40" s="256"/>
      <c r="J40" s="257"/>
      <c r="K40" s="273"/>
    </row>
    <row r="41" spans="1:11" ht="16.5" customHeight="1">
      <c r="A41" s="272" t="s">
        <v>958</v>
      </c>
      <c r="B41" s="251" t="s">
        <v>26</v>
      </c>
      <c r="C41" s="252" t="s">
        <v>27</v>
      </c>
      <c r="D41" s="252" t="s">
        <v>959</v>
      </c>
      <c r="E41" s="254"/>
      <c r="F41" s="259" t="s">
        <v>13</v>
      </c>
      <c r="G41" s="262" t="s">
        <v>960</v>
      </c>
      <c r="H41" s="256"/>
      <c r="I41" s="256"/>
      <c r="J41" s="258" t="s">
        <v>961</v>
      </c>
      <c r="K41" s="273"/>
    </row>
    <row r="42" spans="1:11" ht="16.5" customHeight="1">
      <c r="A42" s="272" t="s">
        <v>962</v>
      </c>
      <c r="B42" s="251" t="s">
        <v>26</v>
      </c>
      <c r="C42" s="252" t="s">
        <v>27</v>
      </c>
      <c r="D42" s="252" t="s">
        <v>963</v>
      </c>
      <c r="E42" s="254"/>
      <c r="F42" s="259" t="s">
        <v>13</v>
      </c>
      <c r="G42" s="263" t="s">
        <v>960</v>
      </c>
      <c r="H42" s="256"/>
      <c r="I42" s="256"/>
      <c r="J42" s="258" t="s">
        <v>964</v>
      </c>
      <c r="K42" s="273"/>
    </row>
    <row r="43" spans="1:11" ht="16.5" customHeight="1">
      <c r="A43" s="272" t="s">
        <v>965</v>
      </c>
      <c r="B43" s="251" t="s">
        <v>26</v>
      </c>
      <c r="C43" s="252" t="s">
        <v>27</v>
      </c>
      <c r="D43" s="252" t="s">
        <v>966</v>
      </c>
      <c r="E43" s="254"/>
      <c r="F43" s="259" t="s">
        <v>13</v>
      </c>
      <c r="G43" s="262" t="s">
        <v>967</v>
      </c>
      <c r="H43" s="252" t="s">
        <v>968</v>
      </c>
      <c r="I43" s="260"/>
      <c r="J43" s="258" t="s">
        <v>969</v>
      </c>
      <c r="K43" s="273"/>
    </row>
    <row r="44" spans="1:11" ht="16.5" customHeight="1">
      <c r="A44" s="272" t="s">
        <v>970</v>
      </c>
      <c r="B44" s="251" t="s">
        <v>26</v>
      </c>
      <c r="C44" s="252" t="s">
        <v>27</v>
      </c>
      <c r="D44" s="252" t="s">
        <v>971</v>
      </c>
      <c r="E44" s="254"/>
      <c r="F44" s="259" t="s">
        <v>13</v>
      </c>
      <c r="G44" s="263" t="s">
        <v>972</v>
      </c>
      <c r="H44" s="256"/>
      <c r="I44" s="256"/>
      <c r="J44" s="258" t="s">
        <v>973</v>
      </c>
      <c r="K44" s="273"/>
    </row>
    <row r="45" spans="1:11" ht="16.5" customHeight="1">
      <c r="A45" s="272" t="s">
        <v>974</v>
      </c>
      <c r="B45" s="251" t="s">
        <v>26</v>
      </c>
      <c r="C45" s="252" t="s">
        <v>27</v>
      </c>
      <c r="D45" s="252" t="s">
        <v>975</v>
      </c>
      <c r="E45" s="254"/>
      <c r="F45" s="255" t="s">
        <v>12</v>
      </c>
      <c r="G45" s="254"/>
      <c r="H45" s="254"/>
      <c r="I45" s="256"/>
      <c r="J45" s="258" t="s">
        <v>1890</v>
      </c>
      <c r="K45" s="273"/>
    </row>
    <row r="46" spans="1:11" ht="16.5" customHeight="1">
      <c r="A46" s="272" t="s">
        <v>976</v>
      </c>
      <c r="B46" s="251" t="s">
        <v>26</v>
      </c>
      <c r="C46" s="252" t="s">
        <v>27</v>
      </c>
      <c r="D46" s="252" t="s">
        <v>977</v>
      </c>
      <c r="E46" s="251" t="s">
        <v>978</v>
      </c>
      <c r="F46" s="255" t="s">
        <v>12</v>
      </c>
      <c r="G46" s="264"/>
      <c r="H46" s="256"/>
      <c r="I46" s="256"/>
      <c r="J46" s="258" t="s">
        <v>1760</v>
      </c>
      <c r="K46" s="273"/>
    </row>
    <row r="47" spans="1:11" ht="16.5" customHeight="1">
      <c r="A47" s="272" t="s">
        <v>980</v>
      </c>
      <c r="B47" s="251" t="s">
        <v>26</v>
      </c>
      <c r="C47" s="252" t="s">
        <v>981</v>
      </c>
      <c r="D47" s="252" t="s">
        <v>982</v>
      </c>
      <c r="E47" s="254"/>
      <c r="F47" s="255" t="s">
        <v>12</v>
      </c>
      <c r="G47" s="264"/>
      <c r="H47" s="254"/>
      <c r="I47" s="256"/>
      <c r="J47" s="258" t="s">
        <v>1759</v>
      </c>
      <c r="K47" s="273"/>
    </row>
    <row r="48" spans="1:11" ht="16.5" customHeight="1">
      <c r="A48" s="272" t="s">
        <v>983</v>
      </c>
      <c r="B48" s="251" t="s">
        <v>26</v>
      </c>
      <c r="C48" s="252" t="s">
        <v>984</v>
      </c>
      <c r="D48" s="252" t="s">
        <v>982</v>
      </c>
      <c r="E48" s="254"/>
      <c r="F48" s="255" t="s">
        <v>12</v>
      </c>
      <c r="G48" s="264"/>
      <c r="H48" s="254"/>
      <c r="I48" s="256"/>
      <c r="J48" s="258" t="s">
        <v>1704</v>
      </c>
      <c r="K48" s="273"/>
    </row>
    <row r="49" spans="1:11" ht="16.5" customHeight="1">
      <c r="A49" s="272" t="s">
        <v>985</v>
      </c>
      <c r="B49" s="251" t="s">
        <v>26</v>
      </c>
      <c r="C49" s="252" t="s">
        <v>981</v>
      </c>
      <c r="D49" s="252" t="s">
        <v>986</v>
      </c>
      <c r="E49" s="251" t="s">
        <v>987</v>
      </c>
      <c r="F49" s="255" t="s">
        <v>12</v>
      </c>
      <c r="G49" s="254"/>
      <c r="H49" s="254"/>
      <c r="I49" s="256"/>
      <c r="J49" s="258" t="s">
        <v>1777</v>
      </c>
      <c r="K49" s="273"/>
    </row>
    <row r="50" spans="1:11" ht="16.5" customHeight="1">
      <c r="A50" s="272" t="s">
        <v>988</v>
      </c>
      <c r="B50" s="251" t="s">
        <v>26</v>
      </c>
      <c r="C50" s="252" t="s">
        <v>981</v>
      </c>
      <c r="D50" s="252" t="s">
        <v>989</v>
      </c>
      <c r="E50" s="251" t="s">
        <v>987</v>
      </c>
      <c r="F50" s="255" t="s">
        <v>12</v>
      </c>
      <c r="G50" s="254"/>
      <c r="H50" s="256"/>
      <c r="I50" s="256"/>
      <c r="J50" s="257"/>
      <c r="K50" s="273"/>
    </row>
    <row r="51" spans="1:11" ht="16.5" customHeight="1">
      <c r="A51" s="272" t="s">
        <v>990</v>
      </c>
      <c r="B51" s="251" t="s">
        <v>26</v>
      </c>
      <c r="C51" s="252" t="s">
        <v>981</v>
      </c>
      <c r="D51" s="252" t="s">
        <v>991</v>
      </c>
      <c r="E51" s="251" t="s">
        <v>592</v>
      </c>
      <c r="F51" s="255" t="s">
        <v>12</v>
      </c>
      <c r="G51" s="254"/>
      <c r="H51" s="256"/>
      <c r="I51" s="256"/>
      <c r="J51" s="257"/>
      <c r="K51" s="273"/>
    </row>
    <row r="52" spans="1:11" ht="16.5" customHeight="1">
      <c r="A52" s="272" t="s">
        <v>992</v>
      </c>
      <c r="B52" s="251" t="s">
        <v>26</v>
      </c>
      <c r="C52" s="252" t="s">
        <v>981</v>
      </c>
      <c r="D52" s="252" t="s">
        <v>993</v>
      </c>
      <c r="E52" s="251" t="s">
        <v>994</v>
      </c>
      <c r="F52" s="255" t="s">
        <v>12</v>
      </c>
      <c r="G52" s="254"/>
      <c r="H52" s="256"/>
      <c r="I52" s="256"/>
      <c r="J52" s="257"/>
      <c r="K52" s="273"/>
    </row>
    <row r="53" spans="1:11" ht="16.5" customHeight="1">
      <c r="A53" s="272" t="s">
        <v>995</v>
      </c>
      <c r="B53" s="251" t="s">
        <v>26</v>
      </c>
      <c r="C53" s="252" t="s">
        <v>981</v>
      </c>
      <c r="D53" s="252" t="s">
        <v>996</v>
      </c>
      <c r="E53" s="251" t="s">
        <v>994</v>
      </c>
      <c r="F53" s="255" t="s">
        <v>12</v>
      </c>
      <c r="G53" s="254"/>
      <c r="H53" s="256"/>
      <c r="I53" s="256"/>
      <c r="J53" s="257"/>
      <c r="K53" s="273"/>
    </row>
    <row r="54" spans="1:11" ht="16.5" customHeight="1">
      <c r="A54" s="272" t="s">
        <v>997</v>
      </c>
      <c r="B54" s="251" t="s">
        <v>26</v>
      </c>
      <c r="C54" s="252" t="s">
        <v>981</v>
      </c>
      <c r="D54" s="252" t="s">
        <v>998</v>
      </c>
      <c r="E54" s="251" t="s">
        <v>994</v>
      </c>
      <c r="F54" s="255" t="s">
        <v>12</v>
      </c>
      <c r="G54" s="254"/>
      <c r="H54" s="256"/>
      <c r="I54" s="256"/>
      <c r="J54" s="257"/>
      <c r="K54" s="273"/>
    </row>
    <row r="55" spans="1:11" ht="16.5" customHeight="1">
      <c r="A55" s="272" t="s">
        <v>999</v>
      </c>
      <c r="B55" s="251" t="s">
        <v>26</v>
      </c>
      <c r="C55" s="252" t="s">
        <v>984</v>
      </c>
      <c r="D55" s="252" t="s">
        <v>1000</v>
      </c>
      <c r="E55" s="251" t="s">
        <v>1001</v>
      </c>
      <c r="F55" s="255" t="s">
        <v>12</v>
      </c>
      <c r="G55" s="254"/>
      <c r="H55" s="256"/>
      <c r="I55" s="256"/>
      <c r="J55" s="257"/>
      <c r="K55" s="273"/>
    </row>
    <row r="56" spans="1:11" ht="16.5" customHeight="1">
      <c r="A56" s="272" t="s">
        <v>1002</v>
      </c>
      <c r="B56" s="251" t="s">
        <v>26</v>
      </c>
      <c r="C56" s="252" t="s">
        <v>984</v>
      </c>
      <c r="D56" s="252" t="s">
        <v>1003</v>
      </c>
      <c r="E56" s="251" t="s">
        <v>1004</v>
      </c>
      <c r="F56" s="255" t="s">
        <v>12</v>
      </c>
      <c r="G56" s="254"/>
      <c r="H56" s="256"/>
      <c r="I56" s="256"/>
      <c r="J56" s="257"/>
      <c r="K56" s="273"/>
    </row>
    <row r="57" spans="1:11" ht="16.5" customHeight="1">
      <c r="A57" s="272" t="s">
        <v>1005</v>
      </c>
      <c r="B57" s="251" t="s">
        <v>26</v>
      </c>
      <c r="C57" s="252" t="s">
        <v>984</v>
      </c>
      <c r="D57" s="252" t="s">
        <v>1006</v>
      </c>
      <c r="E57" s="251" t="s">
        <v>1004</v>
      </c>
      <c r="F57" s="255" t="s">
        <v>12</v>
      </c>
      <c r="G57" s="254"/>
      <c r="H57" s="256"/>
      <c r="I57" s="256"/>
      <c r="J57" s="257"/>
      <c r="K57" s="273"/>
    </row>
    <row r="58" spans="1:11" ht="16.5" customHeight="1">
      <c r="A58" s="272" t="s">
        <v>1007</v>
      </c>
      <c r="B58" s="251" t="s">
        <v>26</v>
      </c>
      <c r="C58" s="252" t="s">
        <v>984</v>
      </c>
      <c r="D58" s="252" t="s">
        <v>1008</v>
      </c>
      <c r="E58" s="251" t="s">
        <v>1004</v>
      </c>
      <c r="F58" s="255" t="s">
        <v>12</v>
      </c>
      <c r="G58" s="254"/>
      <c r="H58" s="256"/>
      <c r="I58" s="256"/>
      <c r="J58" s="257"/>
      <c r="K58" s="273"/>
    </row>
    <row r="59" spans="1:11" ht="16.5" customHeight="1">
      <c r="A59" s="272" t="s">
        <v>1009</v>
      </c>
      <c r="B59" s="251" t="s">
        <v>26</v>
      </c>
      <c r="C59" s="252" t="s">
        <v>984</v>
      </c>
      <c r="D59" s="252" t="s">
        <v>993</v>
      </c>
      <c r="E59" s="251" t="s">
        <v>1010</v>
      </c>
      <c r="F59" s="255" t="s">
        <v>12</v>
      </c>
      <c r="G59" s="254"/>
      <c r="H59" s="256"/>
      <c r="I59" s="256"/>
      <c r="J59" s="257"/>
      <c r="K59" s="273"/>
    </row>
    <row r="60" spans="1:11" ht="16.5" customHeight="1">
      <c r="A60" s="272" t="s">
        <v>1011</v>
      </c>
      <c r="B60" s="251" t="s">
        <v>26</v>
      </c>
      <c r="C60" s="252" t="s">
        <v>984</v>
      </c>
      <c r="D60" s="252" t="s">
        <v>996</v>
      </c>
      <c r="E60" s="251" t="s">
        <v>1010</v>
      </c>
      <c r="F60" s="255" t="s">
        <v>12</v>
      </c>
      <c r="G60" s="254"/>
      <c r="H60" s="256"/>
      <c r="I60" s="256"/>
      <c r="J60" s="257"/>
      <c r="K60" s="273"/>
    </row>
    <row r="61" spans="1:11" ht="16.5" customHeight="1">
      <c r="A61" s="272" t="s">
        <v>1012</v>
      </c>
      <c r="B61" s="251" t="s">
        <v>26</v>
      </c>
      <c r="C61" s="252" t="s">
        <v>984</v>
      </c>
      <c r="D61" s="252" t="s">
        <v>998</v>
      </c>
      <c r="E61" s="251" t="s">
        <v>1010</v>
      </c>
      <c r="F61" s="255" t="s">
        <v>12</v>
      </c>
      <c r="G61" s="254"/>
      <c r="H61" s="256"/>
      <c r="I61" s="256"/>
      <c r="J61" s="257"/>
      <c r="K61" s="273"/>
    </row>
    <row r="62" spans="1:11" ht="16.5" customHeight="1">
      <c r="A62" s="272" t="s">
        <v>1013</v>
      </c>
      <c r="B62" s="251" t="s">
        <v>26</v>
      </c>
      <c r="C62" s="252" t="s">
        <v>981</v>
      </c>
      <c r="D62" s="252" t="s">
        <v>1014</v>
      </c>
      <c r="E62" s="254"/>
      <c r="F62" s="255" t="s">
        <v>12</v>
      </c>
      <c r="G62" s="264"/>
      <c r="H62" s="256"/>
      <c r="I62" s="256"/>
      <c r="J62" s="258" t="s">
        <v>1778</v>
      </c>
      <c r="K62" s="273"/>
    </row>
    <row r="63" spans="1:11" ht="16.5" customHeight="1">
      <c r="A63" s="272" t="s">
        <v>1015</v>
      </c>
      <c r="B63" s="251" t="s">
        <v>26</v>
      </c>
      <c r="C63" s="252" t="s">
        <v>984</v>
      </c>
      <c r="D63" s="252" t="s">
        <v>1014</v>
      </c>
      <c r="E63" s="254"/>
      <c r="F63" s="255" t="s">
        <v>12</v>
      </c>
      <c r="G63" s="264"/>
      <c r="H63" s="256"/>
      <c r="I63" s="256"/>
      <c r="J63" s="258" t="s">
        <v>1779</v>
      </c>
      <c r="K63" s="273"/>
    </row>
    <row r="64" spans="1:11" ht="18" customHeight="1">
      <c r="A64" s="272" t="s">
        <v>1016</v>
      </c>
      <c r="B64" s="251" t="s">
        <v>26</v>
      </c>
      <c r="C64" s="252" t="s">
        <v>1017</v>
      </c>
      <c r="D64" s="252" t="s">
        <v>1018</v>
      </c>
      <c r="E64" s="254"/>
      <c r="F64" s="255" t="s">
        <v>12</v>
      </c>
      <c r="G64" s="265"/>
      <c r="H64" s="266"/>
      <c r="I64" s="257"/>
      <c r="J64" s="258" t="s">
        <v>1780</v>
      </c>
      <c r="K64" s="273"/>
    </row>
    <row r="65" spans="1:11" ht="18" customHeight="1">
      <c r="A65" s="272" t="s">
        <v>1019</v>
      </c>
      <c r="B65" s="251" t="s">
        <v>26</v>
      </c>
      <c r="C65" s="252" t="s">
        <v>1017</v>
      </c>
      <c r="D65" s="252" t="s">
        <v>1020</v>
      </c>
      <c r="E65" s="254"/>
      <c r="F65" s="255" t="s">
        <v>12</v>
      </c>
      <c r="G65" s="265"/>
      <c r="H65" s="266"/>
      <c r="I65" s="257"/>
      <c r="J65" s="258" t="s">
        <v>1761</v>
      </c>
      <c r="K65" s="273"/>
    </row>
    <row r="66" spans="1:11" ht="18" customHeight="1">
      <c r="A66" s="272" t="s">
        <v>1021</v>
      </c>
      <c r="B66" s="251" t="s">
        <v>26</v>
      </c>
      <c r="C66" s="252" t="s">
        <v>1017</v>
      </c>
      <c r="D66" s="252" t="s">
        <v>1014</v>
      </c>
      <c r="E66" s="254"/>
      <c r="F66" s="255" t="s">
        <v>12</v>
      </c>
      <c r="G66" s="265"/>
      <c r="H66" s="266"/>
      <c r="I66" s="257"/>
      <c r="J66" s="258" t="s">
        <v>1706</v>
      </c>
      <c r="K66" s="273"/>
    </row>
    <row r="67" spans="1:11" ht="18" customHeight="1">
      <c r="A67" s="272" t="s">
        <v>1022</v>
      </c>
      <c r="B67" s="251" t="s">
        <v>26</v>
      </c>
      <c r="C67" s="252" t="s">
        <v>2086</v>
      </c>
      <c r="D67" s="301" t="s">
        <v>1023</v>
      </c>
      <c r="E67" s="251" t="s">
        <v>1024</v>
      </c>
      <c r="F67" s="33" t="s">
        <v>2089</v>
      </c>
      <c r="G67" s="265"/>
      <c r="H67" s="252" t="s">
        <v>1025</v>
      </c>
      <c r="I67" s="257"/>
      <c r="J67" s="258" t="s">
        <v>2088</v>
      </c>
      <c r="K67" s="273"/>
    </row>
    <row r="68" spans="1:11" ht="18" customHeight="1">
      <c r="A68" s="272" t="s">
        <v>1026</v>
      </c>
      <c r="B68" s="251" t="s">
        <v>26</v>
      </c>
      <c r="C68" s="252" t="s">
        <v>1017</v>
      </c>
      <c r="D68" s="301" t="s">
        <v>1027</v>
      </c>
      <c r="E68" s="251" t="s">
        <v>1028</v>
      </c>
      <c r="F68" s="33" t="s">
        <v>7</v>
      </c>
      <c r="G68" s="267" t="s">
        <v>1029</v>
      </c>
      <c r="H68" s="266"/>
      <c r="I68" s="257"/>
      <c r="J68" s="252" t="s">
        <v>2082</v>
      </c>
      <c r="K68" s="273"/>
    </row>
    <row r="69" spans="1:11" ht="18" customHeight="1">
      <c r="A69" s="272" t="s">
        <v>1030</v>
      </c>
      <c r="B69" s="251" t="s">
        <v>26</v>
      </c>
      <c r="C69" s="252" t="s">
        <v>1017</v>
      </c>
      <c r="D69" s="301" t="s">
        <v>1031</v>
      </c>
      <c r="E69" s="251" t="s">
        <v>170</v>
      </c>
      <c r="F69" s="33" t="s">
        <v>7</v>
      </c>
      <c r="G69" s="265"/>
      <c r="H69" s="266"/>
      <c r="I69" s="257"/>
      <c r="J69" s="258" t="s">
        <v>2083</v>
      </c>
      <c r="K69" s="273"/>
    </row>
    <row r="70" spans="1:11" ht="18" customHeight="1">
      <c r="A70" s="272" t="s">
        <v>1032</v>
      </c>
      <c r="B70" s="251" t="s">
        <v>26</v>
      </c>
      <c r="C70" s="252" t="s">
        <v>1017</v>
      </c>
      <c r="D70" s="252" t="s">
        <v>1033</v>
      </c>
      <c r="E70" s="251" t="s">
        <v>1034</v>
      </c>
      <c r="F70" s="255" t="s">
        <v>12</v>
      </c>
      <c r="G70" s="265"/>
      <c r="H70" s="266"/>
      <c r="I70" s="257"/>
      <c r="J70" s="398" t="s">
        <v>1697</v>
      </c>
      <c r="K70" s="273"/>
    </row>
    <row r="71" spans="1:11" ht="16.5" customHeight="1">
      <c r="A71" s="272" t="s">
        <v>1035</v>
      </c>
      <c r="B71" s="251" t="s">
        <v>26</v>
      </c>
      <c r="C71" s="252" t="s">
        <v>1017</v>
      </c>
      <c r="D71" s="252" t="s">
        <v>1036</v>
      </c>
      <c r="E71" s="251" t="s">
        <v>1037</v>
      </c>
      <c r="F71" s="255" t="s">
        <v>12</v>
      </c>
      <c r="G71" s="254"/>
      <c r="H71" s="256"/>
      <c r="I71" s="256"/>
      <c r="J71" s="398"/>
      <c r="K71" s="273"/>
    </row>
    <row r="72" spans="1:11" ht="16.5" customHeight="1">
      <c r="A72" s="272" t="s">
        <v>1038</v>
      </c>
      <c r="B72" s="251" t="s">
        <v>26</v>
      </c>
      <c r="C72" s="252" t="s">
        <v>1017</v>
      </c>
      <c r="D72" s="252" t="s">
        <v>1039</v>
      </c>
      <c r="E72" s="251" t="s">
        <v>1037</v>
      </c>
      <c r="F72" s="255" t="s">
        <v>12</v>
      </c>
      <c r="G72" s="254"/>
      <c r="H72" s="256"/>
      <c r="I72" s="256"/>
      <c r="J72" s="398"/>
      <c r="K72" s="273"/>
    </row>
    <row r="73" spans="1:11" ht="16.5" customHeight="1">
      <c r="A73" s="272" t="s">
        <v>1040</v>
      </c>
      <c r="B73" s="251" t="s">
        <v>26</v>
      </c>
      <c r="C73" s="252" t="s">
        <v>1017</v>
      </c>
      <c r="D73" s="252" t="s">
        <v>1041</v>
      </c>
      <c r="E73" s="251" t="s">
        <v>1037</v>
      </c>
      <c r="F73" s="255" t="s">
        <v>12</v>
      </c>
      <c r="G73" s="254"/>
      <c r="H73" s="256"/>
      <c r="I73" s="256"/>
      <c r="J73" s="398"/>
      <c r="K73" s="273"/>
    </row>
    <row r="74" spans="1:11" ht="16.5" customHeight="1">
      <c r="A74" s="272" t="s">
        <v>1042</v>
      </c>
      <c r="B74" s="251" t="s">
        <v>26</v>
      </c>
      <c r="C74" s="252" t="s">
        <v>1017</v>
      </c>
      <c r="D74" s="252" t="s">
        <v>1043</v>
      </c>
      <c r="E74" s="251" t="s">
        <v>1044</v>
      </c>
      <c r="F74" s="255" t="s">
        <v>12</v>
      </c>
      <c r="G74" s="254"/>
      <c r="H74" s="256"/>
      <c r="I74" s="256"/>
      <c r="J74" s="398"/>
      <c r="K74" s="273"/>
    </row>
    <row r="75" spans="1:11" ht="16.5" customHeight="1">
      <c r="A75" s="272" t="s">
        <v>1045</v>
      </c>
      <c r="B75" s="251" t="s">
        <v>26</v>
      </c>
      <c r="C75" s="252" t="s">
        <v>1017</v>
      </c>
      <c r="D75" s="252" t="s">
        <v>1046</v>
      </c>
      <c r="E75" s="251" t="s">
        <v>1044</v>
      </c>
      <c r="F75" s="255" t="s">
        <v>12</v>
      </c>
      <c r="G75" s="254"/>
      <c r="H75" s="256"/>
      <c r="I75" s="256"/>
      <c r="J75" s="398"/>
      <c r="K75" s="273"/>
    </row>
    <row r="76" spans="1:11" ht="16.5" customHeight="1">
      <c r="A76" s="272" t="s">
        <v>1047</v>
      </c>
      <c r="B76" s="251" t="s">
        <v>26</v>
      </c>
      <c r="C76" s="252" t="s">
        <v>1017</v>
      </c>
      <c r="D76" s="252" t="s">
        <v>1048</v>
      </c>
      <c r="E76" s="251" t="s">
        <v>1044</v>
      </c>
      <c r="F76" s="255" t="s">
        <v>12</v>
      </c>
      <c r="G76" s="254"/>
      <c r="H76" s="256"/>
      <c r="I76" s="256"/>
      <c r="J76" s="398"/>
      <c r="K76" s="273"/>
    </row>
    <row r="77" spans="1:11" ht="16.5" customHeight="1">
      <c r="A77" s="272" t="s">
        <v>1049</v>
      </c>
      <c r="B77" s="251" t="s">
        <v>26</v>
      </c>
      <c r="C77" s="252" t="s">
        <v>1017</v>
      </c>
      <c r="D77" s="252" t="s">
        <v>1050</v>
      </c>
      <c r="E77" s="251" t="s">
        <v>1051</v>
      </c>
      <c r="F77" s="255" t="s">
        <v>12</v>
      </c>
      <c r="G77" s="254"/>
      <c r="H77" s="256"/>
      <c r="I77" s="256"/>
      <c r="J77" s="398"/>
      <c r="K77" s="273"/>
    </row>
    <row r="78" spans="1:11" ht="16.5" customHeight="1">
      <c r="A78" s="272" t="s">
        <v>1052</v>
      </c>
      <c r="B78" s="251" t="s">
        <v>26</v>
      </c>
      <c r="C78" s="252" t="s">
        <v>128</v>
      </c>
      <c r="D78" s="252" t="s">
        <v>1053</v>
      </c>
      <c r="E78" s="251" t="s">
        <v>1054</v>
      </c>
      <c r="F78" s="268" t="s">
        <v>7</v>
      </c>
      <c r="G78" s="254"/>
      <c r="H78" s="252" t="s">
        <v>216</v>
      </c>
      <c r="I78" s="256"/>
      <c r="J78" s="398" t="s">
        <v>1707</v>
      </c>
      <c r="K78" s="273"/>
    </row>
    <row r="79" spans="1:11" ht="16.5" customHeight="1">
      <c r="A79" s="272" t="s">
        <v>1055</v>
      </c>
      <c r="B79" s="251" t="s">
        <v>26</v>
      </c>
      <c r="C79" s="252" t="s">
        <v>128</v>
      </c>
      <c r="D79" s="252" t="s">
        <v>1056</v>
      </c>
      <c r="E79" s="251" t="s">
        <v>1057</v>
      </c>
      <c r="F79" s="268" t="s">
        <v>7</v>
      </c>
      <c r="G79" s="254"/>
      <c r="H79" s="252" t="s">
        <v>220</v>
      </c>
      <c r="I79" s="256"/>
      <c r="J79" s="399"/>
      <c r="K79" s="273"/>
    </row>
    <row r="80" spans="1:11" ht="16.5" customHeight="1">
      <c r="A80" s="272" t="s">
        <v>1058</v>
      </c>
      <c r="B80" s="251" t="s">
        <v>26</v>
      </c>
      <c r="C80" s="252" t="s">
        <v>128</v>
      </c>
      <c r="D80" s="252" t="s">
        <v>28</v>
      </c>
      <c r="E80" s="254"/>
      <c r="F80" s="268" t="s">
        <v>7</v>
      </c>
      <c r="G80" s="254"/>
      <c r="H80" s="252" t="s">
        <v>223</v>
      </c>
      <c r="I80" s="256"/>
      <c r="J80" s="399"/>
      <c r="K80" s="273"/>
    </row>
    <row r="81" spans="1:12" ht="16.5" customHeight="1">
      <c r="A81" s="272" t="s">
        <v>1059</v>
      </c>
      <c r="B81" s="251" t="s">
        <v>26</v>
      </c>
      <c r="C81" s="252" t="s">
        <v>128</v>
      </c>
      <c r="D81" s="252" t="s">
        <v>1060</v>
      </c>
      <c r="E81" s="251" t="s">
        <v>1061</v>
      </c>
      <c r="F81" s="268" t="s">
        <v>7</v>
      </c>
      <c r="G81" s="254"/>
      <c r="H81" s="256"/>
      <c r="I81" s="269" t="s">
        <v>1062</v>
      </c>
      <c r="J81" s="399"/>
      <c r="K81" s="273"/>
    </row>
    <row r="82" spans="1:12" ht="16.5" customHeight="1">
      <c r="A82" s="272" t="s">
        <v>1063</v>
      </c>
      <c r="B82" s="251" t="s">
        <v>26</v>
      </c>
      <c r="C82" s="252" t="s">
        <v>128</v>
      </c>
      <c r="D82" s="252" t="s">
        <v>1064</v>
      </c>
      <c r="E82" s="251" t="s">
        <v>1065</v>
      </c>
      <c r="F82" s="268" t="s">
        <v>7</v>
      </c>
      <c r="G82" s="254"/>
      <c r="H82" s="256"/>
      <c r="I82" s="256"/>
      <c r="J82" s="399"/>
      <c r="K82" s="273"/>
    </row>
    <row r="83" spans="1:12" ht="16.5" customHeight="1">
      <c r="A83" s="272" t="s">
        <v>1066</v>
      </c>
      <c r="B83" s="251" t="s">
        <v>26</v>
      </c>
      <c r="C83" s="252" t="s">
        <v>128</v>
      </c>
      <c r="D83" s="252" t="s">
        <v>1067</v>
      </c>
      <c r="E83" s="251" t="s">
        <v>1068</v>
      </c>
      <c r="F83" s="268" t="s">
        <v>7</v>
      </c>
      <c r="G83" s="254"/>
      <c r="H83" s="256"/>
      <c r="I83" s="256"/>
      <c r="J83" s="399"/>
      <c r="K83" s="273"/>
    </row>
    <row r="84" spans="1:12" ht="16.5" customHeight="1">
      <c r="A84" s="272" t="s">
        <v>1069</v>
      </c>
      <c r="B84" s="251" t="s">
        <v>26</v>
      </c>
      <c r="C84" s="252" t="s">
        <v>128</v>
      </c>
      <c r="D84" s="252" t="s">
        <v>1070</v>
      </c>
      <c r="E84" s="251" t="s">
        <v>1071</v>
      </c>
      <c r="F84" s="268" t="s">
        <v>7</v>
      </c>
      <c r="G84" s="254"/>
      <c r="H84" s="256"/>
      <c r="I84" s="256"/>
      <c r="J84" s="399"/>
      <c r="K84" s="273"/>
    </row>
    <row r="85" spans="1:12" ht="16.5" customHeight="1">
      <c r="A85" s="272" t="s">
        <v>1072</v>
      </c>
      <c r="B85" s="251" t="s">
        <v>26</v>
      </c>
      <c r="C85" s="252" t="s">
        <v>128</v>
      </c>
      <c r="D85" s="252" t="s">
        <v>1073</v>
      </c>
      <c r="E85" s="251" t="s">
        <v>1074</v>
      </c>
      <c r="F85" s="268" t="s">
        <v>7</v>
      </c>
      <c r="G85" s="254"/>
      <c r="H85" s="256"/>
      <c r="I85" s="256"/>
      <c r="J85" s="399"/>
      <c r="K85" s="273"/>
    </row>
    <row r="86" spans="1:12" ht="16.5" customHeight="1">
      <c r="A86" s="272" t="s">
        <v>1075</v>
      </c>
      <c r="B86" s="251" t="s">
        <v>26</v>
      </c>
      <c r="C86" s="252" t="s">
        <v>128</v>
      </c>
      <c r="D86" s="252" t="s">
        <v>1076</v>
      </c>
      <c r="E86" s="251" t="s">
        <v>258</v>
      </c>
      <c r="F86" s="268" t="s">
        <v>7</v>
      </c>
      <c r="G86" s="254"/>
      <c r="H86" s="256"/>
      <c r="I86" s="256"/>
      <c r="J86" s="399"/>
      <c r="K86" s="273"/>
    </row>
    <row r="87" spans="1:12" ht="16.5" customHeight="1">
      <c r="A87" s="272" t="s">
        <v>1077</v>
      </c>
      <c r="B87" s="251" t="s">
        <v>26</v>
      </c>
      <c r="C87" s="252" t="s">
        <v>128</v>
      </c>
      <c r="D87" s="252" t="s">
        <v>1078</v>
      </c>
      <c r="E87" s="251" t="s">
        <v>1079</v>
      </c>
      <c r="F87" s="268" t="s">
        <v>7</v>
      </c>
      <c r="G87" s="254"/>
      <c r="H87" s="256"/>
      <c r="I87" s="256"/>
      <c r="J87" s="399"/>
      <c r="K87" s="273"/>
    </row>
    <row r="88" spans="1:12" ht="16.5" customHeight="1">
      <c r="A88" s="272" t="s">
        <v>1080</v>
      </c>
      <c r="B88" s="251" t="s">
        <v>26</v>
      </c>
      <c r="C88" s="252" t="s">
        <v>128</v>
      </c>
      <c r="D88" s="252" t="s">
        <v>1081</v>
      </c>
      <c r="E88" s="251" t="s">
        <v>1082</v>
      </c>
      <c r="F88" s="268" t="s">
        <v>7</v>
      </c>
      <c r="G88" s="254"/>
      <c r="H88" s="256"/>
      <c r="I88" s="256"/>
      <c r="J88" s="399"/>
      <c r="K88" s="273"/>
    </row>
    <row r="89" spans="1:12" ht="16.5" customHeight="1">
      <c r="A89" s="272" t="s">
        <v>1083</v>
      </c>
      <c r="B89" s="251" t="s">
        <v>26</v>
      </c>
      <c r="C89" s="252" t="s">
        <v>295</v>
      </c>
      <c r="D89" s="252" t="s">
        <v>1084</v>
      </c>
      <c r="E89" s="254"/>
      <c r="F89" s="259" t="s">
        <v>13</v>
      </c>
      <c r="G89" s="254"/>
      <c r="H89" s="256"/>
      <c r="I89" s="256"/>
      <c r="J89" s="258" t="s">
        <v>1921</v>
      </c>
      <c r="K89" s="273"/>
    </row>
    <row r="90" spans="1:12" s="232" customFormat="1" ht="16.5" customHeight="1">
      <c r="A90" s="272" t="s">
        <v>1085</v>
      </c>
      <c r="B90" s="251" t="s">
        <v>26</v>
      </c>
      <c r="C90" s="227" t="s">
        <v>263</v>
      </c>
      <c r="D90" s="227" t="s">
        <v>1811</v>
      </c>
      <c r="E90" s="228" t="s">
        <v>265</v>
      </c>
      <c r="F90" s="259" t="s">
        <v>13</v>
      </c>
      <c r="G90" s="228"/>
      <c r="H90" s="228"/>
      <c r="I90" s="230"/>
      <c r="J90" s="229" t="s">
        <v>1812</v>
      </c>
      <c r="K90" s="276"/>
      <c r="L90" s="231"/>
    </row>
    <row r="91" spans="1:12" s="232" customFormat="1" ht="16.5" customHeight="1">
      <c r="A91" s="272" t="s">
        <v>1086</v>
      </c>
      <c r="B91" s="251" t="s">
        <v>26</v>
      </c>
      <c r="C91" s="227" t="s">
        <v>263</v>
      </c>
      <c r="D91" s="227" t="s">
        <v>1813</v>
      </c>
      <c r="E91" s="228" t="s">
        <v>136</v>
      </c>
      <c r="F91" s="259" t="s">
        <v>13</v>
      </c>
      <c r="G91" s="228"/>
      <c r="H91" s="228"/>
      <c r="I91" s="230"/>
      <c r="J91" s="229" t="s">
        <v>1814</v>
      </c>
      <c r="K91" s="276"/>
      <c r="L91" s="231"/>
    </row>
    <row r="92" spans="1:12" s="232" customFormat="1" ht="16.5" customHeight="1">
      <c r="A92" s="272" t="s">
        <v>1087</v>
      </c>
      <c r="B92" s="251" t="s">
        <v>26</v>
      </c>
      <c r="C92" s="227" t="s">
        <v>263</v>
      </c>
      <c r="D92" s="227" t="s">
        <v>1815</v>
      </c>
      <c r="E92" s="228" t="s">
        <v>1816</v>
      </c>
      <c r="F92" s="259" t="s">
        <v>13</v>
      </c>
      <c r="G92" s="228"/>
      <c r="H92" s="228"/>
      <c r="I92" s="230"/>
      <c r="J92" s="229" t="s">
        <v>1817</v>
      </c>
      <c r="K92" s="276" t="s">
        <v>1818</v>
      </c>
      <c r="L92" s="231"/>
    </row>
    <row r="93" spans="1:12" s="232" customFormat="1" ht="16.5" customHeight="1">
      <c r="A93" s="272" t="s">
        <v>1088</v>
      </c>
      <c r="B93" s="251" t="s">
        <v>26</v>
      </c>
      <c r="C93" s="227" t="s">
        <v>263</v>
      </c>
      <c r="D93" s="227" t="s">
        <v>1819</v>
      </c>
      <c r="E93" s="228"/>
      <c r="F93" s="259" t="s">
        <v>13</v>
      </c>
      <c r="G93" s="228"/>
      <c r="H93" s="228"/>
      <c r="I93" s="230"/>
      <c r="J93" s="229" t="s">
        <v>1820</v>
      </c>
      <c r="K93" s="276"/>
      <c r="L93" s="231"/>
    </row>
    <row r="94" spans="1:12" s="232" customFormat="1" ht="16.5" customHeight="1">
      <c r="A94" s="272" t="s">
        <v>1089</v>
      </c>
      <c r="B94" s="251" t="s">
        <v>26</v>
      </c>
      <c r="C94" s="227" t="s">
        <v>263</v>
      </c>
      <c r="D94" s="227" t="s">
        <v>1821</v>
      </c>
      <c r="E94" s="228" t="s">
        <v>275</v>
      </c>
      <c r="F94" s="259" t="s">
        <v>13</v>
      </c>
      <c r="G94" s="228"/>
      <c r="H94" s="228"/>
      <c r="I94" s="229" t="s">
        <v>1090</v>
      </c>
      <c r="J94" s="400" t="s">
        <v>1843</v>
      </c>
      <c r="K94" s="276"/>
      <c r="L94" s="231"/>
    </row>
    <row r="95" spans="1:12" s="232" customFormat="1" ht="16.5" customHeight="1">
      <c r="A95" s="272" t="s">
        <v>1091</v>
      </c>
      <c r="B95" s="251" t="s">
        <v>26</v>
      </c>
      <c r="C95" s="227" t="s">
        <v>263</v>
      </c>
      <c r="D95" s="227" t="s">
        <v>1822</v>
      </c>
      <c r="E95" s="228" t="s">
        <v>275</v>
      </c>
      <c r="F95" s="259" t="s">
        <v>13</v>
      </c>
      <c r="G95" s="228"/>
      <c r="H95" s="228"/>
      <c r="I95" s="233"/>
      <c r="J95" s="400"/>
      <c r="K95" s="276"/>
      <c r="L95" s="231"/>
    </row>
    <row r="96" spans="1:12" s="232" customFormat="1" ht="16.5" customHeight="1">
      <c r="A96" s="272" t="s">
        <v>1092</v>
      </c>
      <c r="B96" s="251" t="s">
        <v>26</v>
      </c>
      <c r="C96" s="227" t="s">
        <v>263</v>
      </c>
      <c r="D96" s="227" t="s">
        <v>1823</v>
      </c>
      <c r="E96" s="228" t="s">
        <v>275</v>
      </c>
      <c r="F96" s="259" t="s">
        <v>13</v>
      </c>
      <c r="G96" s="228"/>
      <c r="H96" s="228"/>
      <c r="I96" s="233"/>
      <c r="J96" s="400"/>
      <c r="K96" s="276"/>
      <c r="L96" s="231"/>
    </row>
    <row r="97" spans="1:12" s="232" customFormat="1" ht="16.5" customHeight="1">
      <c r="A97" s="272" t="s">
        <v>1093</v>
      </c>
      <c r="B97" s="251" t="s">
        <v>26</v>
      </c>
      <c r="C97" s="227" t="s">
        <v>263</v>
      </c>
      <c r="D97" s="227" t="s">
        <v>1824</v>
      </c>
      <c r="E97" s="228" t="s">
        <v>275</v>
      </c>
      <c r="F97" s="259" t="s">
        <v>13</v>
      </c>
      <c r="G97" s="228"/>
      <c r="H97" s="228"/>
      <c r="I97" s="233"/>
      <c r="J97" s="400"/>
      <c r="K97" s="276"/>
      <c r="L97" s="231"/>
    </row>
    <row r="98" spans="1:12" s="232" customFormat="1" ht="16.5" customHeight="1">
      <c r="A98" s="272" t="s">
        <v>1094</v>
      </c>
      <c r="B98" s="251" t="s">
        <v>26</v>
      </c>
      <c r="C98" s="227" t="s">
        <v>263</v>
      </c>
      <c r="D98" s="227" t="s">
        <v>1826</v>
      </c>
      <c r="E98" s="228" t="s">
        <v>265</v>
      </c>
      <c r="F98" s="259" t="s">
        <v>13</v>
      </c>
      <c r="G98" s="228"/>
      <c r="H98" s="228"/>
      <c r="I98" s="233"/>
      <c r="J98" s="235" t="s">
        <v>1842</v>
      </c>
      <c r="K98" s="276"/>
      <c r="L98" s="231"/>
    </row>
    <row r="99" spans="1:12" s="232" customFormat="1" ht="16.5" customHeight="1">
      <c r="A99" s="272" t="s">
        <v>1095</v>
      </c>
      <c r="B99" s="251" t="s">
        <v>26</v>
      </c>
      <c r="C99" s="227" t="s">
        <v>263</v>
      </c>
      <c r="D99" s="227" t="s">
        <v>1828</v>
      </c>
      <c r="E99" s="228" t="s">
        <v>136</v>
      </c>
      <c r="F99" s="259" t="s">
        <v>13</v>
      </c>
      <c r="G99" s="228"/>
      <c r="H99" s="228"/>
      <c r="I99" s="233"/>
      <c r="J99" s="235" t="s">
        <v>1829</v>
      </c>
      <c r="K99" s="276"/>
      <c r="L99" s="231"/>
    </row>
    <row r="100" spans="1:12" s="232" customFormat="1" ht="16.5" customHeight="1">
      <c r="A100" s="272" t="s">
        <v>1096</v>
      </c>
      <c r="B100" s="251" t="s">
        <v>26</v>
      </c>
      <c r="C100" s="227" t="s">
        <v>263</v>
      </c>
      <c r="D100" s="227" t="s">
        <v>1830</v>
      </c>
      <c r="E100" s="228" t="s">
        <v>1816</v>
      </c>
      <c r="F100" s="259" t="s">
        <v>13</v>
      </c>
      <c r="G100" s="228"/>
      <c r="H100" s="228"/>
      <c r="I100" s="233"/>
      <c r="J100" s="235" t="s">
        <v>1831</v>
      </c>
      <c r="K100" s="276" t="s">
        <v>1818</v>
      </c>
      <c r="L100" s="231"/>
    </row>
    <row r="101" spans="1:12" s="232" customFormat="1" ht="16.5" customHeight="1">
      <c r="A101" s="272" t="s">
        <v>1097</v>
      </c>
      <c r="B101" s="251" t="s">
        <v>26</v>
      </c>
      <c r="C101" s="227" t="s">
        <v>263</v>
      </c>
      <c r="D101" s="227" t="s">
        <v>1832</v>
      </c>
      <c r="E101" s="228"/>
      <c r="F101" s="259" t="s">
        <v>13</v>
      </c>
      <c r="G101" s="228"/>
      <c r="H101" s="228"/>
      <c r="I101" s="233"/>
      <c r="J101" s="235" t="s">
        <v>1841</v>
      </c>
      <c r="K101" s="276"/>
      <c r="L101" s="231"/>
    </row>
    <row r="102" spans="1:12" s="232" customFormat="1" ht="16.5" customHeight="1">
      <c r="A102" s="272" t="s">
        <v>1098</v>
      </c>
      <c r="B102" s="251" t="s">
        <v>26</v>
      </c>
      <c r="C102" s="227" t="s">
        <v>263</v>
      </c>
      <c r="D102" s="227" t="s">
        <v>1833</v>
      </c>
      <c r="E102" s="228" t="s">
        <v>275</v>
      </c>
      <c r="F102" s="259" t="s">
        <v>13</v>
      </c>
      <c r="G102" s="228"/>
      <c r="H102" s="228"/>
      <c r="I102" s="233"/>
      <c r="J102" s="400" t="s">
        <v>1839</v>
      </c>
      <c r="K102" s="276"/>
      <c r="L102" s="231"/>
    </row>
    <row r="103" spans="1:12" s="232" customFormat="1" ht="16.5" customHeight="1">
      <c r="A103" s="272" t="s">
        <v>1099</v>
      </c>
      <c r="B103" s="251" t="s">
        <v>26</v>
      </c>
      <c r="C103" s="227" t="s">
        <v>263</v>
      </c>
      <c r="D103" s="227" t="s">
        <v>1834</v>
      </c>
      <c r="E103" s="228" t="s">
        <v>275</v>
      </c>
      <c r="F103" s="259" t="s">
        <v>13</v>
      </c>
      <c r="G103" s="228"/>
      <c r="H103" s="228"/>
      <c r="I103" s="233"/>
      <c r="J103" s="400"/>
      <c r="K103" s="276"/>
      <c r="L103" s="231"/>
    </row>
    <row r="104" spans="1:12" s="232" customFormat="1" ht="16.5" customHeight="1">
      <c r="A104" s="272" t="s">
        <v>1100</v>
      </c>
      <c r="B104" s="251" t="s">
        <v>26</v>
      </c>
      <c r="C104" s="227" t="s">
        <v>263</v>
      </c>
      <c r="D104" s="227" t="s">
        <v>1835</v>
      </c>
      <c r="E104" s="228" t="s">
        <v>275</v>
      </c>
      <c r="F104" s="259" t="s">
        <v>13</v>
      </c>
      <c r="G104" s="228"/>
      <c r="H104" s="228"/>
      <c r="I104" s="233"/>
      <c r="J104" s="400"/>
      <c r="K104" s="276"/>
      <c r="L104" s="231"/>
    </row>
    <row r="105" spans="1:12" s="232" customFormat="1" ht="16.5" customHeight="1">
      <c r="A105" s="272" t="s">
        <v>1101</v>
      </c>
      <c r="B105" s="251" t="s">
        <v>26</v>
      </c>
      <c r="C105" s="227" t="s">
        <v>263</v>
      </c>
      <c r="D105" s="227" t="s">
        <v>1836</v>
      </c>
      <c r="E105" s="228" t="s">
        <v>275</v>
      </c>
      <c r="F105" s="259" t="s">
        <v>13</v>
      </c>
      <c r="G105" s="228"/>
      <c r="H105" s="228"/>
      <c r="I105" s="229"/>
      <c r="J105" s="400"/>
      <c r="K105" s="276"/>
      <c r="L105" s="231"/>
    </row>
    <row r="106" spans="1:12" s="232" customFormat="1" ht="16.5" customHeight="1">
      <c r="A106" s="272" t="s">
        <v>1102</v>
      </c>
      <c r="B106" s="251" t="s">
        <v>26</v>
      </c>
      <c r="C106" s="227" t="s">
        <v>263</v>
      </c>
      <c r="D106" s="227" t="s">
        <v>1785</v>
      </c>
      <c r="E106" s="228" t="s">
        <v>1786</v>
      </c>
      <c r="F106" s="259" t="s">
        <v>13</v>
      </c>
      <c r="G106" s="228"/>
      <c r="H106" s="228"/>
      <c r="I106" s="229" t="s">
        <v>1837</v>
      </c>
      <c r="J106" s="400" t="s">
        <v>1838</v>
      </c>
      <c r="K106" s="276"/>
      <c r="L106" s="231"/>
    </row>
    <row r="107" spans="1:12" s="232" customFormat="1" ht="16.5" customHeight="1">
      <c r="A107" s="272" t="s">
        <v>1104</v>
      </c>
      <c r="B107" s="251" t="s">
        <v>26</v>
      </c>
      <c r="C107" s="227" t="s">
        <v>263</v>
      </c>
      <c r="D107" s="227" t="s">
        <v>1787</v>
      </c>
      <c r="E107" s="228" t="s">
        <v>1786</v>
      </c>
      <c r="F107" s="259" t="s">
        <v>13</v>
      </c>
      <c r="G107" s="228"/>
      <c r="H107" s="228"/>
      <c r="I107" s="233"/>
      <c r="J107" s="400"/>
      <c r="K107" s="276"/>
      <c r="L107" s="231"/>
    </row>
    <row r="108" spans="1:12" s="232" customFormat="1" ht="16.5" customHeight="1">
      <c r="A108" s="272" t="s">
        <v>1106</v>
      </c>
      <c r="B108" s="251" t="s">
        <v>26</v>
      </c>
      <c r="C108" s="227" t="s">
        <v>263</v>
      </c>
      <c r="D108" s="227" t="s">
        <v>1788</v>
      </c>
      <c r="E108" s="228" t="s">
        <v>1786</v>
      </c>
      <c r="F108" s="259" t="s">
        <v>13</v>
      </c>
      <c r="G108" s="228"/>
      <c r="H108" s="228"/>
      <c r="I108" s="233"/>
      <c r="J108" s="400"/>
      <c r="K108" s="276"/>
      <c r="L108" s="231"/>
    </row>
    <row r="109" spans="1:12" s="232" customFormat="1" ht="16.5" customHeight="1">
      <c r="A109" s="272" t="s">
        <v>1109</v>
      </c>
      <c r="B109" s="251" t="s">
        <v>26</v>
      </c>
      <c r="C109" s="227" t="s">
        <v>263</v>
      </c>
      <c r="D109" s="227" t="s">
        <v>1789</v>
      </c>
      <c r="E109" s="228" t="s">
        <v>1786</v>
      </c>
      <c r="F109" s="259" t="s">
        <v>13</v>
      </c>
      <c r="G109" s="228"/>
      <c r="H109" s="228"/>
      <c r="I109" s="229"/>
      <c r="J109" s="400"/>
      <c r="K109" s="276"/>
      <c r="L109" s="231"/>
    </row>
    <row r="110" spans="1:12" s="232" customFormat="1" ht="16.5" customHeight="1">
      <c r="A110" s="272" t="s">
        <v>1111</v>
      </c>
      <c r="B110" s="251" t="s">
        <v>26</v>
      </c>
      <c r="C110" s="227" t="s">
        <v>263</v>
      </c>
      <c r="D110" s="227" t="s">
        <v>1790</v>
      </c>
      <c r="E110" s="228" t="s">
        <v>1786</v>
      </c>
      <c r="F110" s="259" t="s">
        <v>13</v>
      </c>
      <c r="G110" s="228"/>
      <c r="H110" s="228"/>
      <c r="I110" s="229"/>
      <c r="J110" s="400" t="s">
        <v>1839</v>
      </c>
      <c r="K110" s="277"/>
      <c r="L110" s="231"/>
    </row>
    <row r="111" spans="1:12" s="232" customFormat="1" ht="16.5" customHeight="1">
      <c r="A111" s="272" t="s">
        <v>1112</v>
      </c>
      <c r="B111" s="251" t="s">
        <v>26</v>
      </c>
      <c r="C111" s="227" t="s">
        <v>263</v>
      </c>
      <c r="D111" s="227" t="s">
        <v>1791</v>
      </c>
      <c r="E111" s="228" t="s">
        <v>1786</v>
      </c>
      <c r="F111" s="259" t="s">
        <v>13</v>
      </c>
      <c r="G111" s="228"/>
      <c r="H111" s="228"/>
      <c r="I111" s="229"/>
      <c r="J111" s="400"/>
      <c r="K111" s="277"/>
      <c r="L111" s="231"/>
    </row>
    <row r="112" spans="1:12" s="232" customFormat="1" ht="16.5" customHeight="1">
      <c r="A112" s="272" t="s">
        <v>1113</v>
      </c>
      <c r="B112" s="251" t="s">
        <v>26</v>
      </c>
      <c r="C112" s="227" t="s">
        <v>263</v>
      </c>
      <c r="D112" s="227" t="s">
        <v>1792</v>
      </c>
      <c r="E112" s="228" t="s">
        <v>1786</v>
      </c>
      <c r="F112" s="259" t="s">
        <v>13</v>
      </c>
      <c r="G112" s="228"/>
      <c r="H112" s="228"/>
      <c r="I112" s="229"/>
      <c r="J112" s="400"/>
      <c r="K112" s="277"/>
      <c r="L112" s="231"/>
    </row>
    <row r="113" spans="1:254" s="232" customFormat="1" ht="16.5" customHeight="1">
      <c r="A113" s="272" t="s">
        <v>1115</v>
      </c>
      <c r="B113" s="251" t="s">
        <v>26</v>
      </c>
      <c r="C113" s="227" t="s">
        <v>263</v>
      </c>
      <c r="D113" s="227" t="s">
        <v>1793</v>
      </c>
      <c r="E113" s="228" t="s">
        <v>1786</v>
      </c>
      <c r="F113" s="259" t="s">
        <v>13</v>
      </c>
      <c r="G113" s="228"/>
      <c r="H113" s="228"/>
      <c r="I113" s="229"/>
      <c r="J113" s="400"/>
      <c r="K113" s="277"/>
      <c r="L113" s="231"/>
    </row>
    <row r="114" spans="1:254" s="232" customFormat="1" ht="16.5" customHeight="1">
      <c r="A114" s="272" t="s">
        <v>1116</v>
      </c>
      <c r="B114" s="251" t="s">
        <v>26</v>
      </c>
      <c r="C114" s="227" t="s">
        <v>263</v>
      </c>
      <c r="D114" s="227" t="s">
        <v>1794</v>
      </c>
      <c r="E114" s="228" t="s">
        <v>1786</v>
      </c>
      <c r="F114" s="259" t="s">
        <v>13</v>
      </c>
      <c r="G114" s="228"/>
      <c r="H114" s="228"/>
      <c r="I114" s="234"/>
      <c r="J114" s="400" t="s">
        <v>1840</v>
      </c>
      <c r="K114" s="277"/>
      <c r="L114" s="231"/>
    </row>
    <row r="115" spans="1:254" s="232" customFormat="1" ht="16.5" customHeight="1">
      <c r="A115" s="272" t="s">
        <v>1117</v>
      </c>
      <c r="B115" s="251" t="s">
        <v>26</v>
      </c>
      <c r="C115" s="227" t="s">
        <v>263</v>
      </c>
      <c r="D115" s="227" t="s">
        <v>1796</v>
      </c>
      <c r="E115" s="228" t="s">
        <v>1786</v>
      </c>
      <c r="F115" s="259" t="s">
        <v>13</v>
      </c>
      <c r="G115" s="228"/>
      <c r="H115" s="228"/>
      <c r="I115" s="234"/>
      <c r="J115" s="400"/>
      <c r="K115" s="277"/>
      <c r="L115" s="231"/>
    </row>
    <row r="116" spans="1:254" s="232" customFormat="1" ht="16.5" customHeight="1">
      <c r="A116" s="272" t="s">
        <v>1118</v>
      </c>
      <c r="B116" s="251" t="s">
        <v>26</v>
      </c>
      <c r="C116" s="227" t="s">
        <v>263</v>
      </c>
      <c r="D116" s="227" t="s">
        <v>1798</v>
      </c>
      <c r="E116" s="228" t="s">
        <v>1786</v>
      </c>
      <c r="F116" s="259" t="s">
        <v>13</v>
      </c>
      <c r="G116" s="228"/>
      <c r="H116" s="228"/>
      <c r="I116" s="234"/>
      <c r="J116" s="400"/>
      <c r="K116" s="277"/>
      <c r="L116" s="231"/>
    </row>
    <row r="117" spans="1:254" s="232" customFormat="1" ht="16.5" customHeight="1">
      <c r="A117" s="272" t="s">
        <v>1119</v>
      </c>
      <c r="B117" s="251" t="s">
        <v>26</v>
      </c>
      <c r="C117" s="227" t="s">
        <v>263</v>
      </c>
      <c r="D117" s="227" t="s">
        <v>1800</v>
      </c>
      <c r="E117" s="228" t="s">
        <v>1786</v>
      </c>
      <c r="F117" s="259" t="s">
        <v>13</v>
      </c>
      <c r="G117" s="228"/>
      <c r="H117" s="228"/>
      <c r="I117" s="234"/>
      <c r="J117" s="400"/>
      <c r="K117" s="277"/>
      <c r="L117" s="231"/>
    </row>
    <row r="118" spans="1:254" s="232" customFormat="1" ht="16.5" customHeight="1">
      <c r="A118" s="272" t="s">
        <v>1120</v>
      </c>
      <c r="B118" s="251" t="s">
        <v>26</v>
      </c>
      <c r="C118" s="227" t="s">
        <v>263</v>
      </c>
      <c r="D118" s="227" t="s">
        <v>1802</v>
      </c>
      <c r="E118" s="228" t="s">
        <v>1786</v>
      </c>
      <c r="F118" s="259" t="s">
        <v>13</v>
      </c>
      <c r="G118" s="228"/>
      <c r="H118" s="228"/>
      <c r="I118" s="234"/>
      <c r="J118" s="400" t="s">
        <v>1803</v>
      </c>
      <c r="K118" s="277"/>
      <c r="L118" s="231"/>
    </row>
    <row r="119" spans="1:254" s="232" customFormat="1" ht="16.5" customHeight="1">
      <c r="A119" s="272" t="s">
        <v>1121</v>
      </c>
      <c r="B119" s="251" t="s">
        <v>26</v>
      </c>
      <c r="C119" s="227" t="s">
        <v>263</v>
      </c>
      <c r="D119" s="227" t="s">
        <v>1805</v>
      </c>
      <c r="E119" s="228" t="s">
        <v>1786</v>
      </c>
      <c r="F119" s="259" t="s">
        <v>13</v>
      </c>
      <c r="G119" s="228"/>
      <c r="H119" s="228"/>
      <c r="I119" s="234"/>
      <c r="J119" s="400"/>
      <c r="K119" s="277"/>
      <c r="L119" s="231"/>
    </row>
    <row r="120" spans="1:254" s="232" customFormat="1" ht="16.5" customHeight="1">
      <c r="A120" s="272" t="s">
        <v>1122</v>
      </c>
      <c r="B120" s="251" t="s">
        <v>26</v>
      </c>
      <c r="C120" s="227" t="s">
        <v>263</v>
      </c>
      <c r="D120" s="227" t="s">
        <v>1807</v>
      </c>
      <c r="E120" s="228" t="s">
        <v>1786</v>
      </c>
      <c r="F120" s="259" t="s">
        <v>13</v>
      </c>
      <c r="G120" s="228"/>
      <c r="H120" s="228"/>
      <c r="I120" s="234"/>
      <c r="J120" s="400"/>
      <c r="K120" s="277"/>
      <c r="L120" s="231"/>
    </row>
    <row r="121" spans="1:254" s="232" customFormat="1" ht="16.5" customHeight="1">
      <c r="A121" s="272" t="s">
        <v>1825</v>
      </c>
      <c r="B121" s="251" t="s">
        <v>26</v>
      </c>
      <c r="C121" s="227" t="s">
        <v>263</v>
      </c>
      <c r="D121" s="227" t="s">
        <v>1809</v>
      </c>
      <c r="E121" s="228" t="s">
        <v>1786</v>
      </c>
      <c r="F121" s="259" t="s">
        <v>13</v>
      </c>
      <c r="G121" s="228"/>
      <c r="H121" s="228"/>
      <c r="I121" s="234" t="s">
        <v>1810</v>
      </c>
      <c r="J121" s="400"/>
      <c r="K121" s="277"/>
      <c r="L121" s="231"/>
    </row>
    <row r="122" spans="1:254" ht="16.5" customHeight="1">
      <c r="A122" s="272" t="s">
        <v>1827</v>
      </c>
      <c r="B122" s="251" t="s">
        <v>26</v>
      </c>
      <c r="C122" s="252" t="s">
        <v>320</v>
      </c>
      <c r="D122" s="252" t="s">
        <v>1103</v>
      </c>
      <c r="E122" s="254"/>
      <c r="F122" s="259" t="s">
        <v>13</v>
      </c>
      <c r="G122" s="254"/>
      <c r="H122" s="256"/>
      <c r="I122" s="256"/>
      <c r="J122" s="258" t="s">
        <v>1781</v>
      </c>
      <c r="K122" s="273"/>
    </row>
    <row r="123" spans="1:254" ht="16.5" customHeight="1">
      <c r="A123" s="272" t="s">
        <v>1129</v>
      </c>
      <c r="B123" s="251" t="s">
        <v>26</v>
      </c>
      <c r="C123" s="252" t="s">
        <v>320</v>
      </c>
      <c r="D123" s="252" t="s">
        <v>1105</v>
      </c>
      <c r="E123" s="254"/>
      <c r="F123" s="259" t="s">
        <v>13</v>
      </c>
      <c r="G123" s="254"/>
      <c r="H123" s="256"/>
      <c r="I123" s="256"/>
      <c r="J123" s="257"/>
      <c r="K123" s="273"/>
    </row>
    <row r="124" spans="1:254" ht="16.5" customHeight="1">
      <c r="A124" s="272" t="s">
        <v>1131</v>
      </c>
      <c r="B124" s="251" t="s">
        <v>26</v>
      </c>
      <c r="C124" s="252" t="s">
        <v>1107</v>
      </c>
      <c r="D124" s="301" t="s">
        <v>1571</v>
      </c>
      <c r="E124" s="254"/>
      <c r="F124" s="33" t="s">
        <v>7</v>
      </c>
      <c r="G124" s="254"/>
      <c r="H124" s="256"/>
      <c r="I124" s="252" t="s">
        <v>1108</v>
      </c>
      <c r="J124" s="258" t="s">
        <v>1762</v>
      </c>
      <c r="K124" s="273"/>
    </row>
    <row r="125" spans="1:254" ht="16.5" customHeight="1">
      <c r="A125" s="272" t="s">
        <v>1133</v>
      </c>
      <c r="B125" s="251" t="s">
        <v>26</v>
      </c>
      <c r="C125" s="252" t="s">
        <v>1107</v>
      </c>
      <c r="D125" s="301" t="s">
        <v>1572</v>
      </c>
      <c r="E125" s="254"/>
      <c r="F125" s="33" t="s">
        <v>7</v>
      </c>
      <c r="G125" s="254"/>
      <c r="H125" s="256"/>
      <c r="I125" s="269" t="s">
        <v>1110</v>
      </c>
      <c r="J125" s="258" t="s">
        <v>1782</v>
      </c>
      <c r="K125" s="273"/>
    </row>
    <row r="126" spans="1:254" ht="16.5" customHeight="1">
      <c r="A126" s="272" t="s">
        <v>1134</v>
      </c>
      <c r="B126" s="251" t="s">
        <v>26</v>
      </c>
      <c r="C126" s="252" t="s">
        <v>1107</v>
      </c>
      <c r="D126" s="301" t="s">
        <v>1573</v>
      </c>
      <c r="E126" s="254"/>
      <c r="F126" s="33" t="s">
        <v>7</v>
      </c>
      <c r="G126" s="254"/>
      <c r="H126" s="256"/>
      <c r="I126" s="252" t="s">
        <v>507</v>
      </c>
      <c r="J126" s="258" t="s">
        <v>1783</v>
      </c>
      <c r="K126" s="273"/>
    </row>
    <row r="127" spans="1:254" ht="16.5" customHeight="1">
      <c r="A127" s="272" t="s">
        <v>1135</v>
      </c>
      <c r="B127" s="251" t="s">
        <v>26</v>
      </c>
      <c r="C127" s="252" t="s">
        <v>1107</v>
      </c>
      <c r="D127" s="301" t="s">
        <v>1574</v>
      </c>
      <c r="E127" s="254"/>
      <c r="F127" s="33" t="s">
        <v>7</v>
      </c>
      <c r="G127" s="254"/>
      <c r="H127" s="256"/>
      <c r="I127" s="269" t="s">
        <v>510</v>
      </c>
      <c r="J127" s="258" t="s">
        <v>1783</v>
      </c>
      <c r="K127" s="273"/>
    </row>
    <row r="128" spans="1:254" ht="16.5" customHeight="1">
      <c r="A128" s="272" t="s">
        <v>1136</v>
      </c>
      <c r="B128" s="251" t="s">
        <v>26</v>
      </c>
      <c r="C128" s="252" t="s">
        <v>511</v>
      </c>
      <c r="D128" s="63" t="s">
        <v>512</v>
      </c>
      <c r="E128" s="297" t="s">
        <v>513</v>
      </c>
      <c r="F128" s="44" t="s">
        <v>12</v>
      </c>
      <c r="G128" s="270"/>
      <c r="H128" s="256"/>
      <c r="I128" s="90" t="s">
        <v>514</v>
      </c>
      <c r="J128" s="295" t="s">
        <v>2021</v>
      </c>
      <c r="K128" s="376" t="s">
        <v>1937</v>
      </c>
      <c r="HP128" s="115"/>
      <c r="HQ128" s="115"/>
      <c r="HR128" s="115"/>
      <c r="HS128" s="115"/>
      <c r="HT128" s="115"/>
      <c r="HU128" s="115"/>
      <c r="HV128" s="115"/>
      <c r="HW128" s="115"/>
      <c r="HX128" s="115"/>
      <c r="HY128" s="115"/>
      <c r="HZ128" s="115"/>
      <c r="IA128" s="115"/>
      <c r="IB128" s="115"/>
      <c r="IC128" s="115"/>
      <c r="ID128" s="115"/>
      <c r="IE128" s="115"/>
      <c r="IF128" s="115"/>
      <c r="IG128" s="115"/>
      <c r="IH128" s="115"/>
      <c r="II128" s="115"/>
      <c r="IJ128" s="115"/>
      <c r="IK128" s="115"/>
      <c r="IL128" s="115"/>
      <c r="IM128" s="115"/>
      <c r="IN128" s="115"/>
      <c r="IO128" s="115"/>
      <c r="IP128" s="115"/>
      <c r="IQ128" s="115"/>
      <c r="IR128" s="115"/>
      <c r="IS128" s="115"/>
      <c r="IT128" s="115"/>
    </row>
    <row r="129" spans="1:254" ht="16.5" customHeight="1">
      <c r="A129" s="272" t="s">
        <v>1137</v>
      </c>
      <c r="B129" s="251" t="s">
        <v>26</v>
      </c>
      <c r="C129" s="252" t="s">
        <v>511</v>
      </c>
      <c r="D129" s="63" t="s">
        <v>515</v>
      </c>
      <c r="E129" s="297" t="s">
        <v>513</v>
      </c>
      <c r="F129" s="44" t="s">
        <v>12</v>
      </c>
      <c r="G129" s="270"/>
      <c r="H129" s="256"/>
      <c r="I129" s="90" t="s">
        <v>516</v>
      </c>
      <c r="J129" s="295" t="s">
        <v>1903</v>
      </c>
      <c r="K129" s="377"/>
      <c r="HP129" s="115"/>
      <c r="HQ129" s="115"/>
      <c r="HR129" s="115"/>
      <c r="HS129" s="115"/>
      <c r="HT129" s="115"/>
      <c r="HU129" s="115"/>
      <c r="HV129" s="115"/>
      <c r="HW129" s="115"/>
      <c r="HX129" s="115"/>
      <c r="HY129" s="115"/>
      <c r="HZ129" s="115"/>
      <c r="IA129" s="115"/>
      <c r="IB129" s="115"/>
      <c r="IC129" s="115"/>
      <c r="ID129" s="115"/>
      <c r="IE129" s="115"/>
      <c r="IF129" s="115"/>
      <c r="IG129" s="115"/>
      <c r="IH129" s="115"/>
      <c r="II129" s="115"/>
      <c r="IJ129" s="115"/>
      <c r="IK129" s="115"/>
      <c r="IL129" s="115"/>
      <c r="IM129" s="115"/>
      <c r="IN129" s="115"/>
      <c r="IO129" s="115"/>
      <c r="IP129" s="115"/>
      <c r="IQ129" s="115"/>
      <c r="IR129" s="115"/>
      <c r="IS129" s="115"/>
      <c r="IT129" s="115"/>
    </row>
    <row r="130" spans="1:254" ht="16.5" customHeight="1">
      <c r="A130" s="272" t="s">
        <v>1139</v>
      </c>
      <c r="B130" s="251" t="s">
        <v>26</v>
      </c>
      <c r="C130" s="252" t="s">
        <v>511</v>
      </c>
      <c r="D130" s="63" t="s">
        <v>517</v>
      </c>
      <c r="E130" s="297" t="s">
        <v>513</v>
      </c>
      <c r="F130" s="44" t="s">
        <v>12</v>
      </c>
      <c r="G130" s="270"/>
      <c r="H130" s="256"/>
      <c r="I130" s="90" t="s">
        <v>518</v>
      </c>
      <c r="J130" s="295" t="s">
        <v>1904</v>
      </c>
      <c r="K130" s="377"/>
      <c r="HP130" s="115"/>
      <c r="HQ130" s="115"/>
      <c r="HR130" s="115"/>
      <c r="HS130" s="115"/>
      <c r="HT130" s="115"/>
      <c r="HU130" s="115"/>
      <c r="HV130" s="115"/>
      <c r="HW130" s="115"/>
      <c r="HX130" s="115"/>
      <c r="HY130" s="115"/>
      <c r="HZ130" s="115"/>
      <c r="IA130" s="115"/>
      <c r="IB130" s="115"/>
      <c r="IC130" s="115"/>
      <c r="ID130" s="115"/>
      <c r="IE130" s="115"/>
      <c r="IF130" s="115"/>
      <c r="IG130" s="115"/>
      <c r="IH130" s="115"/>
      <c r="II130" s="115"/>
      <c r="IJ130" s="115"/>
      <c r="IK130" s="115"/>
      <c r="IL130" s="115"/>
      <c r="IM130" s="115"/>
      <c r="IN130" s="115"/>
      <c r="IO130" s="115"/>
      <c r="IP130" s="115"/>
      <c r="IQ130" s="115"/>
      <c r="IR130" s="115"/>
      <c r="IS130" s="115"/>
      <c r="IT130" s="115"/>
    </row>
    <row r="131" spans="1:254" ht="16.5" customHeight="1">
      <c r="A131" s="272" t="s">
        <v>1140</v>
      </c>
      <c r="B131" s="251" t="s">
        <v>26</v>
      </c>
      <c r="C131" s="252" t="s">
        <v>511</v>
      </c>
      <c r="D131" s="63" t="s">
        <v>519</v>
      </c>
      <c r="E131" s="298"/>
      <c r="F131" s="44" t="s">
        <v>12</v>
      </c>
      <c r="G131" s="270"/>
      <c r="H131" s="256"/>
      <c r="I131" s="90" t="s">
        <v>1695</v>
      </c>
      <c r="J131" s="315"/>
      <c r="K131" s="377"/>
      <c r="HP131" s="115"/>
      <c r="HQ131" s="115"/>
      <c r="HR131" s="115"/>
      <c r="HS131" s="115"/>
      <c r="HT131" s="115"/>
      <c r="HU131" s="115"/>
      <c r="HV131" s="115"/>
      <c r="HW131" s="115"/>
      <c r="HX131" s="115"/>
      <c r="HY131" s="115"/>
      <c r="HZ131" s="115"/>
      <c r="IA131" s="115"/>
      <c r="IB131" s="115"/>
      <c r="IC131" s="115"/>
      <c r="ID131" s="115"/>
      <c r="IE131" s="115"/>
      <c r="IF131" s="115"/>
      <c r="IG131" s="115"/>
      <c r="IH131" s="115"/>
      <c r="II131" s="115"/>
      <c r="IJ131" s="115"/>
      <c r="IK131" s="115"/>
      <c r="IL131" s="115"/>
      <c r="IM131" s="115"/>
      <c r="IN131" s="115"/>
      <c r="IO131" s="115"/>
      <c r="IP131" s="115"/>
      <c r="IQ131" s="115"/>
      <c r="IR131" s="115"/>
      <c r="IS131" s="115"/>
      <c r="IT131" s="115"/>
    </row>
    <row r="132" spans="1:254" ht="16.5" customHeight="1">
      <c r="A132" s="272" t="s">
        <v>1142</v>
      </c>
      <c r="B132" s="251" t="s">
        <v>26</v>
      </c>
      <c r="C132" s="252" t="s">
        <v>511</v>
      </c>
      <c r="D132" s="63" t="s">
        <v>520</v>
      </c>
      <c r="E132" s="298"/>
      <c r="F132" s="44" t="s">
        <v>12</v>
      </c>
      <c r="G132" s="270"/>
      <c r="H132" s="256"/>
      <c r="I132" s="93"/>
      <c r="J132" s="295" t="s">
        <v>2028</v>
      </c>
      <c r="K132" s="377"/>
      <c r="HP132" s="115"/>
      <c r="HQ132" s="115"/>
      <c r="HR132" s="115"/>
      <c r="HS132" s="115"/>
      <c r="HT132" s="115"/>
      <c r="HU132" s="115"/>
      <c r="HV132" s="115"/>
      <c r="HW132" s="115"/>
      <c r="HX132" s="115"/>
      <c r="HY132" s="115"/>
      <c r="HZ132" s="115"/>
      <c r="IA132" s="115"/>
      <c r="IB132" s="115"/>
      <c r="IC132" s="115"/>
      <c r="ID132" s="115"/>
      <c r="IE132" s="115"/>
      <c r="IF132" s="115"/>
      <c r="IG132" s="115"/>
      <c r="IH132" s="115"/>
      <c r="II132" s="115"/>
      <c r="IJ132" s="115"/>
      <c r="IK132" s="115"/>
      <c r="IL132" s="115"/>
      <c r="IM132" s="115"/>
      <c r="IN132" s="115"/>
      <c r="IO132" s="115"/>
      <c r="IP132" s="115"/>
      <c r="IQ132" s="115"/>
      <c r="IR132" s="115"/>
      <c r="IS132" s="115"/>
      <c r="IT132" s="115"/>
    </row>
    <row r="133" spans="1:254" ht="16.5" customHeight="1">
      <c r="A133" s="272" t="s">
        <v>1144</v>
      </c>
      <c r="B133" s="251" t="s">
        <v>26</v>
      </c>
      <c r="C133" s="252" t="s">
        <v>511</v>
      </c>
      <c r="D133" s="63" t="s">
        <v>521</v>
      </c>
      <c r="E133" s="298"/>
      <c r="F133" s="44" t="s">
        <v>12</v>
      </c>
      <c r="G133" s="270"/>
      <c r="H133" s="256"/>
      <c r="I133" s="90" t="s">
        <v>522</v>
      </c>
      <c r="J133" s="295" t="s">
        <v>2012</v>
      </c>
      <c r="K133" s="377"/>
      <c r="HP133" s="115"/>
      <c r="HQ133" s="115"/>
      <c r="HR133" s="115"/>
      <c r="HS133" s="115"/>
      <c r="HT133" s="115"/>
      <c r="HU133" s="115"/>
      <c r="HV133" s="115"/>
      <c r="HW133" s="115"/>
      <c r="HX133" s="115"/>
      <c r="HY133" s="115"/>
      <c r="HZ133" s="115"/>
      <c r="IA133" s="115"/>
      <c r="IB133" s="115"/>
      <c r="IC133" s="115"/>
      <c r="ID133" s="115"/>
      <c r="IE133" s="115"/>
      <c r="IF133" s="115"/>
      <c r="IG133" s="115"/>
      <c r="IH133" s="115"/>
      <c r="II133" s="115"/>
      <c r="IJ133" s="115"/>
      <c r="IK133" s="115"/>
      <c r="IL133" s="115"/>
      <c r="IM133" s="115"/>
      <c r="IN133" s="115"/>
      <c r="IO133" s="115"/>
      <c r="IP133" s="115"/>
      <c r="IQ133" s="115"/>
      <c r="IR133" s="115"/>
      <c r="IS133" s="115"/>
      <c r="IT133" s="115"/>
    </row>
    <row r="134" spans="1:254" ht="16.5" customHeight="1">
      <c r="A134" s="272" t="s">
        <v>1146</v>
      </c>
      <c r="B134" s="251" t="s">
        <v>26</v>
      </c>
      <c r="C134" s="252" t="s">
        <v>511</v>
      </c>
      <c r="D134" s="63" t="s">
        <v>523</v>
      </c>
      <c r="E134" s="297" t="s">
        <v>524</v>
      </c>
      <c r="F134" s="44" t="s">
        <v>12</v>
      </c>
      <c r="G134" s="270"/>
      <c r="H134" s="256"/>
      <c r="I134" s="90" t="s">
        <v>525</v>
      </c>
      <c r="J134" s="296"/>
      <c r="K134" s="377"/>
      <c r="HP134" s="115"/>
      <c r="HQ134" s="115"/>
      <c r="HR134" s="115"/>
      <c r="HS134" s="115"/>
      <c r="HT134" s="115"/>
      <c r="HU134" s="115"/>
      <c r="HV134" s="115"/>
      <c r="HW134" s="115"/>
      <c r="HX134" s="115"/>
      <c r="HY134" s="115"/>
      <c r="HZ134" s="115"/>
      <c r="IA134" s="115"/>
      <c r="IB134" s="115"/>
      <c r="IC134" s="115"/>
      <c r="ID134" s="115"/>
      <c r="IE134" s="115"/>
      <c r="IF134" s="115"/>
      <c r="IG134" s="115"/>
      <c r="IH134" s="115"/>
      <c r="II134" s="115"/>
      <c r="IJ134" s="115"/>
      <c r="IK134" s="115"/>
      <c r="IL134" s="115"/>
      <c r="IM134" s="115"/>
      <c r="IN134" s="115"/>
      <c r="IO134" s="115"/>
      <c r="IP134" s="115"/>
      <c r="IQ134" s="115"/>
      <c r="IR134" s="115"/>
      <c r="IS134" s="115"/>
      <c r="IT134" s="115"/>
    </row>
    <row r="135" spans="1:254" ht="16.5" customHeight="1">
      <c r="A135" s="272" t="s">
        <v>1148</v>
      </c>
      <c r="B135" s="251" t="s">
        <v>26</v>
      </c>
      <c r="C135" s="252" t="s">
        <v>511</v>
      </c>
      <c r="D135" s="63" t="s">
        <v>526</v>
      </c>
      <c r="E135" s="297" t="s">
        <v>527</v>
      </c>
      <c r="F135" s="44" t="s">
        <v>12</v>
      </c>
      <c r="G135" s="270"/>
      <c r="H135" s="256"/>
      <c r="I135" s="90" t="s">
        <v>528</v>
      </c>
      <c r="J135" s="296"/>
      <c r="K135" s="377"/>
      <c r="HP135" s="115"/>
      <c r="HQ135" s="115"/>
      <c r="HR135" s="115"/>
      <c r="HS135" s="115"/>
      <c r="HT135" s="115"/>
      <c r="HU135" s="115"/>
      <c r="HV135" s="115"/>
      <c r="HW135" s="115"/>
      <c r="HX135" s="115"/>
      <c r="HY135" s="115"/>
      <c r="HZ135" s="115"/>
      <c r="IA135" s="115"/>
      <c r="IB135" s="115"/>
      <c r="IC135" s="115"/>
      <c r="ID135" s="115"/>
      <c r="IE135" s="115"/>
      <c r="IF135" s="115"/>
      <c r="IG135" s="115"/>
      <c r="IH135" s="115"/>
      <c r="II135" s="115"/>
      <c r="IJ135" s="115"/>
      <c r="IK135" s="115"/>
      <c r="IL135" s="115"/>
      <c r="IM135" s="115"/>
      <c r="IN135" s="115"/>
      <c r="IO135" s="115"/>
      <c r="IP135" s="115"/>
      <c r="IQ135" s="115"/>
      <c r="IR135" s="115"/>
      <c r="IS135" s="115"/>
      <c r="IT135" s="115"/>
    </row>
    <row r="136" spans="1:254" ht="16.5" customHeight="1">
      <c r="A136" s="272" t="s">
        <v>1149</v>
      </c>
      <c r="B136" s="251" t="s">
        <v>26</v>
      </c>
      <c r="C136" s="252" t="s">
        <v>511</v>
      </c>
      <c r="D136" s="63" t="s">
        <v>529</v>
      </c>
      <c r="E136" s="297" t="s">
        <v>530</v>
      </c>
      <c r="F136" s="44" t="s">
        <v>12</v>
      </c>
      <c r="G136" s="270"/>
      <c r="H136" s="256"/>
      <c r="I136" s="90" t="s">
        <v>525</v>
      </c>
      <c r="J136" s="296"/>
      <c r="K136" s="377"/>
      <c r="HP136" s="115"/>
      <c r="HQ136" s="115"/>
      <c r="HR136" s="115"/>
      <c r="HS136" s="115"/>
      <c r="HT136" s="115"/>
      <c r="HU136" s="115"/>
      <c r="HV136" s="115"/>
      <c r="HW136" s="115"/>
      <c r="HX136" s="115"/>
      <c r="HY136" s="115"/>
      <c r="HZ136" s="115"/>
      <c r="IA136" s="115"/>
      <c r="IB136" s="115"/>
      <c r="IC136" s="115"/>
      <c r="ID136" s="115"/>
      <c r="IE136" s="115"/>
      <c r="IF136" s="115"/>
      <c r="IG136" s="115"/>
      <c r="IH136" s="115"/>
      <c r="II136" s="115"/>
      <c r="IJ136" s="115"/>
      <c r="IK136" s="115"/>
      <c r="IL136" s="115"/>
      <c r="IM136" s="115"/>
      <c r="IN136" s="115"/>
      <c r="IO136" s="115"/>
      <c r="IP136" s="115"/>
      <c r="IQ136" s="115"/>
      <c r="IR136" s="115"/>
      <c r="IS136" s="115"/>
      <c r="IT136" s="115"/>
    </row>
    <row r="137" spans="1:254" ht="16.5" customHeight="1">
      <c r="A137" s="272" t="s">
        <v>1151</v>
      </c>
      <c r="B137" s="251" t="s">
        <v>26</v>
      </c>
      <c r="C137" s="252" t="s">
        <v>511</v>
      </c>
      <c r="D137" s="63" t="s">
        <v>531</v>
      </c>
      <c r="E137" s="297" t="s">
        <v>524</v>
      </c>
      <c r="F137" s="44" t="s">
        <v>12</v>
      </c>
      <c r="G137" s="270"/>
      <c r="H137" s="256"/>
      <c r="I137" s="90" t="s">
        <v>532</v>
      </c>
      <c r="J137" s="296"/>
      <c r="K137" s="377"/>
      <c r="HP137" s="115"/>
      <c r="HQ137" s="115"/>
      <c r="HR137" s="115"/>
      <c r="HS137" s="115"/>
      <c r="HT137" s="115"/>
      <c r="HU137" s="115"/>
      <c r="HV137" s="115"/>
      <c r="HW137" s="115"/>
      <c r="HX137" s="115"/>
      <c r="HY137" s="115"/>
      <c r="HZ137" s="115"/>
      <c r="IA137" s="115"/>
      <c r="IB137" s="115"/>
      <c r="IC137" s="115"/>
      <c r="ID137" s="115"/>
      <c r="IE137" s="115"/>
      <c r="IF137" s="115"/>
      <c r="IG137" s="115"/>
      <c r="IH137" s="115"/>
      <c r="II137" s="115"/>
      <c r="IJ137" s="115"/>
      <c r="IK137" s="115"/>
      <c r="IL137" s="115"/>
      <c r="IM137" s="115"/>
      <c r="IN137" s="115"/>
      <c r="IO137" s="115"/>
      <c r="IP137" s="115"/>
      <c r="IQ137" s="115"/>
      <c r="IR137" s="115"/>
      <c r="IS137" s="115"/>
      <c r="IT137" s="115"/>
    </row>
    <row r="138" spans="1:254" ht="16.5" customHeight="1">
      <c r="A138" s="272" t="s">
        <v>1795</v>
      </c>
      <c r="B138" s="251" t="s">
        <v>26</v>
      </c>
      <c r="C138" s="252" t="s">
        <v>511</v>
      </c>
      <c r="D138" s="63" t="s">
        <v>533</v>
      </c>
      <c r="E138" s="297" t="s">
        <v>534</v>
      </c>
      <c r="F138" s="44" t="s">
        <v>12</v>
      </c>
      <c r="G138" s="270"/>
      <c r="H138" s="256"/>
      <c r="I138" s="90" t="s">
        <v>535</v>
      </c>
      <c r="J138" s="296"/>
      <c r="K138" s="377"/>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row>
    <row r="139" spans="1:254" ht="16.5" customHeight="1">
      <c r="A139" s="272" t="s">
        <v>1797</v>
      </c>
      <c r="B139" s="251" t="s">
        <v>26</v>
      </c>
      <c r="C139" s="252" t="s">
        <v>511</v>
      </c>
      <c r="D139" s="63" t="s">
        <v>536</v>
      </c>
      <c r="E139" s="297" t="s">
        <v>537</v>
      </c>
      <c r="F139" s="44" t="s">
        <v>12</v>
      </c>
      <c r="G139" s="270"/>
      <c r="H139" s="256"/>
      <c r="I139" s="90" t="s">
        <v>525</v>
      </c>
      <c r="J139" s="296"/>
      <c r="K139" s="377"/>
      <c r="HP139" s="115"/>
      <c r="HQ139" s="115"/>
      <c r="HR139" s="115"/>
      <c r="HS139" s="115"/>
      <c r="HT139" s="115"/>
      <c r="HU139" s="115"/>
      <c r="HV139" s="115"/>
      <c r="HW139" s="115"/>
      <c r="HX139" s="115"/>
      <c r="HY139" s="115"/>
      <c r="HZ139" s="115"/>
      <c r="IA139" s="115"/>
      <c r="IB139" s="115"/>
      <c r="IC139" s="115"/>
      <c r="ID139" s="115"/>
      <c r="IE139" s="115"/>
      <c r="IF139" s="115"/>
      <c r="IG139" s="115"/>
      <c r="IH139" s="115"/>
      <c r="II139" s="115"/>
      <c r="IJ139" s="115"/>
      <c r="IK139" s="115"/>
      <c r="IL139" s="115"/>
      <c r="IM139" s="115"/>
      <c r="IN139" s="115"/>
      <c r="IO139" s="115"/>
      <c r="IP139" s="115"/>
      <c r="IQ139" s="115"/>
      <c r="IR139" s="115"/>
      <c r="IS139" s="115"/>
      <c r="IT139" s="115"/>
    </row>
    <row r="140" spans="1:254" ht="16.5" customHeight="1">
      <c r="A140" s="272" t="s">
        <v>1799</v>
      </c>
      <c r="B140" s="251" t="s">
        <v>26</v>
      </c>
      <c r="C140" s="252" t="s">
        <v>511</v>
      </c>
      <c r="D140" s="63" t="s">
        <v>538</v>
      </c>
      <c r="E140" s="297" t="s">
        <v>539</v>
      </c>
      <c r="F140" s="44" t="s">
        <v>12</v>
      </c>
      <c r="G140" s="270"/>
      <c r="H140" s="256"/>
      <c r="I140" s="127" t="s">
        <v>1899</v>
      </c>
      <c r="J140" s="296"/>
      <c r="K140" s="377"/>
      <c r="HP140" s="115"/>
      <c r="HQ140" s="115"/>
      <c r="HR140" s="115"/>
      <c r="HS140" s="115"/>
      <c r="HT140" s="115"/>
      <c r="HU140" s="115"/>
      <c r="HV140" s="115"/>
      <c r="HW140" s="115"/>
      <c r="HX140" s="115"/>
      <c r="HY140" s="115"/>
      <c r="HZ140" s="115"/>
      <c r="IA140" s="115"/>
      <c r="IB140" s="115"/>
      <c r="IC140" s="115"/>
      <c r="ID140" s="115"/>
      <c r="IE140" s="115"/>
      <c r="IF140" s="115"/>
      <c r="IG140" s="115"/>
      <c r="IH140" s="115"/>
      <c r="II140" s="115"/>
      <c r="IJ140" s="115"/>
      <c r="IK140" s="115"/>
      <c r="IL140" s="115"/>
      <c r="IM140" s="115"/>
      <c r="IN140" s="115"/>
      <c r="IO140" s="115"/>
      <c r="IP140" s="115"/>
      <c r="IQ140" s="115"/>
      <c r="IR140" s="115"/>
      <c r="IS140" s="115"/>
      <c r="IT140" s="115"/>
    </row>
    <row r="141" spans="1:254" ht="16.5" customHeight="1">
      <c r="A141" s="272" t="s">
        <v>1801</v>
      </c>
      <c r="B141" s="251" t="s">
        <v>26</v>
      </c>
      <c r="C141" s="252" t="s">
        <v>511</v>
      </c>
      <c r="D141" s="63" t="s">
        <v>540</v>
      </c>
      <c r="E141" s="297" t="s">
        <v>541</v>
      </c>
      <c r="F141" s="44" t="s">
        <v>12</v>
      </c>
      <c r="G141" s="270"/>
      <c r="H141" s="256"/>
      <c r="I141" s="90" t="s">
        <v>542</v>
      </c>
      <c r="J141" s="296"/>
      <c r="K141" s="377"/>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row>
    <row r="142" spans="1:254" ht="16.5" customHeight="1">
      <c r="A142" s="272" t="s">
        <v>1804</v>
      </c>
      <c r="B142" s="251" t="s">
        <v>26</v>
      </c>
      <c r="C142" s="252" t="s">
        <v>511</v>
      </c>
      <c r="D142" s="63" t="s">
        <v>543</v>
      </c>
      <c r="E142" s="298"/>
      <c r="F142" s="44" t="s">
        <v>12</v>
      </c>
      <c r="G142" s="270"/>
      <c r="H142" s="256"/>
      <c r="I142" s="93"/>
      <c r="J142" s="295" t="s">
        <v>1938</v>
      </c>
      <c r="K142" s="377"/>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row>
    <row r="143" spans="1:254" ht="16.5" customHeight="1">
      <c r="A143" s="272" t="s">
        <v>1806</v>
      </c>
      <c r="B143" s="251" t="s">
        <v>26</v>
      </c>
      <c r="C143" s="252" t="s">
        <v>511</v>
      </c>
      <c r="D143" s="299" t="s">
        <v>544</v>
      </c>
      <c r="E143" s="298"/>
      <c r="F143" s="44" t="s">
        <v>12</v>
      </c>
      <c r="G143" s="270"/>
      <c r="H143" s="256"/>
      <c r="I143" s="91"/>
      <c r="J143" s="320" t="s">
        <v>2030</v>
      </c>
      <c r="K143" s="377"/>
      <c r="HP143" s="115"/>
      <c r="HQ143" s="115"/>
      <c r="HR143" s="115"/>
      <c r="HS143" s="115"/>
      <c r="HT143" s="115"/>
      <c r="HU143" s="115"/>
      <c r="HV143" s="115"/>
      <c r="HW143" s="115"/>
      <c r="HX143" s="115"/>
      <c r="HY143" s="115"/>
      <c r="HZ143" s="115"/>
      <c r="IA143" s="115"/>
      <c r="IB143" s="115"/>
      <c r="IC143" s="115"/>
      <c r="ID143" s="115"/>
      <c r="IE143" s="115"/>
      <c r="IF143" s="115"/>
      <c r="IG143" s="115"/>
      <c r="IH143" s="115"/>
      <c r="II143" s="115"/>
      <c r="IJ143" s="115"/>
      <c r="IK143" s="115"/>
      <c r="IL143" s="115"/>
      <c r="IM143" s="115"/>
      <c r="IN143" s="115"/>
      <c r="IO143" s="115"/>
      <c r="IP143" s="115"/>
      <c r="IQ143" s="115"/>
      <c r="IR143" s="115"/>
      <c r="IS143" s="115"/>
      <c r="IT143" s="115"/>
    </row>
    <row r="144" spans="1:254" ht="16.5" customHeight="1">
      <c r="A144" s="272" t="s">
        <v>1808</v>
      </c>
      <c r="B144" s="251" t="s">
        <v>26</v>
      </c>
      <c r="C144" s="252" t="s">
        <v>511</v>
      </c>
      <c r="D144" s="299" t="s">
        <v>2015</v>
      </c>
      <c r="E144" s="298"/>
      <c r="F144" s="44" t="s">
        <v>12</v>
      </c>
      <c r="G144" s="270"/>
      <c r="H144" s="256"/>
      <c r="I144" s="90" t="s">
        <v>545</v>
      </c>
      <c r="J144" s="295" t="s">
        <v>2013</v>
      </c>
      <c r="K144" s="377"/>
      <c r="HP144" s="115"/>
      <c r="HQ144" s="115"/>
      <c r="HR144" s="115"/>
      <c r="HS144" s="115"/>
      <c r="HT144" s="115"/>
      <c r="HU144" s="115"/>
      <c r="HV144" s="115"/>
      <c r="HW144" s="115"/>
      <c r="HX144" s="115"/>
      <c r="HY144" s="115"/>
      <c r="HZ144" s="115"/>
      <c r="IA144" s="115"/>
      <c r="IB144" s="115"/>
      <c r="IC144" s="115"/>
      <c r="ID144" s="115"/>
      <c r="IE144" s="115"/>
      <c r="IF144" s="115"/>
      <c r="IG144" s="115"/>
      <c r="IH144" s="115"/>
      <c r="II144" s="115"/>
      <c r="IJ144" s="115"/>
      <c r="IK144" s="115"/>
      <c r="IL144" s="115"/>
      <c r="IM144" s="115"/>
      <c r="IN144" s="115"/>
      <c r="IO144" s="115"/>
      <c r="IP144" s="115"/>
      <c r="IQ144" s="115"/>
      <c r="IR144" s="115"/>
      <c r="IS144" s="115"/>
      <c r="IT144" s="115"/>
    </row>
    <row r="145" spans="1:254" ht="16.5" customHeight="1">
      <c r="A145" s="272" t="s">
        <v>1844</v>
      </c>
      <c r="B145" s="251" t="s">
        <v>26</v>
      </c>
      <c r="C145" s="252" t="s">
        <v>511</v>
      </c>
      <c r="D145" s="299" t="s">
        <v>2016</v>
      </c>
      <c r="E145" s="298"/>
      <c r="F145" s="49" t="s">
        <v>2017</v>
      </c>
      <c r="G145" s="270"/>
      <c r="H145" s="256"/>
      <c r="I145" s="90" t="s">
        <v>546</v>
      </c>
      <c r="J145" s="295" t="s">
        <v>2020</v>
      </c>
      <c r="K145" s="377"/>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row>
    <row r="146" spans="1:254" ht="16.5" customHeight="1">
      <c r="A146" s="272" t="s">
        <v>1845</v>
      </c>
      <c r="B146" s="251" t="s">
        <v>26</v>
      </c>
      <c r="C146" s="252" t="s">
        <v>511</v>
      </c>
      <c r="D146" s="299" t="s">
        <v>2018</v>
      </c>
      <c r="E146" s="298"/>
      <c r="F146" s="44" t="s">
        <v>12</v>
      </c>
      <c r="G146" s="270"/>
      <c r="H146" s="256"/>
      <c r="I146" s="90" t="s">
        <v>547</v>
      </c>
      <c r="J146" s="295" t="s">
        <v>2019</v>
      </c>
      <c r="K146" s="377"/>
      <c r="HP146" s="115"/>
      <c r="HQ146" s="115"/>
      <c r="HR146" s="115"/>
      <c r="HS146" s="115"/>
      <c r="HT146" s="115"/>
      <c r="HU146" s="115"/>
      <c r="HV146" s="115"/>
      <c r="HW146" s="115"/>
      <c r="HX146" s="115"/>
      <c r="HY146" s="115"/>
      <c r="HZ146" s="115"/>
      <c r="IA146" s="115"/>
      <c r="IB146" s="115"/>
      <c r="IC146" s="115"/>
      <c r="ID146" s="115"/>
      <c r="IE146" s="115"/>
      <c r="IF146" s="115"/>
      <c r="IG146" s="115"/>
      <c r="IH146" s="115"/>
      <c r="II146" s="115"/>
      <c r="IJ146" s="115"/>
      <c r="IK146" s="115"/>
      <c r="IL146" s="115"/>
      <c r="IM146" s="115"/>
      <c r="IN146" s="115"/>
      <c r="IO146" s="115"/>
      <c r="IP146" s="115"/>
      <c r="IQ146" s="115"/>
      <c r="IR146" s="115"/>
      <c r="IS146" s="115"/>
      <c r="IT146" s="115"/>
    </row>
    <row r="147" spans="1:254" ht="16.5" customHeight="1">
      <c r="A147" s="272" t="s">
        <v>1846</v>
      </c>
      <c r="B147" s="251" t="s">
        <v>26</v>
      </c>
      <c r="C147" s="252" t="s">
        <v>511</v>
      </c>
      <c r="D147" s="299" t="s">
        <v>549</v>
      </c>
      <c r="E147" s="298"/>
      <c r="F147" s="44" t="s">
        <v>12</v>
      </c>
      <c r="G147" s="270"/>
      <c r="H147" s="256"/>
      <c r="I147" s="90" t="s">
        <v>550</v>
      </c>
      <c r="J147" s="296"/>
      <c r="K147" s="377"/>
      <c r="HP147" s="115"/>
      <c r="HQ147" s="115"/>
      <c r="HR147" s="115"/>
      <c r="HS147" s="115"/>
      <c r="HT147" s="115"/>
      <c r="HU147" s="115"/>
      <c r="HV147" s="115"/>
      <c r="HW147" s="115"/>
      <c r="HX147" s="115"/>
      <c r="HY147" s="115"/>
      <c r="HZ147" s="115"/>
      <c r="IA147" s="115"/>
      <c r="IB147" s="115"/>
      <c r="IC147" s="115"/>
      <c r="ID147" s="115"/>
      <c r="IE147" s="115"/>
      <c r="IF147" s="115"/>
      <c r="IG147" s="115"/>
      <c r="IH147" s="115"/>
      <c r="II147" s="115"/>
      <c r="IJ147" s="115"/>
      <c r="IK147" s="115"/>
      <c r="IL147" s="115"/>
      <c r="IM147" s="115"/>
      <c r="IN147" s="115"/>
      <c r="IO147" s="115"/>
      <c r="IP147" s="115"/>
      <c r="IQ147" s="115"/>
      <c r="IR147" s="115"/>
      <c r="IS147" s="115"/>
      <c r="IT147" s="115"/>
    </row>
    <row r="148" spans="1:254" ht="16.5" customHeight="1">
      <c r="A148" s="272" t="s">
        <v>1847</v>
      </c>
      <c r="B148" s="251" t="s">
        <v>26</v>
      </c>
      <c r="C148" s="252" t="s">
        <v>511</v>
      </c>
      <c r="D148" s="299" t="s">
        <v>551</v>
      </c>
      <c r="E148" s="298"/>
      <c r="F148" s="44" t="s">
        <v>12</v>
      </c>
      <c r="G148" s="270"/>
      <c r="H148" s="256"/>
      <c r="I148" s="91"/>
      <c r="J148" s="295" t="s">
        <v>2014</v>
      </c>
      <c r="K148" s="377"/>
      <c r="HP148" s="115"/>
      <c r="HQ148" s="115"/>
      <c r="HR148" s="115"/>
      <c r="HS148" s="115"/>
      <c r="HT148" s="115"/>
      <c r="HU148" s="115"/>
      <c r="HV148" s="115"/>
      <c r="HW148" s="115"/>
      <c r="HX148" s="115"/>
      <c r="HY148" s="115"/>
      <c r="HZ148" s="115"/>
      <c r="IA148" s="115"/>
      <c r="IB148" s="115"/>
      <c r="IC148" s="115"/>
      <c r="ID148" s="115"/>
      <c r="IE148" s="115"/>
      <c r="IF148" s="115"/>
      <c r="IG148" s="115"/>
      <c r="IH148" s="115"/>
      <c r="II148" s="115"/>
      <c r="IJ148" s="115"/>
      <c r="IK148" s="115"/>
      <c r="IL148" s="115"/>
      <c r="IM148" s="115"/>
      <c r="IN148" s="115"/>
      <c r="IO148" s="115"/>
      <c r="IP148" s="115"/>
      <c r="IQ148" s="115"/>
      <c r="IR148" s="115"/>
      <c r="IS148" s="115"/>
      <c r="IT148" s="115"/>
    </row>
    <row r="149" spans="1:254" ht="16.5" customHeight="1">
      <c r="A149" s="272" t="s">
        <v>1848</v>
      </c>
      <c r="B149" s="251" t="s">
        <v>26</v>
      </c>
      <c r="C149" s="252" t="s">
        <v>511</v>
      </c>
      <c r="D149" s="299" t="s">
        <v>552</v>
      </c>
      <c r="E149" s="297" t="s">
        <v>553</v>
      </c>
      <c r="F149" s="44" t="s">
        <v>12</v>
      </c>
      <c r="G149" s="270"/>
      <c r="H149" s="256"/>
      <c r="I149" s="90" t="s">
        <v>554</v>
      </c>
      <c r="J149" s="295" t="s">
        <v>2023</v>
      </c>
      <c r="K149" s="377"/>
      <c r="HP149" s="115"/>
      <c r="HQ149" s="115"/>
      <c r="HR149" s="115"/>
      <c r="HS149" s="115"/>
      <c r="HT149" s="115"/>
      <c r="HU149" s="115"/>
      <c r="HV149" s="115"/>
      <c r="HW149" s="115"/>
      <c r="HX149" s="115"/>
      <c r="HY149" s="115"/>
      <c r="HZ149" s="115"/>
      <c r="IA149" s="115"/>
      <c r="IB149" s="115"/>
      <c r="IC149" s="115"/>
      <c r="ID149" s="115"/>
      <c r="IE149" s="115"/>
      <c r="IF149" s="115"/>
      <c r="IG149" s="115"/>
      <c r="IH149" s="115"/>
      <c r="II149" s="115"/>
      <c r="IJ149" s="115"/>
      <c r="IK149" s="115"/>
      <c r="IL149" s="115"/>
      <c r="IM149" s="115"/>
      <c r="IN149" s="115"/>
      <c r="IO149" s="115"/>
      <c r="IP149" s="115"/>
      <c r="IQ149" s="115"/>
      <c r="IR149" s="115"/>
      <c r="IS149" s="115"/>
      <c r="IT149" s="115"/>
    </row>
    <row r="150" spans="1:254" ht="16.5" customHeight="1">
      <c r="A150" s="272" t="s">
        <v>1849</v>
      </c>
      <c r="B150" s="251" t="s">
        <v>26</v>
      </c>
      <c r="C150" s="252" t="s">
        <v>511</v>
      </c>
      <c r="D150" s="299" t="s">
        <v>555</v>
      </c>
      <c r="E150" s="298"/>
      <c r="F150" s="44" t="s">
        <v>12</v>
      </c>
      <c r="G150" s="270"/>
      <c r="H150" s="256"/>
      <c r="I150" s="93"/>
      <c r="J150" s="295" t="s">
        <v>548</v>
      </c>
      <c r="K150" s="377"/>
      <c r="HP150" s="115"/>
      <c r="HQ150" s="115"/>
      <c r="HR150" s="115"/>
      <c r="HS150" s="115"/>
      <c r="HT150" s="115"/>
      <c r="HU150" s="115"/>
      <c r="HV150" s="115"/>
      <c r="HW150" s="115"/>
      <c r="HX150" s="115"/>
      <c r="HY150" s="115"/>
      <c r="HZ150" s="115"/>
      <c r="IA150" s="115"/>
      <c r="IB150" s="115"/>
      <c r="IC150" s="115"/>
      <c r="ID150" s="115"/>
      <c r="IE150" s="115"/>
      <c r="IF150" s="115"/>
      <c r="IG150" s="115"/>
      <c r="IH150" s="115"/>
      <c r="II150" s="115"/>
      <c r="IJ150" s="115"/>
      <c r="IK150" s="115"/>
      <c r="IL150" s="115"/>
      <c r="IM150" s="115"/>
      <c r="IN150" s="115"/>
      <c r="IO150" s="115"/>
      <c r="IP150" s="115"/>
      <c r="IQ150" s="115"/>
      <c r="IR150" s="115"/>
      <c r="IS150" s="115"/>
      <c r="IT150" s="115"/>
    </row>
    <row r="151" spans="1:254" ht="16.5" customHeight="1">
      <c r="A151" s="272" t="s">
        <v>1850</v>
      </c>
      <c r="B151" s="251" t="s">
        <v>26</v>
      </c>
      <c r="C151" s="252" t="s">
        <v>511</v>
      </c>
      <c r="D151" s="299" t="s">
        <v>556</v>
      </c>
      <c r="E151" s="297" t="s">
        <v>557</v>
      </c>
      <c r="F151" s="49" t="s">
        <v>13</v>
      </c>
      <c r="G151" s="270"/>
      <c r="H151" s="256"/>
      <c r="I151" s="90" t="s">
        <v>558</v>
      </c>
      <c r="J151" s="295" t="s">
        <v>1699</v>
      </c>
      <c r="K151" s="377"/>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row>
    <row r="152" spans="1:254" ht="16.5" customHeight="1">
      <c r="A152" s="272" t="s">
        <v>1851</v>
      </c>
      <c r="B152" s="251" t="s">
        <v>26</v>
      </c>
      <c r="C152" s="252" t="s">
        <v>511</v>
      </c>
      <c r="D152" s="299" t="s">
        <v>559</v>
      </c>
      <c r="E152" s="297" t="s">
        <v>560</v>
      </c>
      <c r="F152" s="44" t="s">
        <v>12</v>
      </c>
      <c r="G152" s="270"/>
      <c r="H152" s="256"/>
      <c r="I152" s="90" t="s">
        <v>561</v>
      </c>
      <c r="J152" s="295" t="s">
        <v>1900</v>
      </c>
      <c r="K152" s="377"/>
      <c r="HP152" s="115"/>
      <c r="HQ152" s="115"/>
      <c r="HR152" s="115"/>
      <c r="HS152" s="115"/>
      <c r="HT152" s="115"/>
      <c r="HU152" s="115"/>
      <c r="HV152" s="115"/>
      <c r="HW152" s="115"/>
      <c r="HX152" s="115"/>
      <c r="HY152" s="115"/>
      <c r="HZ152" s="115"/>
      <c r="IA152" s="115"/>
      <c r="IB152" s="115"/>
      <c r="IC152" s="115"/>
      <c r="ID152" s="115"/>
      <c r="IE152" s="115"/>
      <c r="IF152" s="115"/>
      <c r="IG152" s="115"/>
      <c r="IH152" s="115"/>
      <c r="II152" s="115"/>
      <c r="IJ152" s="115"/>
      <c r="IK152" s="115"/>
      <c r="IL152" s="115"/>
      <c r="IM152" s="115"/>
      <c r="IN152" s="115"/>
      <c r="IO152" s="115"/>
      <c r="IP152" s="115"/>
      <c r="IQ152" s="115"/>
      <c r="IR152" s="115"/>
      <c r="IS152" s="115"/>
      <c r="IT152" s="115"/>
    </row>
    <row r="153" spans="1:254" ht="16.5" customHeight="1">
      <c r="A153" s="272" t="s">
        <v>1852</v>
      </c>
      <c r="B153" s="251" t="s">
        <v>26</v>
      </c>
      <c r="C153" s="252" t="s">
        <v>511</v>
      </c>
      <c r="D153" s="299" t="s">
        <v>562</v>
      </c>
      <c r="E153" s="297" t="s">
        <v>557</v>
      </c>
      <c r="F153" s="49" t="s">
        <v>13</v>
      </c>
      <c r="G153" s="270"/>
      <c r="H153" s="256"/>
      <c r="I153" s="90" t="s">
        <v>558</v>
      </c>
      <c r="J153" s="295" t="s">
        <v>1700</v>
      </c>
      <c r="K153" s="377"/>
      <c r="HP153" s="115"/>
      <c r="HQ153" s="115"/>
      <c r="HR153" s="115"/>
      <c r="HS153" s="115"/>
      <c r="HT153" s="115"/>
      <c r="HU153" s="115"/>
      <c r="HV153" s="115"/>
      <c r="HW153" s="115"/>
      <c r="HX153" s="115"/>
      <c r="HY153" s="115"/>
      <c r="HZ153" s="115"/>
      <c r="IA153" s="115"/>
      <c r="IB153" s="115"/>
      <c r="IC153" s="115"/>
      <c r="ID153" s="115"/>
      <c r="IE153" s="115"/>
      <c r="IF153" s="115"/>
      <c r="IG153" s="115"/>
      <c r="IH153" s="115"/>
      <c r="II153" s="115"/>
      <c r="IJ153" s="115"/>
      <c r="IK153" s="115"/>
      <c r="IL153" s="115"/>
      <c r="IM153" s="115"/>
      <c r="IN153" s="115"/>
      <c r="IO153" s="115"/>
      <c r="IP153" s="115"/>
      <c r="IQ153" s="115"/>
      <c r="IR153" s="115"/>
      <c r="IS153" s="115"/>
      <c r="IT153" s="115"/>
    </row>
    <row r="154" spans="1:254" ht="16.5" customHeight="1">
      <c r="A154" s="272" t="s">
        <v>1853</v>
      </c>
      <c r="B154" s="251" t="s">
        <v>26</v>
      </c>
      <c r="C154" s="252" t="s">
        <v>511</v>
      </c>
      <c r="D154" s="299" t="s">
        <v>563</v>
      </c>
      <c r="E154" s="64"/>
      <c r="F154" s="44" t="s">
        <v>12</v>
      </c>
      <c r="G154" s="271"/>
      <c r="H154" s="256"/>
      <c r="I154" s="91"/>
      <c r="J154" s="66" t="s">
        <v>1901</v>
      </c>
      <c r="K154" s="377"/>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row>
    <row r="155" spans="1:254" ht="16.5" customHeight="1">
      <c r="A155" s="272" t="s">
        <v>1854</v>
      </c>
      <c r="B155" s="251" t="s">
        <v>26</v>
      </c>
      <c r="C155" s="252" t="s">
        <v>511</v>
      </c>
      <c r="D155" s="299" t="s">
        <v>564</v>
      </c>
      <c r="E155" s="298"/>
      <c r="F155" s="44" t="s">
        <v>12</v>
      </c>
      <c r="G155" s="270"/>
      <c r="H155" s="256"/>
      <c r="I155" s="91"/>
      <c r="J155" s="295" t="s">
        <v>2022</v>
      </c>
      <c r="K155" s="377"/>
      <c r="HP155" s="115"/>
      <c r="HQ155" s="115"/>
      <c r="HR155" s="115"/>
      <c r="HS155" s="115"/>
      <c r="HT155" s="115"/>
      <c r="HU155" s="115"/>
      <c r="HV155" s="115"/>
      <c r="HW155" s="115"/>
      <c r="HX155" s="115"/>
      <c r="HY155" s="115"/>
      <c r="HZ155" s="115"/>
      <c r="IA155" s="115"/>
      <c r="IB155" s="115"/>
      <c r="IC155" s="115"/>
      <c r="ID155" s="115"/>
      <c r="IE155" s="115"/>
      <c r="IF155" s="115"/>
      <c r="IG155" s="115"/>
      <c r="IH155" s="115"/>
      <c r="II155" s="115"/>
      <c r="IJ155" s="115"/>
      <c r="IK155" s="115"/>
      <c r="IL155" s="115"/>
      <c r="IM155" s="115"/>
      <c r="IN155" s="115"/>
      <c r="IO155" s="115"/>
      <c r="IP155" s="115"/>
      <c r="IQ155" s="115"/>
      <c r="IR155" s="115"/>
      <c r="IS155" s="115"/>
      <c r="IT155" s="115"/>
    </row>
    <row r="156" spans="1:254" ht="16.5" customHeight="1">
      <c r="A156" s="272" t="s">
        <v>1855</v>
      </c>
      <c r="B156" s="251" t="s">
        <v>26</v>
      </c>
      <c r="C156" s="252" t="s">
        <v>511</v>
      </c>
      <c r="D156" s="299" t="s">
        <v>565</v>
      </c>
      <c r="E156" s="298"/>
      <c r="F156" s="44" t="s">
        <v>12</v>
      </c>
      <c r="G156" s="270"/>
      <c r="H156" s="256"/>
      <c r="I156" s="91"/>
      <c r="J156" s="295" t="s">
        <v>2024</v>
      </c>
      <c r="K156" s="377"/>
      <c r="HP156" s="115"/>
      <c r="HQ156" s="115"/>
      <c r="HR156" s="115"/>
      <c r="HS156" s="115"/>
      <c r="HT156" s="115"/>
      <c r="HU156" s="115"/>
      <c r="HV156" s="115"/>
      <c r="HW156" s="115"/>
      <c r="HX156" s="115"/>
      <c r="HY156" s="115"/>
      <c r="HZ156" s="115"/>
      <c r="IA156" s="115"/>
      <c r="IB156" s="115"/>
      <c r="IC156" s="115"/>
      <c r="ID156" s="115"/>
      <c r="IE156" s="115"/>
      <c r="IF156" s="115"/>
      <c r="IG156" s="115"/>
      <c r="IH156" s="115"/>
      <c r="II156" s="115"/>
      <c r="IJ156" s="115"/>
      <c r="IK156" s="115"/>
      <c r="IL156" s="115"/>
      <c r="IM156" s="115"/>
      <c r="IN156" s="115"/>
      <c r="IO156" s="115"/>
      <c r="IP156" s="115"/>
      <c r="IQ156" s="115"/>
      <c r="IR156" s="115"/>
      <c r="IS156" s="115"/>
      <c r="IT156" s="115"/>
    </row>
    <row r="157" spans="1:254" ht="16.5" customHeight="1">
      <c r="A157" s="272" t="s">
        <v>1856</v>
      </c>
      <c r="B157" s="251" t="s">
        <v>26</v>
      </c>
      <c r="C157" s="252" t="s">
        <v>511</v>
      </c>
      <c r="D157" s="299" t="s">
        <v>566</v>
      </c>
      <c r="E157" s="298"/>
      <c r="F157" s="44" t="s">
        <v>12</v>
      </c>
      <c r="G157" s="270"/>
      <c r="H157" s="256"/>
      <c r="I157" s="90" t="s">
        <v>545</v>
      </c>
      <c r="J157" s="295" t="s">
        <v>2025</v>
      </c>
      <c r="K157" s="377"/>
      <c r="HP157" s="115"/>
      <c r="HQ157" s="115"/>
      <c r="HR157" s="115"/>
      <c r="HS157" s="115"/>
      <c r="HT157" s="115"/>
      <c r="HU157" s="115"/>
      <c r="HV157" s="115"/>
      <c r="HW157" s="115"/>
      <c r="HX157" s="115"/>
      <c r="HY157" s="115"/>
      <c r="HZ157" s="115"/>
      <c r="IA157" s="115"/>
      <c r="IB157" s="115"/>
      <c r="IC157" s="115"/>
      <c r="ID157" s="115"/>
      <c r="IE157" s="115"/>
      <c r="IF157" s="115"/>
      <c r="IG157" s="115"/>
      <c r="IH157" s="115"/>
      <c r="II157" s="115"/>
      <c r="IJ157" s="115"/>
      <c r="IK157" s="115"/>
      <c r="IL157" s="115"/>
      <c r="IM157" s="115"/>
      <c r="IN157" s="115"/>
      <c r="IO157" s="115"/>
      <c r="IP157" s="115"/>
      <c r="IQ157" s="115"/>
      <c r="IR157" s="115"/>
      <c r="IS157" s="115"/>
      <c r="IT157" s="115"/>
    </row>
    <row r="158" spans="1:254" ht="16.5" customHeight="1">
      <c r="A158" s="272" t="s">
        <v>1857</v>
      </c>
      <c r="B158" s="251" t="s">
        <v>26</v>
      </c>
      <c r="C158" s="252" t="s">
        <v>511</v>
      </c>
      <c r="D158" s="299" t="s">
        <v>567</v>
      </c>
      <c r="E158" s="298"/>
      <c r="F158" s="49" t="s">
        <v>13</v>
      </c>
      <c r="G158" s="270"/>
      <c r="H158" s="256"/>
      <c r="I158" s="90" t="s">
        <v>546</v>
      </c>
      <c r="J158" s="295" t="s">
        <v>2026</v>
      </c>
      <c r="K158" s="377"/>
      <c r="HP158" s="115"/>
      <c r="HQ158" s="115"/>
      <c r="HR158" s="115"/>
      <c r="HS158" s="115"/>
      <c r="HT158" s="115"/>
      <c r="HU158" s="115"/>
      <c r="HV158" s="115"/>
      <c r="HW158" s="115"/>
      <c r="HX158" s="115"/>
      <c r="HY158" s="115"/>
      <c r="HZ158" s="115"/>
      <c r="IA158" s="115"/>
      <c r="IB158" s="115"/>
      <c r="IC158" s="115"/>
      <c r="ID158" s="115"/>
      <c r="IE158" s="115"/>
      <c r="IF158" s="115"/>
      <c r="IG158" s="115"/>
      <c r="IH158" s="115"/>
      <c r="II158" s="115"/>
      <c r="IJ158" s="115"/>
      <c r="IK158" s="115"/>
      <c r="IL158" s="115"/>
      <c r="IM158" s="115"/>
      <c r="IN158" s="115"/>
      <c r="IO158" s="115"/>
      <c r="IP158" s="115"/>
      <c r="IQ158" s="115"/>
      <c r="IR158" s="115"/>
      <c r="IS158" s="115"/>
      <c r="IT158" s="115"/>
    </row>
    <row r="159" spans="1:254" ht="16.5" customHeight="1">
      <c r="A159" s="272" t="s">
        <v>1858</v>
      </c>
      <c r="B159" s="251" t="s">
        <v>26</v>
      </c>
      <c r="C159" s="252" t="s">
        <v>511</v>
      </c>
      <c r="D159" s="63" t="s">
        <v>568</v>
      </c>
      <c r="E159" s="298"/>
      <c r="F159" s="44" t="s">
        <v>12</v>
      </c>
      <c r="G159" s="270"/>
      <c r="H159" s="256"/>
      <c r="I159" s="90" t="s">
        <v>569</v>
      </c>
      <c r="J159" s="295" t="s">
        <v>2027</v>
      </c>
      <c r="K159" s="377"/>
      <c r="HP159" s="115"/>
      <c r="HQ159" s="115"/>
      <c r="HR159" s="115"/>
      <c r="HS159" s="115"/>
      <c r="HT159" s="115"/>
      <c r="HU159" s="115"/>
      <c r="HV159" s="115"/>
      <c r="HW159" s="115"/>
      <c r="HX159" s="115"/>
      <c r="HY159" s="115"/>
      <c r="HZ159" s="115"/>
      <c r="IA159" s="115"/>
      <c r="IB159" s="115"/>
      <c r="IC159" s="115"/>
      <c r="ID159" s="115"/>
      <c r="IE159" s="115"/>
      <c r="IF159" s="115"/>
      <c r="IG159" s="115"/>
      <c r="IH159" s="115"/>
      <c r="II159" s="115"/>
      <c r="IJ159" s="115"/>
      <c r="IK159" s="115"/>
      <c r="IL159" s="115"/>
      <c r="IM159" s="115"/>
      <c r="IN159" s="115"/>
      <c r="IO159" s="115"/>
      <c r="IP159" s="115"/>
      <c r="IQ159" s="115"/>
      <c r="IR159" s="115"/>
      <c r="IS159" s="115"/>
      <c r="IT159" s="115"/>
    </row>
    <row r="160" spans="1:254" ht="16.5" customHeight="1">
      <c r="A160" s="272" t="s">
        <v>1859</v>
      </c>
      <c r="B160" s="251" t="s">
        <v>26</v>
      </c>
      <c r="C160" s="252" t="s">
        <v>511</v>
      </c>
      <c r="D160" s="63" t="s">
        <v>570</v>
      </c>
      <c r="E160" s="298"/>
      <c r="F160" s="44" t="s">
        <v>12</v>
      </c>
      <c r="G160" s="270"/>
      <c r="H160" s="256"/>
      <c r="I160" s="90" t="s">
        <v>571</v>
      </c>
      <c r="J160" s="296"/>
      <c r="K160" s="378"/>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row>
    <row r="161" spans="1:11" ht="16.5" customHeight="1">
      <c r="A161" s="272" t="s">
        <v>1860</v>
      </c>
      <c r="B161" s="251" t="s">
        <v>26</v>
      </c>
      <c r="C161" s="252" t="s">
        <v>600</v>
      </c>
      <c r="D161" s="252" t="s">
        <v>1114</v>
      </c>
      <c r="E161" s="254"/>
      <c r="F161" s="268" t="s">
        <v>7</v>
      </c>
      <c r="G161" s="254"/>
      <c r="H161" s="254"/>
      <c r="I161" s="256"/>
      <c r="J161" s="398" t="s">
        <v>1939</v>
      </c>
      <c r="K161" s="278" t="s">
        <v>399</v>
      </c>
    </row>
    <row r="162" spans="1:11" ht="16.5" customHeight="1">
      <c r="A162" s="272" t="s">
        <v>1861</v>
      </c>
      <c r="B162" s="251" t="s">
        <v>26</v>
      </c>
      <c r="C162" s="252" t="s">
        <v>600</v>
      </c>
      <c r="D162" s="252" t="s">
        <v>1575</v>
      </c>
      <c r="E162" s="251" t="s">
        <v>602</v>
      </c>
      <c r="F162" s="268" t="s">
        <v>7</v>
      </c>
      <c r="G162" s="254"/>
      <c r="H162" s="254"/>
      <c r="I162" s="256"/>
      <c r="J162" s="399"/>
      <c r="K162" s="273"/>
    </row>
    <row r="163" spans="1:11" ht="16.5" customHeight="1">
      <c r="A163" s="272" t="s">
        <v>1862</v>
      </c>
      <c r="B163" s="251" t="s">
        <v>26</v>
      </c>
      <c r="C163" s="252" t="s">
        <v>600</v>
      </c>
      <c r="D163" s="252" t="s">
        <v>1576</v>
      </c>
      <c r="E163" s="251" t="s">
        <v>602</v>
      </c>
      <c r="F163" s="268" t="s">
        <v>7</v>
      </c>
      <c r="G163" s="254"/>
      <c r="H163" s="254"/>
      <c r="I163" s="256"/>
      <c r="J163" s="399"/>
      <c r="K163" s="273"/>
    </row>
    <row r="164" spans="1:11" ht="16.5" customHeight="1">
      <c r="A164" s="272" t="s">
        <v>1863</v>
      </c>
      <c r="B164" s="251" t="s">
        <v>26</v>
      </c>
      <c r="C164" s="252" t="s">
        <v>600</v>
      </c>
      <c r="D164" s="252" t="s">
        <v>604</v>
      </c>
      <c r="E164" s="251" t="s">
        <v>602</v>
      </c>
      <c r="F164" s="268" t="s">
        <v>7</v>
      </c>
      <c r="G164" s="254"/>
      <c r="H164" s="254"/>
      <c r="I164" s="256"/>
      <c r="J164" s="399"/>
      <c r="K164" s="273"/>
    </row>
    <row r="165" spans="1:11" ht="16.5" customHeight="1">
      <c r="A165" s="272" t="s">
        <v>1864</v>
      </c>
      <c r="B165" s="251" t="s">
        <v>26</v>
      </c>
      <c r="C165" s="252" t="s">
        <v>600</v>
      </c>
      <c r="D165" s="252" t="s">
        <v>605</v>
      </c>
      <c r="E165" s="251" t="s">
        <v>602</v>
      </c>
      <c r="F165" s="268" t="s">
        <v>7</v>
      </c>
      <c r="G165" s="254"/>
      <c r="H165" s="254"/>
      <c r="I165" s="256"/>
      <c r="J165" s="399"/>
      <c r="K165" s="273"/>
    </row>
    <row r="166" spans="1:11" ht="16.5" customHeight="1">
      <c r="A166" s="272" t="s">
        <v>1865</v>
      </c>
      <c r="B166" s="251" t="s">
        <v>26</v>
      </c>
      <c r="C166" s="252" t="s">
        <v>600</v>
      </c>
      <c r="D166" s="252" t="s">
        <v>1577</v>
      </c>
      <c r="E166" s="251" t="s">
        <v>76</v>
      </c>
      <c r="F166" s="268" t="s">
        <v>7</v>
      </c>
      <c r="G166" s="254"/>
      <c r="H166" s="254"/>
      <c r="I166" s="256"/>
      <c r="J166" s="399"/>
      <c r="K166" s="273"/>
    </row>
    <row r="167" spans="1:11" ht="16.5" customHeight="1">
      <c r="A167" s="272" t="s">
        <v>1866</v>
      </c>
      <c r="B167" s="251" t="s">
        <v>26</v>
      </c>
      <c r="C167" s="252" t="s">
        <v>600</v>
      </c>
      <c r="D167" s="252" t="s">
        <v>1578</v>
      </c>
      <c r="E167" s="251" t="s">
        <v>76</v>
      </c>
      <c r="F167" s="268" t="s">
        <v>7</v>
      </c>
      <c r="G167" s="254"/>
      <c r="H167" s="254"/>
      <c r="I167" s="256"/>
      <c r="J167" s="399"/>
      <c r="K167" s="273"/>
    </row>
    <row r="168" spans="1:11" ht="16.5" customHeight="1">
      <c r="A168" s="272" t="s">
        <v>1867</v>
      </c>
      <c r="B168" s="251" t="s">
        <v>26</v>
      </c>
      <c r="C168" s="252" t="s">
        <v>600</v>
      </c>
      <c r="D168" s="252" t="s">
        <v>608</v>
      </c>
      <c r="E168" s="251" t="s">
        <v>76</v>
      </c>
      <c r="F168" s="268" t="s">
        <v>7</v>
      </c>
      <c r="G168" s="254"/>
      <c r="H168" s="254"/>
      <c r="I168" s="256"/>
      <c r="J168" s="399"/>
      <c r="K168" s="273"/>
    </row>
    <row r="169" spans="1:11" ht="16.5" customHeight="1">
      <c r="A169" s="272" t="s">
        <v>1868</v>
      </c>
      <c r="B169" s="251" t="s">
        <v>26</v>
      </c>
      <c r="C169" s="252" t="s">
        <v>600</v>
      </c>
      <c r="D169" s="252" t="s">
        <v>609</v>
      </c>
      <c r="E169" s="251" t="s">
        <v>76</v>
      </c>
      <c r="F169" s="268" t="s">
        <v>7</v>
      </c>
      <c r="G169" s="254"/>
      <c r="H169" s="254"/>
      <c r="I169" s="256"/>
      <c r="J169" s="399"/>
      <c r="K169" s="273"/>
    </row>
    <row r="170" spans="1:11" ht="16.5" customHeight="1">
      <c r="A170" s="389" t="s">
        <v>1869</v>
      </c>
      <c r="B170" s="251" t="s">
        <v>26</v>
      </c>
      <c r="C170" s="252" t="s">
        <v>600</v>
      </c>
      <c r="D170" s="252" t="s">
        <v>1123</v>
      </c>
      <c r="E170" s="254"/>
      <c r="F170" s="268" t="s">
        <v>7</v>
      </c>
      <c r="G170" s="254"/>
      <c r="H170" s="254"/>
      <c r="I170" s="269" t="s">
        <v>1124</v>
      </c>
      <c r="J170" s="391" t="s">
        <v>1784</v>
      </c>
      <c r="K170" s="273"/>
    </row>
    <row r="171" spans="1:11" ht="16.5" customHeight="1">
      <c r="A171" s="389"/>
      <c r="B171" s="251" t="s">
        <v>26</v>
      </c>
      <c r="C171" s="252" t="s">
        <v>600</v>
      </c>
      <c r="D171" s="252" t="s">
        <v>1579</v>
      </c>
      <c r="E171" s="251" t="s">
        <v>1125</v>
      </c>
      <c r="F171" s="268" t="s">
        <v>7</v>
      </c>
      <c r="G171" s="254"/>
      <c r="H171" s="254"/>
      <c r="I171" s="256"/>
      <c r="J171" s="392"/>
      <c r="K171" s="273"/>
    </row>
    <row r="172" spans="1:11" ht="16.5" customHeight="1">
      <c r="A172" s="389"/>
      <c r="B172" s="251" t="s">
        <v>26</v>
      </c>
      <c r="C172" s="252" t="s">
        <v>600</v>
      </c>
      <c r="D172" s="252" t="s">
        <v>1580</v>
      </c>
      <c r="E172" s="251" t="s">
        <v>1125</v>
      </c>
      <c r="F172" s="268" t="s">
        <v>7</v>
      </c>
      <c r="G172" s="254"/>
      <c r="H172" s="254"/>
      <c r="I172" s="256"/>
      <c r="J172" s="392"/>
      <c r="K172" s="273"/>
    </row>
    <row r="173" spans="1:11" ht="16.5" customHeight="1">
      <c r="A173" s="389"/>
      <c r="B173" s="251" t="s">
        <v>26</v>
      </c>
      <c r="C173" s="252" t="s">
        <v>600</v>
      </c>
      <c r="D173" s="252" t="s">
        <v>1581</v>
      </c>
      <c r="E173" s="251" t="s">
        <v>1125</v>
      </c>
      <c r="F173" s="268" t="s">
        <v>7</v>
      </c>
      <c r="G173" s="254"/>
      <c r="H173" s="254"/>
      <c r="I173" s="256"/>
      <c r="J173" s="392"/>
      <c r="K173" s="273"/>
    </row>
    <row r="174" spans="1:11" ht="16.5" customHeight="1">
      <c r="A174" s="389"/>
      <c r="B174" s="251" t="s">
        <v>26</v>
      </c>
      <c r="C174" s="252" t="s">
        <v>600</v>
      </c>
      <c r="D174" s="252" t="s">
        <v>1582</v>
      </c>
      <c r="E174" s="251" t="s">
        <v>1125</v>
      </c>
      <c r="F174" s="268" t="s">
        <v>7</v>
      </c>
      <c r="G174" s="254"/>
      <c r="H174" s="254"/>
      <c r="I174" s="256"/>
      <c r="J174" s="392"/>
      <c r="K174" s="273"/>
    </row>
    <row r="175" spans="1:11" ht="16.5" customHeight="1">
      <c r="A175" s="389"/>
      <c r="B175" s="251" t="s">
        <v>26</v>
      </c>
      <c r="C175" s="252" t="s">
        <v>600</v>
      </c>
      <c r="D175" s="252" t="s">
        <v>1583</v>
      </c>
      <c r="E175" s="251" t="s">
        <v>1126</v>
      </c>
      <c r="F175" s="268" t="s">
        <v>7</v>
      </c>
      <c r="G175" s="254"/>
      <c r="H175" s="254"/>
      <c r="I175" s="256"/>
      <c r="J175" s="392"/>
      <c r="K175" s="273"/>
    </row>
    <row r="176" spans="1:11" ht="16.5" customHeight="1">
      <c r="A176" s="389"/>
      <c r="B176" s="251" t="s">
        <v>26</v>
      </c>
      <c r="C176" s="252" t="s">
        <v>600</v>
      </c>
      <c r="D176" s="252" t="s">
        <v>1584</v>
      </c>
      <c r="E176" s="251" t="s">
        <v>1126</v>
      </c>
      <c r="F176" s="268" t="s">
        <v>7</v>
      </c>
      <c r="G176" s="254"/>
      <c r="H176" s="254"/>
      <c r="I176" s="256"/>
      <c r="J176" s="392"/>
      <c r="K176" s="273"/>
    </row>
    <row r="177" spans="1:11" ht="16.5" customHeight="1">
      <c r="A177" s="389"/>
      <c r="B177" s="251" t="s">
        <v>26</v>
      </c>
      <c r="C177" s="252" t="s">
        <v>600</v>
      </c>
      <c r="D177" s="252" t="s">
        <v>1585</v>
      </c>
      <c r="E177" s="251" t="s">
        <v>1126</v>
      </c>
      <c r="F177" s="268" t="s">
        <v>7</v>
      </c>
      <c r="G177" s="254"/>
      <c r="H177" s="254"/>
      <c r="I177" s="256"/>
      <c r="J177" s="392"/>
      <c r="K177" s="273"/>
    </row>
    <row r="178" spans="1:11" ht="16.5" customHeight="1">
      <c r="A178" s="389"/>
      <c r="B178" s="251" t="s">
        <v>26</v>
      </c>
      <c r="C178" s="252" t="s">
        <v>600</v>
      </c>
      <c r="D178" s="252" t="s">
        <v>1586</v>
      </c>
      <c r="E178" s="251" t="s">
        <v>1126</v>
      </c>
      <c r="F178" s="268" t="s">
        <v>7</v>
      </c>
      <c r="G178" s="254"/>
      <c r="H178" s="254"/>
      <c r="I178" s="256"/>
      <c r="J178" s="392"/>
      <c r="K178" s="273"/>
    </row>
    <row r="179" spans="1:11" ht="16.5" customHeight="1">
      <c r="A179" s="272" t="s">
        <v>1870</v>
      </c>
      <c r="B179" s="251" t="s">
        <v>26</v>
      </c>
      <c r="C179" s="252" t="s">
        <v>574</v>
      </c>
      <c r="D179" s="252" t="s">
        <v>1127</v>
      </c>
      <c r="E179" s="251" t="s">
        <v>576</v>
      </c>
      <c r="F179" s="268" t="s">
        <v>7</v>
      </c>
      <c r="G179" s="254"/>
      <c r="H179" s="256"/>
      <c r="I179" s="269" t="s">
        <v>1128</v>
      </c>
      <c r="J179" s="257"/>
      <c r="K179" s="273"/>
    </row>
    <row r="180" spans="1:11" ht="16.5" customHeight="1">
      <c r="A180" s="272" t="s">
        <v>1871</v>
      </c>
      <c r="B180" s="251" t="s">
        <v>26</v>
      </c>
      <c r="C180" s="252" t="s">
        <v>574</v>
      </c>
      <c r="D180" s="252" t="s">
        <v>1587</v>
      </c>
      <c r="E180" s="251" t="s">
        <v>579</v>
      </c>
      <c r="F180" s="268" t="s">
        <v>7</v>
      </c>
      <c r="G180" s="254"/>
      <c r="H180" s="256"/>
      <c r="I180" s="269" t="s">
        <v>1130</v>
      </c>
      <c r="J180" s="257"/>
      <c r="K180" s="273"/>
    </row>
    <row r="181" spans="1:11" ht="16.5" customHeight="1">
      <c r="A181" s="272" t="s">
        <v>1872</v>
      </c>
      <c r="B181" s="251" t="s">
        <v>26</v>
      </c>
      <c r="C181" s="252" t="s">
        <v>574</v>
      </c>
      <c r="D181" s="252" t="s">
        <v>1588</v>
      </c>
      <c r="E181" s="251" t="s">
        <v>579</v>
      </c>
      <c r="F181" s="268" t="s">
        <v>7</v>
      </c>
      <c r="G181" s="254"/>
      <c r="H181" s="256"/>
      <c r="I181" s="269" t="s">
        <v>1132</v>
      </c>
      <c r="J181" s="257"/>
      <c r="K181" s="273"/>
    </row>
    <row r="182" spans="1:11" ht="16.5" customHeight="1">
      <c r="A182" s="272" t="s">
        <v>1873</v>
      </c>
      <c r="B182" s="251" t="s">
        <v>26</v>
      </c>
      <c r="C182" s="252" t="s">
        <v>574</v>
      </c>
      <c r="D182" s="252" t="s">
        <v>1589</v>
      </c>
      <c r="E182" s="254"/>
      <c r="F182" s="268" t="s">
        <v>7</v>
      </c>
      <c r="G182" s="254"/>
      <c r="H182" s="256"/>
      <c r="I182" s="256"/>
      <c r="J182" s="257" t="s">
        <v>1886</v>
      </c>
      <c r="K182" s="273"/>
    </row>
    <row r="183" spans="1:11" ht="16.5" customHeight="1">
      <c r="A183" s="272" t="s">
        <v>1874</v>
      </c>
      <c r="B183" s="251" t="s">
        <v>26</v>
      </c>
      <c r="C183" s="252" t="s">
        <v>574</v>
      </c>
      <c r="D183" s="252" t="s">
        <v>1590</v>
      </c>
      <c r="E183" s="254"/>
      <c r="F183" s="268" t="s">
        <v>7</v>
      </c>
      <c r="G183" s="254"/>
      <c r="H183" s="256"/>
      <c r="I183" s="256"/>
      <c r="J183" s="257"/>
      <c r="K183" s="273"/>
    </row>
    <row r="184" spans="1:11" ht="16.5" customHeight="1">
      <c r="A184" s="272" t="s">
        <v>1875</v>
      </c>
      <c r="B184" s="251" t="s">
        <v>26</v>
      </c>
      <c r="C184" s="252" t="s">
        <v>574</v>
      </c>
      <c r="D184" s="252" t="s">
        <v>1591</v>
      </c>
      <c r="E184" s="254"/>
      <c r="F184" s="268" t="s">
        <v>7</v>
      </c>
      <c r="G184" s="254"/>
      <c r="H184" s="256"/>
      <c r="I184" s="256"/>
      <c r="J184" s="257"/>
      <c r="K184" s="273"/>
    </row>
    <row r="185" spans="1:11" ht="16.5" customHeight="1">
      <c r="A185" s="272" t="s">
        <v>1876</v>
      </c>
      <c r="B185" s="251" t="s">
        <v>26</v>
      </c>
      <c r="C185" s="252" t="s">
        <v>574</v>
      </c>
      <c r="D185" s="252" t="s">
        <v>1592</v>
      </c>
      <c r="E185" s="251" t="s">
        <v>576</v>
      </c>
      <c r="F185" s="255" t="s">
        <v>12</v>
      </c>
      <c r="G185" s="254"/>
      <c r="H185" s="256"/>
      <c r="I185" s="269" t="s">
        <v>1138</v>
      </c>
      <c r="J185" s="258" t="s">
        <v>2077</v>
      </c>
      <c r="K185" s="390"/>
    </row>
    <row r="186" spans="1:11" ht="16.5" customHeight="1">
      <c r="A186" s="272" t="s">
        <v>1877</v>
      </c>
      <c r="B186" s="251" t="s">
        <v>26</v>
      </c>
      <c r="C186" s="252" t="s">
        <v>574</v>
      </c>
      <c r="D186" s="252" t="s">
        <v>1593</v>
      </c>
      <c r="E186" s="251" t="s">
        <v>579</v>
      </c>
      <c r="F186" s="255" t="s">
        <v>12</v>
      </c>
      <c r="G186" s="254"/>
      <c r="H186" s="256"/>
      <c r="I186" s="269" t="s">
        <v>1130</v>
      </c>
      <c r="J186" s="257"/>
      <c r="K186" s="390"/>
    </row>
    <row r="187" spans="1:11" ht="16.5" customHeight="1">
      <c r="A187" s="272" t="s">
        <v>1878</v>
      </c>
      <c r="B187" s="251" t="s">
        <v>26</v>
      </c>
      <c r="C187" s="252" t="s">
        <v>574</v>
      </c>
      <c r="D187" s="252" t="s">
        <v>1594</v>
      </c>
      <c r="E187" s="251" t="s">
        <v>579</v>
      </c>
      <c r="F187" s="255" t="s">
        <v>12</v>
      </c>
      <c r="G187" s="254"/>
      <c r="H187" s="256"/>
      <c r="I187" s="269" t="s">
        <v>1132</v>
      </c>
      <c r="J187" s="258" t="s">
        <v>1141</v>
      </c>
      <c r="K187" s="390"/>
    </row>
    <row r="188" spans="1:11" ht="16.5" customHeight="1">
      <c r="A188" s="272" t="s">
        <v>1879</v>
      </c>
      <c r="B188" s="251" t="s">
        <v>26</v>
      </c>
      <c r="C188" s="252" t="s">
        <v>574</v>
      </c>
      <c r="D188" s="252" t="s">
        <v>1143</v>
      </c>
      <c r="E188" s="254"/>
      <c r="F188" s="255" t="s">
        <v>12</v>
      </c>
      <c r="G188" s="254"/>
      <c r="H188" s="256"/>
      <c r="I188" s="256"/>
      <c r="J188" s="257"/>
      <c r="K188" s="273"/>
    </row>
    <row r="189" spans="1:11" ht="16.5" customHeight="1">
      <c r="A189" s="272" t="s">
        <v>1880</v>
      </c>
      <c r="B189" s="251" t="s">
        <v>26</v>
      </c>
      <c r="C189" s="252" t="s">
        <v>574</v>
      </c>
      <c r="D189" s="252" t="s">
        <v>1145</v>
      </c>
      <c r="E189" s="254"/>
      <c r="F189" s="255" t="s">
        <v>12</v>
      </c>
      <c r="G189" s="254"/>
      <c r="H189" s="256"/>
      <c r="I189" s="256"/>
      <c r="J189" s="257"/>
      <c r="K189" s="273"/>
    </row>
    <row r="190" spans="1:11" ht="16.5" customHeight="1">
      <c r="A190" s="272" t="s">
        <v>1881</v>
      </c>
      <c r="B190" s="251" t="s">
        <v>26</v>
      </c>
      <c r="C190" s="252" t="s">
        <v>574</v>
      </c>
      <c r="D190" s="252" t="s">
        <v>1147</v>
      </c>
      <c r="E190" s="254"/>
      <c r="F190" s="255" t="s">
        <v>12</v>
      </c>
      <c r="G190" s="254"/>
      <c r="H190" s="256"/>
      <c r="I190" s="256"/>
      <c r="J190" s="257"/>
      <c r="K190" s="273"/>
    </row>
    <row r="191" spans="1:11" ht="16.5" customHeight="1">
      <c r="A191" s="272" t="s">
        <v>1882</v>
      </c>
      <c r="B191" s="251" t="s">
        <v>26</v>
      </c>
      <c r="C191" s="252" t="s">
        <v>340</v>
      </c>
      <c r="D191" s="252" t="s">
        <v>1926</v>
      </c>
      <c r="E191" s="251" t="s">
        <v>687</v>
      </c>
      <c r="F191" s="259" t="s">
        <v>13</v>
      </c>
      <c r="G191" s="254"/>
      <c r="H191" s="256"/>
      <c r="I191" s="256"/>
      <c r="J191" s="258" t="s">
        <v>343</v>
      </c>
      <c r="K191" s="273"/>
    </row>
    <row r="192" spans="1:11" ht="16.5" customHeight="1">
      <c r="A192" s="272" t="s">
        <v>1883</v>
      </c>
      <c r="B192" s="251" t="s">
        <v>26</v>
      </c>
      <c r="C192" s="252" t="s">
        <v>340</v>
      </c>
      <c r="D192" s="252" t="s">
        <v>1150</v>
      </c>
      <c r="E192" s="251" t="s">
        <v>688</v>
      </c>
      <c r="F192" s="255" t="s">
        <v>12</v>
      </c>
      <c r="G192" s="254"/>
      <c r="H192" s="256"/>
      <c r="I192" s="256"/>
      <c r="J192" s="258" t="s">
        <v>347</v>
      </c>
      <c r="K192" s="273"/>
    </row>
    <row r="193" spans="1:11" ht="16.5" customHeight="1">
      <c r="A193" s="272" t="s">
        <v>1884</v>
      </c>
      <c r="B193" s="251" t="s">
        <v>26</v>
      </c>
      <c r="C193" s="252" t="s">
        <v>320</v>
      </c>
      <c r="D193" s="252" t="s">
        <v>321</v>
      </c>
      <c r="E193" s="254"/>
      <c r="F193" s="259" t="s">
        <v>13</v>
      </c>
      <c r="G193" s="254"/>
      <c r="H193" s="256"/>
      <c r="I193" s="256"/>
      <c r="J193" s="258" t="s">
        <v>1152</v>
      </c>
      <c r="K193" s="273"/>
    </row>
    <row r="194" spans="1:11" ht="16.5" customHeight="1" thickBot="1">
      <c r="A194" s="279" t="s">
        <v>1885</v>
      </c>
      <c r="B194" s="280" t="s">
        <v>26</v>
      </c>
      <c r="C194" s="281" t="s">
        <v>34</v>
      </c>
      <c r="D194" s="281" t="s">
        <v>317</v>
      </c>
      <c r="E194" s="282"/>
      <c r="F194" s="255" t="s">
        <v>12</v>
      </c>
      <c r="G194" s="282"/>
      <c r="H194" s="283"/>
      <c r="I194" s="281" t="s">
        <v>691</v>
      </c>
      <c r="J194" s="284"/>
      <c r="K194" s="285"/>
    </row>
    <row r="195" spans="1:11" ht="17.45" customHeight="1">
      <c r="A195" s="151"/>
      <c r="B195" s="182"/>
      <c r="C195" s="151"/>
      <c r="D195" s="151"/>
      <c r="E195" s="182"/>
      <c r="F195" s="151"/>
      <c r="G195" s="182"/>
      <c r="H195" s="151"/>
      <c r="I195" s="151"/>
      <c r="J195" s="183"/>
      <c r="K195" s="151"/>
    </row>
    <row r="196" spans="1:11" ht="17.100000000000001" customHeight="1">
      <c r="A196" s="71"/>
      <c r="B196" s="73"/>
      <c r="C196" s="71"/>
      <c r="D196" s="71"/>
      <c r="E196" s="73"/>
      <c r="F196" s="71"/>
      <c r="G196" s="73"/>
      <c r="H196" s="71"/>
      <c r="I196" s="71"/>
      <c r="J196" s="134"/>
      <c r="K196" s="71"/>
    </row>
    <row r="197" spans="1:11" ht="17.100000000000001" customHeight="1">
      <c r="A197" s="71"/>
      <c r="B197" s="73"/>
      <c r="C197" s="71"/>
      <c r="D197" s="71"/>
      <c r="E197" s="73"/>
      <c r="F197" s="71"/>
      <c r="G197" s="73"/>
      <c r="H197" s="71"/>
      <c r="I197" s="71"/>
      <c r="J197" s="134"/>
      <c r="K197" s="71"/>
    </row>
    <row r="198" spans="1:11" ht="17.100000000000001" customHeight="1">
      <c r="A198" s="71"/>
      <c r="B198" s="73"/>
      <c r="C198" s="71"/>
      <c r="D198" s="71"/>
      <c r="E198" s="73"/>
      <c r="F198" s="71"/>
      <c r="G198" s="73"/>
      <c r="H198" s="71"/>
      <c r="I198" s="71"/>
      <c r="J198" s="134"/>
      <c r="K198" s="71"/>
    </row>
    <row r="199" spans="1:11" ht="17.100000000000001" customHeight="1">
      <c r="A199" s="71"/>
      <c r="B199" s="73"/>
      <c r="C199" s="71"/>
      <c r="D199" s="71"/>
      <c r="E199" s="73"/>
      <c r="F199" s="71"/>
      <c r="G199" s="73"/>
      <c r="H199" s="71"/>
      <c r="I199" s="71"/>
      <c r="J199" s="134"/>
      <c r="K199" s="71"/>
    </row>
    <row r="200" spans="1:11" ht="17.100000000000001" customHeight="1">
      <c r="A200" s="71"/>
      <c r="B200" s="73"/>
      <c r="C200" s="71"/>
      <c r="D200" s="71"/>
      <c r="E200" s="73"/>
      <c r="F200" s="71"/>
      <c r="G200" s="73"/>
      <c r="H200" s="71"/>
      <c r="I200" s="71"/>
      <c r="J200" s="134"/>
      <c r="K200" s="71"/>
    </row>
    <row r="201" spans="1:11" ht="17.100000000000001" customHeight="1">
      <c r="A201" s="71"/>
      <c r="B201" s="73"/>
      <c r="C201" s="71"/>
      <c r="D201" s="71"/>
      <c r="E201" s="73"/>
      <c r="F201" s="71"/>
      <c r="G201" s="73"/>
      <c r="H201" s="71"/>
      <c r="I201" s="71"/>
      <c r="J201" s="134"/>
      <c r="K201" s="71"/>
    </row>
    <row r="202" spans="1:11" ht="17.100000000000001" customHeight="1">
      <c r="A202" s="71"/>
      <c r="B202" s="73"/>
      <c r="C202" s="71"/>
      <c r="D202" s="71"/>
      <c r="E202" s="73"/>
      <c r="F202" s="71"/>
      <c r="G202" s="73"/>
      <c r="H202" s="71"/>
      <c r="I202" s="71"/>
      <c r="J202" s="134"/>
      <c r="K202" s="71"/>
    </row>
    <row r="203" spans="1:11" ht="17.100000000000001" customHeight="1">
      <c r="A203" s="71"/>
      <c r="B203" s="73"/>
      <c r="C203" s="71"/>
      <c r="D203" s="71"/>
      <c r="E203" s="73"/>
      <c r="F203" s="71"/>
      <c r="G203" s="73"/>
      <c r="H203" s="71"/>
      <c r="I203" s="71"/>
      <c r="J203" s="134"/>
      <c r="K203" s="71"/>
    </row>
    <row r="204" spans="1:11" ht="17.100000000000001" customHeight="1">
      <c r="A204" s="71"/>
      <c r="B204" s="73"/>
      <c r="C204" s="71"/>
      <c r="D204" s="71"/>
      <c r="E204" s="73"/>
      <c r="F204" s="71"/>
      <c r="G204" s="73"/>
      <c r="H204" s="71"/>
      <c r="I204" s="71"/>
      <c r="J204" s="134"/>
      <c r="K204" s="71"/>
    </row>
    <row r="205" spans="1:11" ht="17.100000000000001" customHeight="1">
      <c r="A205" s="71"/>
      <c r="B205" s="73"/>
      <c r="C205" s="71"/>
      <c r="D205" s="71"/>
      <c r="E205" s="73"/>
      <c r="F205" s="71"/>
      <c r="G205" s="73"/>
      <c r="H205" s="71"/>
      <c r="I205" s="71"/>
      <c r="J205" s="134"/>
      <c r="K205" s="71"/>
    </row>
    <row r="206" spans="1:11" ht="17.100000000000001" customHeight="1">
      <c r="A206" s="71"/>
      <c r="B206" s="73"/>
      <c r="C206" s="71"/>
      <c r="D206" s="71"/>
      <c r="E206" s="73"/>
      <c r="F206" s="71"/>
      <c r="G206" s="73"/>
      <c r="H206" s="71"/>
      <c r="I206" s="71"/>
      <c r="J206" s="134"/>
      <c r="K206" s="71"/>
    </row>
    <row r="207" spans="1:11" ht="17.100000000000001" customHeight="1">
      <c r="A207" s="71"/>
      <c r="B207" s="73"/>
      <c r="C207" s="71"/>
      <c r="D207" s="71"/>
      <c r="E207" s="73"/>
      <c r="F207" s="71"/>
      <c r="G207" s="73"/>
      <c r="H207" s="71"/>
      <c r="I207" s="71"/>
      <c r="J207" s="134"/>
      <c r="K207" s="71"/>
    </row>
    <row r="208" spans="1:11" ht="17.100000000000001" customHeight="1">
      <c r="A208" s="71"/>
      <c r="B208" s="73"/>
      <c r="C208" s="71"/>
      <c r="D208" s="71"/>
      <c r="E208" s="73"/>
      <c r="F208" s="71"/>
      <c r="G208" s="73"/>
      <c r="H208" s="71"/>
      <c r="I208" s="71"/>
      <c r="J208" s="134"/>
      <c r="K208" s="71"/>
    </row>
    <row r="209" spans="1:11" ht="17.100000000000001" customHeight="1">
      <c r="A209" s="71"/>
      <c r="B209" s="73"/>
      <c r="C209" s="71"/>
      <c r="D209" s="71"/>
      <c r="E209" s="73"/>
      <c r="F209" s="71"/>
      <c r="G209" s="73"/>
      <c r="H209" s="71"/>
      <c r="I209" s="71"/>
      <c r="J209" s="134"/>
      <c r="K209" s="71"/>
    </row>
    <row r="210" spans="1:11" ht="17.100000000000001" customHeight="1">
      <c r="A210" s="71"/>
      <c r="B210" s="73"/>
      <c r="C210" s="71"/>
      <c r="D210" s="71"/>
      <c r="E210" s="73"/>
      <c r="F210" s="71"/>
      <c r="G210" s="73"/>
      <c r="H210" s="71"/>
      <c r="I210" s="71"/>
      <c r="J210" s="134"/>
      <c r="K210" s="71"/>
    </row>
    <row r="211" spans="1:11" ht="17.100000000000001" customHeight="1">
      <c r="A211" s="71"/>
      <c r="B211" s="73"/>
      <c r="C211" s="71"/>
      <c r="D211" s="71"/>
      <c r="E211" s="73"/>
      <c r="F211" s="71"/>
      <c r="G211" s="73"/>
      <c r="H211" s="71"/>
      <c r="I211" s="71"/>
      <c r="J211" s="134"/>
      <c r="K211" s="71"/>
    </row>
    <row r="212" spans="1:11" ht="17.100000000000001" customHeight="1">
      <c r="A212" s="71"/>
      <c r="B212" s="73"/>
      <c r="C212" s="71"/>
      <c r="D212" s="71"/>
      <c r="E212" s="73"/>
      <c r="F212" s="71"/>
      <c r="G212" s="73"/>
      <c r="H212" s="71"/>
      <c r="I212" s="71"/>
      <c r="J212" s="134"/>
      <c r="K212" s="71"/>
    </row>
    <row r="213" spans="1:11" ht="17.100000000000001" customHeight="1">
      <c r="A213" s="71"/>
      <c r="B213" s="73"/>
      <c r="C213" s="71"/>
      <c r="D213" s="71"/>
      <c r="E213" s="73"/>
      <c r="F213" s="71"/>
      <c r="G213" s="73"/>
      <c r="H213" s="71"/>
      <c r="I213" s="71"/>
      <c r="J213" s="134"/>
      <c r="K213" s="71"/>
    </row>
    <row r="214" spans="1:11" ht="17.100000000000001" customHeight="1">
      <c r="A214" s="71"/>
      <c r="B214" s="73"/>
      <c r="C214" s="71"/>
      <c r="D214" s="71"/>
      <c r="E214" s="73"/>
      <c r="F214" s="71"/>
      <c r="G214" s="73"/>
      <c r="H214" s="71"/>
      <c r="I214" s="71"/>
      <c r="J214" s="134"/>
      <c r="K214" s="71"/>
    </row>
    <row r="215" spans="1:11" ht="17.100000000000001" customHeight="1">
      <c r="A215" s="71"/>
      <c r="B215" s="73"/>
      <c r="C215" s="71"/>
      <c r="D215" s="71"/>
      <c r="E215" s="73"/>
      <c r="F215" s="71"/>
      <c r="G215" s="73"/>
      <c r="H215" s="71"/>
      <c r="I215" s="71"/>
      <c r="J215" s="134"/>
      <c r="K215" s="71"/>
    </row>
    <row r="216" spans="1:11" ht="17.100000000000001" customHeight="1">
      <c r="A216" s="71"/>
      <c r="B216" s="73"/>
      <c r="C216" s="71"/>
      <c r="D216" s="71"/>
      <c r="E216" s="73"/>
      <c r="F216" s="71"/>
      <c r="G216" s="73"/>
      <c r="H216" s="71"/>
      <c r="I216" s="71"/>
      <c r="J216" s="134"/>
      <c r="K216" s="71"/>
    </row>
    <row r="217" spans="1:11" ht="17.100000000000001" customHeight="1">
      <c r="A217" s="71"/>
      <c r="B217" s="73"/>
      <c r="C217" s="71"/>
      <c r="D217" s="71"/>
      <c r="E217" s="73"/>
      <c r="F217" s="71"/>
      <c r="G217" s="73"/>
      <c r="H217" s="71"/>
      <c r="I217" s="71"/>
      <c r="J217" s="134"/>
      <c r="K217" s="71"/>
    </row>
    <row r="218" spans="1:11" ht="17.100000000000001" customHeight="1">
      <c r="A218" s="71"/>
      <c r="B218" s="73"/>
      <c r="C218" s="71"/>
      <c r="D218" s="71"/>
      <c r="E218" s="73"/>
      <c r="F218" s="71"/>
      <c r="G218" s="73"/>
      <c r="H218" s="71"/>
      <c r="I218" s="71"/>
      <c r="J218" s="134"/>
      <c r="K218" s="71"/>
    </row>
    <row r="219" spans="1:11" ht="17.100000000000001" customHeight="1">
      <c r="A219" s="71"/>
      <c r="B219" s="73"/>
      <c r="C219" s="71"/>
      <c r="D219" s="71"/>
      <c r="E219" s="73"/>
      <c r="F219" s="71"/>
      <c r="G219" s="73"/>
      <c r="H219" s="71"/>
      <c r="I219" s="71"/>
      <c r="J219" s="134"/>
      <c r="K219" s="71"/>
    </row>
    <row r="220" spans="1:11" ht="17.100000000000001" customHeight="1">
      <c r="A220" s="71"/>
      <c r="B220" s="73"/>
      <c r="C220" s="71"/>
      <c r="D220" s="71"/>
      <c r="E220" s="73"/>
      <c r="F220" s="71"/>
      <c r="G220" s="73"/>
      <c r="H220" s="71"/>
      <c r="I220" s="71"/>
      <c r="J220" s="134"/>
      <c r="K220" s="71"/>
    </row>
    <row r="221" spans="1:11" ht="17.100000000000001" customHeight="1">
      <c r="A221" s="71"/>
      <c r="B221" s="73"/>
      <c r="C221" s="71"/>
      <c r="D221" s="71"/>
      <c r="E221" s="73"/>
      <c r="F221" s="71"/>
      <c r="G221" s="73"/>
      <c r="H221" s="71"/>
      <c r="I221" s="71"/>
      <c r="J221" s="134"/>
      <c r="K221" s="71"/>
    </row>
    <row r="222" spans="1:11" ht="17.100000000000001" customHeight="1">
      <c r="A222" s="71"/>
      <c r="B222" s="73"/>
      <c r="C222" s="71"/>
      <c r="D222" s="71"/>
      <c r="E222" s="73"/>
      <c r="F222" s="71"/>
      <c r="G222" s="73"/>
      <c r="H222" s="71"/>
      <c r="I222" s="71"/>
      <c r="J222" s="134"/>
      <c r="K222" s="71"/>
    </row>
    <row r="223" spans="1:11" ht="17.100000000000001" customHeight="1">
      <c r="A223" s="71"/>
      <c r="B223" s="73"/>
      <c r="C223" s="71"/>
      <c r="D223" s="71"/>
      <c r="E223" s="73"/>
      <c r="F223" s="71"/>
      <c r="G223" s="73"/>
      <c r="H223" s="71"/>
      <c r="I223" s="71"/>
      <c r="J223" s="134"/>
      <c r="K223" s="71"/>
    </row>
    <row r="224" spans="1:11" ht="17.100000000000001" customHeight="1">
      <c r="A224" s="71"/>
      <c r="B224" s="73"/>
      <c r="C224" s="71"/>
      <c r="D224" s="71"/>
      <c r="E224" s="73"/>
      <c r="F224" s="71"/>
      <c r="G224" s="73"/>
      <c r="H224" s="71"/>
      <c r="I224" s="71"/>
      <c r="J224" s="134"/>
      <c r="K224" s="71"/>
    </row>
    <row r="225" spans="1:11" ht="17.100000000000001" customHeight="1">
      <c r="A225" s="71"/>
      <c r="B225" s="73"/>
      <c r="C225" s="71"/>
      <c r="D225" s="71"/>
      <c r="E225" s="73"/>
      <c r="F225" s="71"/>
      <c r="G225" s="73"/>
      <c r="H225" s="71"/>
      <c r="I225" s="71"/>
      <c r="J225" s="134"/>
      <c r="K225" s="71"/>
    </row>
    <row r="226" spans="1:11" ht="17.100000000000001" customHeight="1">
      <c r="A226" s="71"/>
      <c r="B226" s="73"/>
      <c r="C226" s="71"/>
      <c r="D226" s="71"/>
      <c r="E226" s="73"/>
      <c r="F226" s="71"/>
      <c r="G226" s="73"/>
      <c r="H226" s="71"/>
      <c r="I226" s="71"/>
      <c r="J226" s="134"/>
      <c r="K226" s="71"/>
    </row>
    <row r="227" spans="1:11" ht="17.100000000000001" customHeight="1">
      <c r="A227" s="71"/>
      <c r="B227" s="73"/>
      <c r="C227" s="71"/>
      <c r="D227" s="71"/>
      <c r="E227" s="73"/>
      <c r="F227" s="71"/>
      <c r="G227" s="73"/>
      <c r="H227" s="71"/>
      <c r="I227" s="71"/>
      <c r="J227" s="134"/>
      <c r="K227" s="71"/>
    </row>
    <row r="228" spans="1:11" ht="17.100000000000001" customHeight="1">
      <c r="A228" s="71"/>
      <c r="B228" s="73"/>
      <c r="C228" s="71"/>
      <c r="D228" s="71"/>
      <c r="E228" s="73"/>
      <c r="F228" s="71"/>
      <c r="G228" s="73"/>
      <c r="H228" s="71"/>
      <c r="I228" s="71"/>
      <c r="J228" s="134"/>
      <c r="K228" s="71"/>
    </row>
    <row r="229" spans="1:11" ht="17.100000000000001" customHeight="1">
      <c r="A229" s="71"/>
      <c r="B229" s="73"/>
      <c r="C229" s="71"/>
      <c r="D229" s="71"/>
      <c r="E229" s="73"/>
      <c r="F229" s="71"/>
      <c r="G229" s="73"/>
      <c r="H229" s="71"/>
      <c r="I229" s="71"/>
      <c r="J229" s="134"/>
      <c r="K229" s="71"/>
    </row>
    <row r="230" spans="1:11" ht="17.100000000000001" customHeight="1">
      <c r="A230" s="71"/>
      <c r="B230" s="73"/>
      <c r="C230" s="71"/>
      <c r="D230" s="71"/>
      <c r="E230" s="73"/>
      <c r="F230" s="71"/>
      <c r="G230" s="73"/>
      <c r="H230" s="71"/>
      <c r="I230" s="71"/>
      <c r="J230" s="134"/>
      <c r="K230" s="71"/>
    </row>
    <row r="231" spans="1:11" ht="17.100000000000001" customHeight="1">
      <c r="A231" s="71"/>
      <c r="B231" s="73"/>
      <c r="C231" s="71"/>
      <c r="D231" s="71"/>
      <c r="E231" s="73"/>
      <c r="F231" s="71"/>
      <c r="G231" s="73"/>
      <c r="H231" s="71"/>
      <c r="I231" s="71"/>
      <c r="J231" s="134"/>
      <c r="K231" s="71"/>
    </row>
    <row r="232" spans="1:11" ht="17.100000000000001" customHeight="1">
      <c r="A232" s="71"/>
      <c r="B232" s="73"/>
      <c r="C232" s="71"/>
      <c r="D232" s="71"/>
      <c r="E232" s="73"/>
      <c r="F232" s="71"/>
      <c r="G232" s="73"/>
      <c r="H232" s="71"/>
      <c r="I232" s="71"/>
      <c r="J232" s="134"/>
      <c r="K232" s="71"/>
    </row>
    <row r="233" spans="1:11" ht="17.100000000000001" customHeight="1">
      <c r="A233" s="71"/>
      <c r="B233" s="73"/>
      <c r="C233" s="71"/>
      <c r="D233" s="71"/>
      <c r="E233" s="73"/>
      <c r="F233" s="71"/>
      <c r="G233" s="73"/>
      <c r="H233" s="71"/>
      <c r="I233" s="71"/>
      <c r="J233" s="134"/>
      <c r="K233" s="71"/>
    </row>
    <row r="234" spans="1:11" ht="17.100000000000001" customHeight="1">
      <c r="A234" s="71"/>
      <c r="B234" s="73"/>
      <c r="C234" s="71"/>
      <c r="D234" s="71"/>
      <c r="E234" s="73"/>
      <c r="F234" s="71"/>
      <c r="G234" s="73"/>
      <c r="H234" s="71"/>
      <c r="I234" s="71"/>
      <c r="J234" s="134"/>
      <c r="K234" s="71"/>
    </row>
    <row r="235" spans="1:11" ht="17.100000000000001" customHeight="1">
      <c r="A235" s="71"/>
      <c r="B235" s="73"/>
      <c r="C235" s="71"/>
      <c r="D235" s="71"/>
      <c r="E235" s="73"/>
      <c r="F235" s="71"/>
      <c r="G235" s="73"/>
      <c r="H235" s="71"/>
      <c r="I235" s="71"/>
      <c r="J235" s="134"/>
      <c r="K235" s="71"/>
    </row>
    <row r="236" spans="1:11" ht="17.100000000000001" customHeight="1">
      <c r="A236" s="71"/>
      <c r="B236" s="73"/>
      <c r="C236" s="71"/>
      <c r="D236" s="71"/>
      <c r="E236" s="73"/>
      <c r="F236" s="71"/>
      <c r="G236" s="73"/>
      <c r="H236" s="71"/>
      <c r="I236" s="71"/>
      <c r="J236" s="134"/>
      <c r="K236" s="71"/>
    </row>
    <row r="237" spans="1:11" ht="17.100000000000001" customHeight="1">
      <c r="A237" s="71"/>
      <c r="B237" s="73"/>
      <c r="C237" s="71"/>
      <c r="D237" s="71"/>
      <c r="E237" s="73"/>
      <c r="F237" s="71"/>
      <c r="G237" s="73"/>
      <c r="H237" s="71"/>
      <c r="I237" s="71"/>
      <c r="J237" s="134"/>
      <c r="K237" s="71"/>
    </row>
    <row r="238" spans="1:11" ht="17.100000000000001" customHeight="1">
      <c r="A238" s="71"/>
      <c r="B238" s="73"/>
      <c r="C238" s="71"/>
      <c r="D238" s="71"/>
      <c r="E238" s="73"/>
      <c r="F238" s="71"/>
      <c r="G238" s="73"/>
      <c r="H238" s="71"/>
      <c r="I238" s="71"/>
      <c r="J238" s="134"/>
      <c r="K238" s="71"/>
    </row>
    <row r="239" spans="1:11" ht="17.100000000000001" customHeight="1">
      <c r="A239" s="71"/>
      <c r="B239" s="73"/>
      <c r="C239" s="71"/>
      <c r="D239" s="71"/>
      <c r="E239" s="73"/>
      <c r="F239" s="71"/>
      <c r="G239" s="73"/>
      <c r="H239" s="71"/>
      <c r="I239" s="71"/>
      <c r="J239" s="134"/>
      <c r="K239" s="71"/>
    </row>
    <row r="240" spans="1:11" ht="17.100000000000001" customHeight="1">
      <c r="A240" s="71"/>
      <c r="B240" s="73"/>
      <c r="C240" s="71"/>
      <c r="D240" s="71"/>
      <c r="E240" s="73"/>
      <c r="F240" s="71"/>
      <c r="G240" s="73"/>
      <c r="H240" s="71"/>
      <c r="I240" s="71"/>
      <c r="J240" s="134"/>
      <c r="K240" s="71"/>
    </row>
    <row r="241" spans="1:11" ht="17.100000000000001" customHeight="1">
      <c r="A241" s="71"/>
      <c r="B241" s="73"/>
      <c r="C241" s="71"/>
      <c r="D241" s="71"/>
      <c r="E241" s="73"/>
      <c r="F241" s="71"/>
      <c r="G241" s="73"/>
      <c r="H241" s="71"/>
      <c r="I241" s="71"/>
      <c r="J241" s="134"/>
      <c r="K241" s="71"/>
    </row>
    <row r="242" spans="1:11" ht="17.100000000000001" customHeight="1">
      <c r="A242" s="71"/>
      <c r="B242" s="73"/>
      <c r="C242" s="71"/>
      <c r="D242" s="71"/>
      <c r="E242" s="73"/>
      <c r="F242" s="71"/>
      <c r="G242" s="73"/>
      <c r="H242" s="71"/>
      <c r="I242" s="71"/>
      <c r="J242" s="134"/>
      <c r="K242" s="71"/>
    </row>
    <row r="243" spans="1:11" ht="17.100000000000001" customHeight="1">
      <c r="A243" s="71"/>
      <c r="B243" s="73"/>
      <c r="C243" s="71"/>
      <c r="D243" s="71"/>
      <c r="E243" s="73"/>
      <c r="F243" s="71"/>
      <c r="G243" s="73"/>
      <c r="H243" s="71"/>
      <c r="I243" s="71"/>
      <c r="J243" s="134"/>
      <c r="K243" s="71"/>
    </row>
    <row r="244" spans="1:11" ht="17.100000000000001" customHeight="1">
      <c r="A244" s="71"/>
      <c r="B244" s="73"/>
      <c r="C244" s="71"/>
      <c r="D244" s="71"/>
      <c r="E244" s="73"/>
      <c r="F244" s="71"/>
      <c r="G244" s="73"/>
      <c r="H244" s="71"/>
      <c r="I244" s="71"/>
      <c r="J244" s="134"/>
      <c r="K244" s="71"/>
    </row>
    <row r="245" spans="1:11" ht="17.100000000000001" customHeight="1">
      <c r="A245" s="71"/>
      <c r="B245" s="73"/>
      <c r="C245" s="71"/>
      <c r="D245" s="71"/>
      <c r="E245" s="73"/>
      <c r="F245" s="71"/>
      <c r="G245" s="73"/>
      <c r="H245" s="71"/>
      <c r="I245" s="71"/>
      <c r="J245" s="134"/>
      <c r="K245" s="71"/>
    </row>
    <row r="246" spans="1:11" ht="17.100000000000001" customHeight="1">
      <c r="A246" s="71"/>
      <c r="B246" s="73"/>
      <c r="C246" s="71"/>
      <c r="D246" s="71"/>
      <c r="E246" s="73"/>
      <c r="F246" s="71"/>
      <c r="G246" s="73"/>
      <c r="H246" s="71"/>
      <c r="I246" s="71"/>
      <c r="J246" s="134"/>
      <c r="K246" s="71"/>
    </row>
    <row r="247" spans="1:11" ht="17.100000000000001" customHeight="1">
      <c r="A247" s="71"/>
      <c r="B247" s="73"/>
      <c r="C247" s="71"/>
      <c r="D247" s="71"/>
      <c r="E247" s="73"/>
      <c r="F247" s="71"/>
      <c r="G247" s="73"/>
      <c r="H247" s="71"/>
      <c r="I247" s="71"/>
      <c r="J247" s="134"/>
      <c r="K247" s="71"/>
    </row>
    <row r="248" spans="1:11" ht="17.100000000000001" customHeight="1">
      <c r="A248" s="71"/>
      <c r="B248" s="73"/>
      <c r="C248" s="71"/>
      <c r="D248" s="71"/>
      <c r="E248" s="73"/>
      <c r="F248" s="71"/>
      <c r="G248" s="73"/>
      <c r="H248" s="71"/>
      <c r="I248" s="71"/>
      <c r="J248" s="134"/>
      <c r="K248" s="71"/>
    </row>
    <row r="249" spans="1:11" ht="17.100000000000001" customHeight="1">
      <c r="A249" s="71"/>
      <c r="B249" s="73"/>
      <c r="C249" s="71"/>
      <c r="D249" s="71"/>
      <c r="E249" s="73"/>
      <c r="F249" s="71"/>
      <c r="G249" s="73"/>
      <c r="H249" s="71"/>
      <c r="I249" s="71"/>
      <c r="J249" s="134"/>
      <c r="K249" s="71"/>
    </row>
    <row r="250" spans="1:11" ht="17.100000000000001" customHeight="1">
      <c r="A250" s="71"/>
      <c r="B250" s="73"/>
      <c r="C250" s="71"/>
      <c r="D250" s="71"/>
      <c r="E250" s="73"/>
      <c r="F250" s="71"/>
      <c r="G250" s="73"/>
      <c r="H250" s="71"/>
      <c r="I250" s="71"/>
      <c r="J250" s="134"/>
      <c r="K250" s="71"/>
    </row>
    <row r="251" spans="1:11" ht="17.100000000000001" customHeight="1">
      <c r="A251" s="71"/>
      <c r="B251" s="73"/>
      <c r="C251" s="71"/>
      <c r="D251" s="71"/>
      <c r="E251" s="73"/>
      <c r="F251" s="71"/>
      <c r="G251" s="73"/>
      <c r="H251" s="71"/>
      <c r="I251" s="71"/>
      <c r="J251" s="134"/>
      <c r="K251" s="71"/>
    </row>
    <row r="252" spans="1:11" ht="17.100000000000001" customHeight="1">
      <c r="A252" s="71"/>
      <c r="B252" s="73"/>
      <c r="C252" s="71"/>
      <c r="D252" s="71"/>
      <c r="E252" s="73"/>
      <c r="F252" s="71"/>
      <c r="G252" s="73"/>
      <c r="H252" s="71"/>
      <c r="I252" s="71"/>
      <c r="J252" s="134"/>
      <c r="K252" s="71"/>
    </row>
    <row r="253" spans="1:11" ht="17.100000000000001" customHeight="1">
      <c r="A253" s="71"/>
      <c r="B253" s="73"/>
      <c r="C253" s="71"/>
      <c r="D253" s="71"/>
      <c r="E253" s="73"/>
      <c r="F253" s="71"/>
      <c r="G253" s="73"/>
      <c r="H253" s="71"/>
      <c r="I253" s="71"/>
      <c r="J253" s="134"/>
      <c r="K253" s="71"/>
    </row>
    <row r="254" spans="1:11" ht="17.100000000000001" customHeight="1">
      <c r="A254" s="71"/>
      <c r="B254" s="73"/>
      <c r="C254" s="71"/>
      <c r="D254" s="71"/>
      <c r="E254" s="73"/>
      <c r="F254" s="71"/>
      <c r="G254" s="73"/>
      <c r="H254" s="71"/>
      <c r="I254" s="71"/>
      <c r="J254" s="134"/>
      <c r="K254" s="71"/>
    </row>
    <row r="255" spans="1:11" ht="17.100000000000001" customHeight="1">
      <c r="A255" s="71"/>
      <c r="B255" s="73"/>
      <c r="C255" s="71"/>
      <c r="D255" s="71"/>
      <c r="E255" s="73"/>
      <c r="F255" s="71"/>
      <c r="G255" s="73"/>
      <c r="H255" s="71"/>
      <c r="I255" s="71"/>
      <c r="J255" s="134"/>
      <c r="K255" s="71"/>
    </row>
    <row r="256" spans="1:11" ht="17.100000000000001" customHeight="1">
      <c r="A256" s="71"/>
      <c r="B256" s="73"/>
      <c r="C256" s="71"/>
      <c r="D256" s="71"/>
      <c r="E256" s="73"/>
      <c r="F256" s="71"/>
      <c r="G256" s="73"/>
      <c r="H256" s="71"/>
      <c r="I256" s="71"/>
      <c r="J256" s="134"/>
      <c r="K256" s="71"/>
    </row>
    <row r="257" spans="1:11" ht="17.100000000000001" customHeight="1">
      <c r="A257" s="71"/>
      <c r="B257" s="73"/>
      <c r="C257" s="71"/>
      <c r="D257" s="71"/>
      <c r="E257" s="73"/>
      <c r="F257" s="71"/>
      <c r="G257" s="73"/>
      <c r="H257" s="71"/>
      <c r="I257" s="71"/>
      <c r="J257" s="134"/>
      <c r="K257" s="71"/>
    </row>
    <row r="258" spans="1:11" ht="17.100000000000001" customHeight="1">
      <c r="A258" s="71"/>
      <c r="B258" s="73"/>
      <c r="C258" s="71"/>
      <c r="D258" s="71"/>
      <c r="E258" s="73"/>
      <c r="F258" s="71"/>
      <c r="G258" s="73"/>
      <c r="H258" s="71"/>
      <c r="I258" s="71"/>
      <c r="J258" s="134"/>
      <c r="K258" s="71"/>
    </row>
    <row r="259" spans="1:11" ht="17.100000000000001" customHeight="1">
      <c r="A259" s="71"/>
      <c r="B259" s="73"/>
      <c r="C259" s="71"/>
      <c r="D259" s="71"/>
      <c r="E259" s="73"/>
      <c r="F259" s="71"/>
      <c r="G259" s="73"/>
      <c r="H259" s="71"/>
      <c r="I259" s="71"/>
      <c r="J259" s="134"/>
      <c r="K259" s="71"/>
    </row>
    <row r="260" spans="1:11" ht="17.100000000000001" customHeight="1">
      <c r="A260" s="71"/>
      <c r="B260" s="73"/>
      <c r="C260" s="71"/>
      <c r="D260" s="71"/>
      <c r="E260" s="73"/>
      <c r="F260" s="71"/>
      <c r="G260" s="73"/>
      <c r="H260" s="71"/>
      <c r="I260" s="71"/>
      <c r="J260" s="134"/>
      <c r="K260" s="71"/>
    </row>
    <row r="261" spans="1:11" ht="17.100000000000001" customHeight="1">
      <c r="A261" s="71"/>
      <c r="B261" s="73"/>
      <c r="C261" s="71"/>
      <c r="D261" s="71"/>
      <c r="E261" s="73"/>
      <c r="F261" s="71"/>
      <c r="G261" s="73"/>
      <c r="H261" s="71"/>
      <c r="I261" s="71"/>
      <c r="J261" s="134"/>
      <c r="K261" s="71"/>
    </row>
    <row r="262" spans="1:11" ht="17.100000000000001" customHeight="1">
      <c r="A262" s="71"/>
      <c r="B262" s="73"/>
      <c r="C262" s="71"/>
      <c r="D262" s="71"/>
      <c r="E262" s="73"/>
      <c r="F262" s="71"/>
      <c r="G262" s="73"/>
      <c r="H262" s="71"/>
      <c r="I262" s="71"/>
      <c r="J262" s="134"/>
      <c r="K262" s="71"/>
    </row>
    <row r="263" spans="1:11" ht="17.100000000000001" customHeight="1">
      <c r="A263" s="71"/>
      <c r="B263" s="73"/>
      <c r="C263" s="71"/>
      <c r="D263" s="71"/>
      <c r="E263" s="73"/>
      <c r="F263" s="71"/>
      <c r="G263" s="73"/>
      <c r="H263" s="71"/>
      <c r="I263" s="71"/>
      <c r="J263" s="134"/>
      <c r="K263" s="71"/>
    </row>
    <row r="264" spans="1:11" ht="17.100000000000001" customHeight="1">
      <c r="A264" s="71"/>
      <c r="B264" s="73"/>
      <c r="C264" s="71"/>
      <c r="D264" s="71"/>
      <c r="E264" s="73"/>
      <c r="F264" s="71"/>
      <c r="G264" s="73"/>
      <c r="H264" s="71"/>
      <c r="I264" s="71"/>
      <c r="J264" s="134"/>
      <c r="K264" s="71"/>
    </row>
    <row r="265" spans="1:11" ht="17.100000000000001" customHeight="1">
      <c r="A265" s="71"/>
      <c r="B265" s="73"/>
      <c r="C265" s="71"/>
      <c r="D265" s="71"/>
      <c r="E265" s="73"/>
      <c r="F265" s="71"/>
      <c r="G265" s="73"/>
      <c r="H265" s="71"/>
      <c r="I265" s="71"/>
      <c r="J265" s="134"/>
      <c r="K265" s="71"/>
    </row>
    <row r="266" spans="1:11" ht="17.100000000000001" customHeight="1">
      <c r="A266" s="71"/>
      <c r="B266" s="73"/>
      <c r="C266" s="71"/>
      <c r="D266" s="71"/>
      <c r="E266" s="73"/>
      <c r="F266" s="71"/>
      <c r="G266" s="73"/>
      <c r="H266" s="71"/>
      <c r="I266" s="71"/>
      <c r="J266" s="134"/>
      <c r="K266" s="71"/>
    </row>
    <row r="267" spans="1:11" ht="17.100000000000001" customHeight="1">
      <c r="A267" s="71"/>
      <c r="B267" s="73"/>
      <c r="C267" s="71"/>
      <c r="D267" s="71"/>
      <c r="E267" s="73"/>
      <c r="F267" s="71"/>
      <c r="G267" s="73"/>
      <c r="H267" s="71"/>
      <c r="I267" s="71"/>
      <c r="J267" s="134"/>
      <c r="K267" s="71"/>
    </row>
    <row r="268" spans="1:11" ht="17.100000000000001" customHeight="1">
      <c r="A268" s="71"/>
      <c r="B268" s="73"/>
      <c r="C268" s="71"/>
      <c r="D268" s="71"/>
      <c r="E268" s="73"/>
      <c r="F268" s="71"/>
      <c r="G268" s="73"/>
      <c r="H268" s="71"/>
      <c r="I268" s="71"/>
      <c r="J268" s="134"/>
      <c r="K268" s="71"/>
    </row>
    <row r="269" spans="1:11" ht="17.100000000000001" customHeight="1">
      <c r="A269" s="71"/>
      <c r="B269" s="73"/>
      <c r="C269" s="71"/>
      <c r="D269" s="71"/>
      <c r="E269" s="73"/>
      <c r="F269" s="71"/>
      <c r="G269" s="73"/>
      <c r="H269" s="71"/>
      <c r="I269" s="71"/>
      <c r="J269" s="134"/>
      <c r="K269" s="71"/>
    </row>
    <row r="270" spans="1:11" ht="17.100000000000001" customHeight="1">
      <c r="A270" s="71"/>
      <c r="B270" s="73"/>
      <c r="C270" s="71"/>
      <c r="D270" s="71"/>
      <c r="E270" s="73"/>
      <c r="F270" s="71"/>
      <c r="G270" s="73"/>
      <c r="H270" s="71"/>
      <c r="I270" s="71"/>
      <c r="J270" s="134"/>
      <c r="K270" s="71"/>
    </row>
    <row r="271" spans="1:11" ht="17.100000000000001" customHeight="1">
      <c r="A271" s="71"/>
      <c r="B271" s="73"/>
      <c r="C271" s="71"/>
      <c r="D271" s="71"/>
      <c r="E271" s="73"/>
      <c r="F271" s="71"/>
      <c r="G271" s="73"/>
      <c r="H271" s="71"/>
      <c r="I271" s="71"/>
      <c r="J271" s="134"/>
      <c r="K271" s="71"/>
    </row>
    <row r="272" spans="1:11" ht="17.100000000000001" customHeight="1">
      <c r="A272" s="71"/>
      <c r="B272" s="73"/>
      <c r="C272" s="71"/>
      <c r="D272" s="71"/>
      <c r="E272" s="73"/>
      <c r="F272" s="71"/>
      <c r="G272" s="73"/>
      <c r="H272" s="71"/>
      <c r="I272" s="71"/>
      <c r="J272" s="134"/>
      <c r="K272" s="71"/>
    </row>
    <row r="273" spans="1:11" ht="17.100000000000001" customHeight="1">
      <c r="A273" s="71"/>
      <c r="B273" s="73"/>
      <c r="C273" s="71"/>
      <c r="D273" s="71"/>
      <c r="E273" s="73"/>
      <c r="F273" s="71"/>
      <c r="G273" s="73"/>
      <c r="H273" s="71"/>
      <c r="I273" s="71"/>
      <c r="J273" s="134"/>
      <c r="K273" s="71"/>
    </row>
    <row r="274" spans="1:11" ht="17.100000000000001" customHeight="1">
      <c r="A274" s="71"/>
      <c r="B274" s="73"/>
      <c r="C274" s="71"/>
      <c r="D274" s="71"/>
      <c r="E274" s="73"/>
      <c r="F274" s="71"/>
      <c r="G274" s="73"/>
      <c r="H274" s="71"/>
      <c r="I274" s="71"/>
      <c r="J274" s="134"/>
      <c r="K274" s="71"/>
    </row>
    <row r="275" spans="1:11" ht="17.100000000000001" customHeight="1">
      <c r="A275" s="71"/>
      <c r="B275" s="73"/>
      <c r="C275" s="71"/>
      <c r="D275" s="71"/>
      <c r="E275" s="73"/>
      <c r="F275" s="71"/>
      <c r="G275" s="73"/>
      <c r="H275" s="71"/>
      <c r="I275" s="71"/>
      <c r="J275" s="134"/>
      <c r="K275" s="71"/>
    </row>
    <row r="276" spans="1:11" ht="17.100000000000001" customHeight="1">
      <c r="A276" s="71"/>
      <c r="B276" s="73"/>
      <c r="C276" s="71"/>
      <c r="D276" s="71"/>
      <c r="E276" s="73"/>
      <c r="F276" s="71"/>
      <c r="G276" s="73"/>
      <c r="H276" s="71"/>
      <c r="I276" s="71"/>
      <c r="J276" s="134"/>
      <c r="K276" s="71"/>
    </row>
    <row r="277" spans="1:11" ht="17.100000000000001" customHeight="1">
      <c r="A277" s="71"/>
      <c r="B277" s="73"/>
      <c r="C277" s="71"/>
      <c r="D277" s="71"/>
      <c r="E277" s="73"/>
      <c r="F277" s="71"/>
      <c r="G277" s="73"/>
      <c r="H277" s="71"/>
      <c r="I277" s="71"/>
      <c r="J277" s="134"/>
      <c r="K277" s="71"/>
    </row>
    <row r="278" spans="1:11" ht="17.100000000000001" customHeight="1">
      <c r="A278" s="71"/>
      <c r="B278" s="73"/>
      <c r="C278" s="71"/>
      <c r="D278" s="71"/>
      <c r="E278" s="73"/>
      <c r="F278" s="71"/>
      <c r="G278" s="73"/>
      <c r="H278" s="71"/>
      <c r="I278" s="71"/>
      <c r="J278" s="134"/>
      <c r="K278" s="71"/>
    </row>
    <row r="279" spans="1:11" ht="17.100000000000001" customHeight="1">
      <c r="A279" s="71"/>
      <c r="B279" s="73"/>
      <c r="C279" s="71"/>
      <c r="D279" s="71"/>
      <c r="E279" s="73"/>
      <c r="F279" s="71"/>
      <c r="G279" s="73"/>
      <c r="H279" s="71"/>
      <c r="I279" s="71"/>
      <c r="J279" s="134"/>
      <c r="K279" s="71"/>
    </row>
    <row r="280" spans="1:11" ht="17.100000000000001" customHeight="1">
      <c r="A280" s="71"/>
      <c r="B280" s="73"/>
      <c r="C280" s="71"/>
      <c r="D280" s="71"/>
      <c r="E280" s="73"/>
      <c r="F280" s="71"/>
      <c r="G280" s="73"/>
      <c r="H280" s="71"/>
      <c r="I280" s="71"/>
      <c r="J280" s="134"/>
      <c r="K280" s="71"/>
    </row>
    <row r="281" spans="1:11" ht="17.100000000000001" customHeight="1">
      <c r="A281" s="71"/>
      <c r="B281" s="73"/>
      <c r="C281" s="71"/>
      <c r="D281" s="71"/>
      <c r="E281" s="73"/>
      <c r="F281" s="71"/>
      <c r="G281" s="73"/>
      <c r="H281" s="71"/>
      <c r="I281" s="71"/>
      <c r="J281" s="134"/>
      <c r="K281" s="71"/>
    </row>
    <row r="282" spans="1:11" ht="17.100000000000001" customHeight="1">
      <c r="A282" s="71"/>
      <c r="B282" s="73"/>
      <c r="C282" s="71"/>
      <c r="D282" s="71"/>
      <c r="E282" s="73"/>
      <c r="F282" s="71"/>
      <c r="G282" s="73"/>
      <c r="H282" s="71"/>
      <c r="I282" s="71"/>
      <c r="J282" s="134"/>
      <c r="K282" s="71"/>
    </row>
    <row r="283" spans="1:11" ht="17.100000000000001" customHeight="1">
      <c r="A283" s="71"/>
      <c r="B283" s="73"/>
      <c r="C283" s="71"/>
      <c r="D283" s="71"/>
      <c r="E283" s="73"/>
      <c r="F283" s="71"/>
      <c r="G283" s="73"/>
      <c r="H283" s="71"/>
      <c r="I283" s="71"/>
      <c r="J283" s="134"/>
      <c r="K283" s="71"/>
    </row>
    <row r="284" spans="1:11" ht="17.100000000000001" customHeight="1">
      <c r="A284" s="71"/>
      <c r="B284" s="73"/>
      <c r="C284" s="71"/>
      <c r="D284" s="71"/>
      <c r="E284" s="73"/>
      <c r="F284" s="71"/>
      <c r="G284" s="73"/>
      <c r="H284" s="71"/>
      <c r="I284" s="71"/>
      <c r="J284" s="134"/>
      <c r="K284" s="71"/>
    </row>
    <row r="285" spans="1:11" ht="17.100000000000001" customHeight="1">
      <c r="A285" s="71"/>
      <c r="B285" s="73"/>
      <c r="C285" s="71"/>
      <c r="D285" s="71"/>
      <c r="E285" s="73"/>
      <c r="F285" s="71"/>
      <c r="G285" s="73"/>
      <c r="H285" s="71"/>
      <c r="I285" s="71"/>
      <c r="J285" s="134"/>
      <c r="K285" s="71"/>
    </row>
    <row r="286" spans="1:11" ht="17.100000000000001" customHeight="1">
      <c r="A286" s="71"/>
      <c r="B286" s="73"/>
      <c r="C286" s="71"/>
      <c r="D286" s="71"/>
      <c r="E286" s="73"/>
      <c r="F286" s="71"/>
      <c r="G286" s="73"/>
      <c r="H286" s="71"/>
      <c r="I286" s="71"/>
      <c r="J286" s="134"/>
      <c r="K286" s="71"/>
    </row>
    <row r="287" spans="1:11" ht="17.100000000000001" customHeight="1">
      <c r="A287" s="71"/>
      <c r="B287" s="73"/>
      <c r="C287" s="71"/>
      <c r="D287" s="71"/>
      <c r="E287" s="73"/>
      <c r="F287" s="71"/>
      <c r="G287" s="73"/>
      <c r="H287" s="71"/>
      <c r="I287" s="71"/>
      <c r="J287" s="134"/>
      <c r="K287" s="71"/>
    </row>
    <row r="288" spans="1:11" ht="17.100000000000001" customHeight="1">
      <c r="A288" s="71"/>
      <c r="B288" s="73"/>
      <c r="C288" s="71"/>
      <c r="D288" s="71"/>
      <c r="E288" s="73"/>
      <c r="F288" s="71"/>
      <c r="G288" s="73"/>
      <c r="H288" s="71"/>
      <c r="I288" s="71"/>
      <c r="J288" s="134"/>
      <c r="K288" s="71"/>
    </row>
    <row r="289" spans="1:11" ht="17.100000000000001" customHeight="1">
      <c r="A289" s="71"/>
      <c r="B289" s="73"/>
      <c r="C289" s="71"/>
      <c r="D289" s="71"/>
      <c r="E289" s="73"/>
      <c r="F289" s="71"/>
      <c r="G289" s="73"/>
      <c r="H289" s="71"/>
      <c r="I289" s="71"/>
      <c r="J289" s="134"/>
      <c r="K289" s="71"/>
    </row>
    <row r="290" spans="1:11" ht="17.100000000000001" customHeight="1">
      <c r="A290" s="71"/>
      <c r="B290" s="73"/>
      <c r="C290" s="71"/>
      <c r="D290" s="71"/>
      <c r="E290" s="73"/>
      <c r="F290" s="71"/>
      <c r="G290" s="73"/>
      <c r="H290" s="71"/>
      <c r="I290" s="71"/>
      <c r="J290" s="134"/>
      <c r="K290" s="71"/>
    </row>
    <row r="291" spans="1:11" ht="17.100000000000001" customHeight="1">
      <c r="A291" s="71"/>
      <c r="B291" s="73"/>
      <c r="C291" s="71"/>
      <c r="D291" s="71"/>
      <c r="E291" s="73"/>
      <c r="F291" s="71"/>
      <c r="G291" s="73"/>
      <c r="H291" s="71"/>
      <c r="I291" s="71"/>
      <c r="J291" s="134"/>
      <c r="K291" s="71"/>
    </row>
    <row r="292" spans="1:11" ht="17.100000000000001" customHeight="1">
      <c r="A292" s="71"/>
      <c r="B292" s="73"/>
      <c r="C292" s="71"/>
      <c r="D292" s="71"/>
      <c r="E292" s="73"/>
      <c r="F292" s="71"/>
      <c r="G292" s="73"/>
      <c r="H292" s="71"/>
      <c r="I292" s="71"/>
      <c r="J292" s="134"/>
      <c r="K292" s="71"/>
    </row>
    <row r="293" spans="1:11" ht="17.100000000000001" customHeight="1">
      <c r="A293" s="71"/>
      <c r="B293" s="73"/>
      <c r="C293" s="71"/>
      <c r="D293" s="71"/>
      <c r="E293" s="73"/>
      <c r="F293" s="71"/>
      <c r="G293" s="73"/>
      <c r="H293" s="71"/>
      <c r="I293" s="71"/>
      <c r="J293" s="134"/>
      <c r="K293" s="71"/>
    </row>
    <row r="294" spans="1:11" ht="17.100000000000001" customHeight="1">
      <c r="A294" s="71"/>
      <c r="B294" s="73"/>
      <c r="C294" s="71"/>
      <c r="D294" s="71"/>
      <c r="E294" s="73"/>
      <c r="F294" s="71"/>
      <c r="G294" s="73"/>
      <c r="H294" s="71"/>
      <c r="I294" s="71"/>
      <c r="J294" s="134"/>
      <c r="K294" s="71"/>
    </row>
    <row r="295" spans="1:11" ht="17.100000000000001" customHeight="1">
      <c r="A295" s="71"/>
      <c r="B295" s="73"/>
      <c r="C295" s="71"/>
      <c r="D295" s="71"/>
      <c r="E295" s="73"/>
      <c r="F295" s="71"/>
      <c r="G295" s="73"/>
      <c r="H295" s="71"/>
      <c r="I295" s="71"/>
      <c r="J295" s="134"/>
      <c r="K295" s="71"/>
    </row>
    <row r="296" spans="1:11" ht="17.100000000000001" customHeight="1">
      <c r="A296" s="71"/>
      <c r="B296" s="73"/>
      <c r="C296" s="71"/>
      <c r="D296" s="71"/>
      <c r="E296" s="73"/>
      <c r="F296" s="71"/>
      <c r="G296" s="73"/>
      <c r="H296" s="71"/>
      <c r="I296" s="71"/>
      <c r="J296" s="134"/>
      <c r="K296" s="71"/>
    </row>
    <row r="297" spans="1:11" ht="17.100000000000001" customHeight="1">
      <c r="A297" s="71"/>
      <c r="B297" s="73"/>
      <c r="C297" s="71"/>
      <c r="D297" s="71"/>
      <c r="E297" s="73"/>
      <c r="F297" s="71"/>
      <c r="G297" s="73"/>
      <c r="H297" s="71"/>
      <c r="I297" s="71"/>
      <c r="J297" s="134"/>
      <c r="K297" s="71"/>
    </row>
    <row r="298" spans="1:11" ht="17.100000000000001" customHeight="1">
      <c r="A298" s="71"/>
      <c r="B298" s="73"/>
      <c r="C298" s="71"/>
      <c r="D298" s="71"/>
      <c r="E298" s="73"/>
      <c r="F298" s="71"/>
      <c r="G298" s="73"/>
      <c r="H298" s="71"/>
      <c r="I298" s="71"/>
      <c r="J298" s="134"/>
      <c r="K298" s="71"/>
    </row>
    <row r="299" spans="1:11" ht="17.100000000000001" customHeight="1">
      <c r="A299" s="71"/>
      <c r="B299" s="73"/>
      <c r="C299" s="71"/>
      <c r="D299" s="71"/>
      <c r="E299" s="73"/>
      <c r="F299" s="71"/>
      <c r="G299" s="73"/>
      <c r="H299" s="71"/>
      <c r="I299" s="71"/>
      <c r="J299" s="134"/>
      <c r="K299" s="71"/>
    </row>
    <row r="300" spans="1:11" ht="17.100000000000001" customHeight="1">
      <c r="A300" s="71"/>
      <c r="B300" s="73"/>
      <c r="C300" s="71"/>
      <c r="D300" s="71"/>
      <c r="E300" s="73"/>
      <c r="F300" s="71"/>
      <c r="G300" s="73"/>
      <c r="H300" s="71"/>
      <c r="I300" s="71"/>
      <c r="J300" s="134"/>
      <c r="K300" s="71"/>
    </row>
    <row r="301" spans="1:11" ht="17.100000000000001" customHeight="1">
      <c r="A301" s="71"/>
      <c r="B301" s="73"/>
      <c r="C301" s="71"/>
      <c r="D301" s="71"/>
      <c r="E301" s="73"/>
      <c r="F301" s="71"/>
      <c r="G301" s="73"/>
      <c r="H301" s="71"/>
      <c r="I301" s="71"/>
      <c r="J301" s="134"/>
      <c r="K301" s="71"/>
    </row>
    <row r="302" spans="1:11" ht="17.100000000000001" customHeight="1">
      <c r="A302" s="71"/>
      <c r="B302" s="73"/>
      <c r="C302" s="71"/>
      <c r="D302" s="71"/>
      <c r="E302" s="73"/>
      <c r="F302" s="71"/>
      <c r="G302" s="73"/>
      <c r="H302" s="71"/>
      <c r="I302" s="71"/>
      <c r="J302" s="134"/>
      <c r="K302" s="71"/>
    </row>
    <row r="303" spans="1:11" ht="17.100000000000001" customHeight="1">
      <c r="A303" s="71"/>
      <c r="B303" s="73"/>
      <c r="C303" s="71"/>
      <c r="D303" s="71"/>
      <c r="E303" s="73"/>
      <c r="F303" s="71"/>
      <c r="G303" s="73"/>
      <c r="H303" s="71"/>
      <c r="I303" s="71"/>
      <c r="J303" s="134"/>
      <c r="K303" s="71"/>
    </row>
    <row r="304" spans="1:11" ht="17.100000000000001" customHeight="1">
      <c r="A304" s="71"/>
      <c r="B304" s="73"/>
      <c r="C304" s="71"/>
      <c r="D304" s="71"/>
      <c r="E304" s="73"/>
      <c r="F304" s="71"/>
      <c r="G304" s="73"/>
      <c r="H304" s="71"/>
      <c r="I304" s="71"/>
      <c r="J304" s="134"/>
      <c r="K304" s="71"/>
    </row>
    <row r="305" spans="1:11" ht="17.100000000000001" customHeight="1">
      <c r="A305" s="71"/>
      <c r="B305" s="73"/>
      <c r="C305" s="71"/>
      <c r="D305" s="71"/>
      <c r="E305" s="73"/>
      <c r="F305" s="71"/>
      <c r="G305" s="73"/>
      <c r="H305" s="71"/>
      <c r="I305" s="71"/>
      <c r="J305" s="134"/>
      <c r="K305" s="71"/>
    </row>
    <row r="306" spans="1:11" ht="17.100000000000001" customHeight="1">
      <c r="A306" s="71"/>
      <c r="B306" s="73"/>
      <c r="C306" s="71"/>
      <c r="D306" s="71"/>
      <c r="E306" s="73"/>
      <c r="F306" s="71"/>
      <c r="G306" s="73"/>
      <c r="H306" s="71"/>
      <c r="I306" s="71"/>
      <c r="J306" s="134"/>
      <c r="K306" s="71"/>
    </row>
    <row r="307" spans="1:11" ht="17.100000000000001" customHeight="1">
      <c r="A307" s="71"/>
      <c r="B307" s="73"/>
      <c r="C307" s="71"/>
      <c r="D307" s="71"/>
      <c r="E307" s="73"/>
      <c r="F307" s="71"/>
      <c r="G307" s="73"/>
      <c r="H307" s="71"/>
      <c r="I307" s="71"/>
      <c r="J307" s="134"/>
      <c r="K307" s="71"/>
    </row>
    <row r="308" spans="1:11" ht="17.100000000000001" customHeight="1">
      <c r="A308" s="71"/>
      <c r="B308" s="73"/>
      <c r="C308" s="71"/>
      <c r="D308" s="71"/>
      <c r="E308" s="73"/>
      <c r="F308" s="71"/>
      <c r="G308" s="73"/>
      <c r="H308" s="71"/>
      <c r="I308" s="71"/>
      <c r="J308" s="134"/>
      <c r="K308" s="71"/>
    </row>
    <row r="309" spans="1:11" ht="17.100000000000001" customHeight="1">
      <c r="A309" s="71"/>
      <c r="B309" s="73"/>
      <c r="C309" s="71"/>
      <c r="D309" s="71"/>
      <c r="E309" s="73"/>
      <c r="F309" s="71"/>
      <c r="G309" s="73"/>
      <c r="H309" s="71"/>
      <c r="I309" s="71"/>
      <c r="J309" s="134"/>
      <c r="K309" s="71"/>
    </row>
    <row r="310" spans="1:11" ht="17.100000000000001" customHeight="1">
      <c r="A310" s="71"/>
      <c r="B310" s="73"/>
      <c r="C310" s="71"/>
      <c r="D310" s="71"/>
      <c r="E310" s="73"/>
      <c r="F310" s="71"/>
      <c r="G310" s="73"/>
      <c r="H310" s="71"/>
      <c r="I310" s="71"/>
      <c r="J310" s="134"/>
      <c r="K310" s="71"/>
    </row>
    <row r="311" spans="1:11" ht="17.100000000000001" customHeight="1">
      <c r="A311" s="71"/>
      <c r="B311" s="73"/>
      <c r="C311" s="71"/>
      <c r="D311" s="71"/>
      <c r="E311" s="73"/>
      <c r="F311" s="71"/>
      <c r="G311" s="73"/>
      <c r="H311" s="71"/>
      <c r="I311" s="71"/>
      <c r="J311" s="134"/>
      <c r="K311" s="71"/>
    </row>
    <row r="312" spans="1:11" ht="17.100000000000001" customHeight="1">
      <c r="A312" s="71"/>
      <c r="B312" s="73"/>
      <c r="C312" s="71"/>
      <c r="D312" s="71"/>
      <c r="E312" s="73"/>
      <c r="F312" s="71"/>
      <c r="G312" s="73"/>
      <c r="H312" s="71"/>
      <c r="I312" s="71"/>
      <c r="J312" s="134"/>
      <c r="K312" s="71"/>
    </row>
    <row r="313" spans="1:11" ht="17.100000000000001" customHeight="1">
      <c r="A313" s="71"/>
      <c r="B313" s="73"/>
      <c r="C313" s="71"/>
      <c r="D313" s="71"/>
      <c r="E313" s="73"/>
      <c r="F313" s="71"/>
      <c r="G313" s="73"/>
      <c r="H313" s="71"/>
      <c r="I313" s="71"/>
      <c r="J313" s="134"/>
      <c r="K313" s="71"/>
    </row>
    <row r="314" spans="1:11" ht="17.100000000000001" customHeight="1">
      <c r="A314" s="71"/>
      <c r="B314" s="73"/>
      <c r="C314" s="71"/>
      <c r="D314" s="71"/>
      <c r="E314" s="73"/>
      <c r="F314" s="71"/>
      <c r="G314" s="73"/>
      <c r="H314" s="71"/>
      <c r="I314" s="71"/>
      <c r="J314" s="134"/>
      <c r="K314" s="71"/>
    </row>
    <row r="315" spans="1:11" ht="17.100000000000001" customHeight="1">
      <c r="A315" s="71"/>
      <c r="B315" s="73"/>
      <c r="C315" s="71"/>
      <c r="D315" s="71"/>
      <c r="E315" s="73"/>
      <c r="F315" s="71"/>
      <c r="G315" s="73"/>
      <c r="H315" s="71"/>
      <c r="I315" s="71"/>
      <c r="J315" s="134"/>
      <c r="K315" s="71"/>
    </row>
    <row r="316" spans="1:11" ht="17.100000000000001" customHeight="1">
      <c r="A316" s="71"/>
      <c r="B316" s="73"/>
      <c r="C316" s="71"/>
      <c r="D316" s="71"/>
      <c r="E316" s="73"/>
      <c r="F316" s="71"/>
      <c r="G316" s="73"/>
      <c r="H316" s="71"/>
      <c r="I316" s="71"/>
      <c r="J316" s="134"/>
      <c r="K316" s="71"/>
    </row>
    <row r="317" spans="1:11" ht="17.100000000000001" customHeight="1">
      <c r="A317" s="71"/>
      <c r="B317" s="73"/>
      <c r="C317" s="71"/>
      <c r="D317" s="71"/>
      <c r="E317" s="73"/>
      <c r="F317" s="71"/>
      <c r="G317" s="73"/>
      <c r="H317" s="71"/>
      <c r="I317" s="71"/>
      <c r="J317" s="134"/>
      <c r="K317" s="71"/>
    </row>
    <row r="318" spans="1:11" ht="17.100000000000001" customHeight="1">
      <c r="A318" s="71"/>
      <c r="B318" s="73"/>
      <c r="C318" s="71"/>
      <c r="D318" s="71"/>
      <c r="E318" s="73"/>
      <c r="F318" s="71"/>
      <c r="G318" s="73"/>
      <c r="H318" s="71"/>
      <c r="I318" s="71"/>
      <c r="J318" s="134"/>
      <c r="K318" s="71"/>
    </row>
    <row r="319" spans="1:11" ht="17.100000000000001" customHeight="1">
      <c r="A319" s="71"/>
      <c r="B319" s="73"/>
      <c r="C319" s="71"/>
      <c r="D319" s="71"/>
      <c r="E319" s="73"/>
      <c r="F319" s="71"/>
      <c r="G319" s="73"/>
      <c r="H319" s="71"/>
      <c r="I319" s="71"/>
      <c r="J319" s="134"/>
      <c r="K319" s="71"/>
    </row>
    <row r="320" spans="1:11" ht="17.100000000000001" customHeight="1">
      <c r="A320" s="71"/>
      <c r="B320" s="73"/>
      <c r="C320" s="71"/>
      <c r="D320" s="71"/>
      <c r="E320" s="73"/>
      <c r="F320" s="71"/>
      <c r="G320" s="73"/>
      <c r="H320" s="71"/>
      <c r="I320" s="71"/>
      <c r="J320" s="134"/>
      <c r="K320" s="71"/>
    </row>
    <row r="321" spans="1:11" ht="17.100000000000001" customHeight="1">
      <c r="A321" s="71"/>
      <c r="B321" s="73"/>
      <c r="C321" s="71"/>
      <c r="D321" s="71"/>
      <c r="E321" s="73"/>
      <c r="F321" s="71"/>
      <c r="G321" s="73"/>
      <c r="H321" s="71"/>
      <c r="I321" s="71"/>
      <c r="J321" s="134"/>
      <c r="K321" s="71"/>
    </row>
    <row r="322" spans="1:11" ht="17.100000000000001" customHeight="1">
      <c r="A322" s="71"/>
      <c r="B322" s="73"/>
      <c r="C322" s="71"/>
      <c r="D322" s="71"/>
      <c r="E322" s="73"/>
      <c r="F322" s="71"/>
      <c r="G322" s="73"/>
      <c r="H322" s="71"/>
      <c r="I322" s="71"/>
      <c r="J322" s="134"/>
      <c r="K322" s="71"/>
    </row>
    <row r="323" spans="1:11" ht="17.100000000000001" customHeight="1">
      <c r="A323" s="71"/>
      <c r="B323" s="73"/>
      <c r="C323" s="71"/>
      <c r="D323" s="71"/>
      <c r="E323" s="73"/>
      <c r="F323" s="71"/>
      <c r="G323" s="73"/>
      <c r="H323" s="71"/>
      <c r="I323" s="71"/>
      <c r="J323" s="134"/>
      <c r="K323" s="71"/>
    </row>
    <row r="324" spans="1:11" ht="17.100000000000001" customHeight="1">
      <c r="A324" s="71"/>
      <c r="B324" s="73"/>
      <c r="C324" s="71"/>
      <c r="D324" s="71"/>
      <c r="E324" s="73"/>
      <c r="F324" s="71"/>
      <c r="G324" s="73"/>
      <c r="H324" s="71"/>
      <c r="I324" s="71"/>
      <c r="J324" s="134"/>
      <c r="K324" s="71"/>
    </row>
    <row r="325" spans="1:11" ht="17.100000000000001" customHeight="1">
      <c r="A325" s="71"/>
      <c r="B325" s="73"/>
      <c r="C325" s="71"/>
      <c r="D325" s="71"/>
      <c r="E325" s="73"/>
      <c r="F325" s="71"/>
      <c r="G325" s="73"/>
      <c r="H325" s="71"/>
      <c r="I325" s="71"/>
      <c r="J325" s="134"/>
      <c r="K325" s="71"/>
    </row>
    <row r="326" spans="1:11" ht="17.100000000000001" customHeight="1">
      <c r="A326" s="71"/>
      <c r="B326" s="73"/>
      <c r="C326" s="71"/>
      <c r="D326" s="71"/>
      <c r="E326" s="73"/>
      <c r="F326" s="71"/>
      <c r="G326" s="73"/>
      <c r="H326" s="71"/>
      <c r="I326" s="71"/>
      <c r="J326" s="134"/>
      <c r="K326" s="71"/>
    </row>
    <row r="327" spans="1:11" ht="17.100000000000001" customHeight="1">
      <c r="A327" s="71"/>
      <c r="B327" s="73"/>
      <c r="C327" s="71"/>
      <c r="D327" s="71"/>
      <c r="E327" s="73"/>
      <c r="F327" s="71"/>
      <c r="G327" s="73"/>
      <c r="H327" s="71"/>
      <c r="I327" s="71"/>
      <c r="J327" s="134"/>
      <c r="K327" s="71"/>
    </row>
    <row r="328" spans="1:11" ht="17.100000000000001" customHeight="1">
      <c r="A328" s="71"/>
      <c r="B328" s="73"/>
      <c r="C328" s="71"/>
      <c r="D328" s="71"/>
      <c r="E328" s="73"/>
      <c r="F328" s="71"/>
      <c r="G328" s="73"/>
      <c r="H328" s="71"/>
      <c r="I328" s="71"/>
      <c r="J328" s="134"/>
      <c r="K328" s="71"/>
    </row>
    <row r="329" spans="1:11" ht="17.100000000000001" customHeight="1">
      <c r="A329" s="71"/>
      <c r="B329" s="73"/>
      <c r="C329" s="71"/>
      <c r="D329" s="71"/>
      <c r="E329" s="73"/>
      <c r="F329" s="71"/>
      <c r="G329" s="73"/>
      <c r="H329" s="71"/>
      <c r="I329" s="71"/>
      <c r="J329" s="134"/>
      <c r="K329" s="71"/>
    </row>
    <row r="330" spans="1:11" ht="17.100000000000001" customHeight="1">
      <c r="A330" s="71"/>
      <c r="B330" s="73"/>
      <c r="C330" s="71"/>
      <c r="D330" s="71"/>
      <c r="E330" s="73"/>
      <c r="F330" s="71"/>
      <c r="G330" s="73"/>
      <c r="H330" s="71"/>
      <c r="I330" s="71"/>
      <c r="J330" s="134"/>
      <c r="K330" s="71"/>
    </row>
    <row r="331" spans="1:11" ht="17.100000000000001" customHeight="1">
      <c r="A331" s="71"/>
      <c r="B331" s="73"/>
      <c r="C331" s="71"/>
      <c r="D331" s="71"/>
      <c r="E331" s="73"/>
      <c r="F331" s="71"/>
      <c r="G331" s="73"/>
      <c r="H331" s="71"/>
      <c r="I331" s="71"/>
      <c r="J331" s="134"/>
      <c r="K331" s="71"/>
    </row>
    <row r="332" spans="1:11" ht="17.100000000000001" customHeight="1">
      <c r="A332" s="71"/>
      <c r="B332" s="73"/>
      <c r="C332" s="71"/>
      <c r="D332" s="71"/>
      <c r="E332" s="73"/>
      <c r="F332" s="71"/>
      <c r="G332" s="73"/>
      <c r="H332" s="71"/>
      <c r="I332" s="71"/>
      <c r="J332" s="134"/>
      <c r="K332" s="71"/>
    </row>
    <row r="333" spans="1:11" ht="17.100000000000001" customHeight="1">
      <c r="A333" s="71"/>
      <c r="B333" s="73"/>
      <c r="C333" s="71"/>
      <c r="D333" s="71"/>
      <c r="E333" s="73"/>
      <c r="F333" s="71"/>
      <c r="G333" s="73"/>
      <c r="H333" s="71"/>
      <c r="I333" s="71"/>
      <c r="J333" s="134"/>
      <c r="K333" s="71"/>
    </row>
    <row r="334" spans="1:11" ht="17.100000000000001" customHeight="1">
      <c r="A334" s="71"/>
      <c r="B334" s="73"/>
      <c r="C334" s="71"/>
      <c r="D334" s="71"/>
      <c r="E334" s="73"/>
      <c r="F334" s="71"/>
      <c r="G334" s="73"/>
      <c r="H334" s="71"/>
      <c r="I334" s="71"/>
      <c r="J334" s="134"/>
      <c r="K334" s="71"/>
    </row>
    <row r="335" spans="1:11" ht="17.100000000000001" customHeight="1">
      <c r="A335" s="71"/>
      <c r="B335" s="73"/>
      <c r="C335" s="71"/>
      <c r="D335" s="71"/>
      <c r="E335" s="73"/>
      <c r="F335" s="71"/>
      <c r="G335" s="73"/>
      <c r="H335" s="71"/>
      <c r="I335" s="71"/>
      <c r="J335" s="134"/>
      <c r="K335" s="71"/>
    </row>
    <row r="336" spans="1:11" ht="17.100000000000001" customHeight="1">
      <c r="A336" s="71"/>
      <c r="B336" s="73"/>
      <c r="C336" s="71"/>
      <c r="D336" s="71"/>
      <c r="E336" s="73"/>
      <c r="F336" s="71"/>
      <c r="G336" s="73"/>
      <c r="H336" s="71"/>
      <c r="I336" s="71"/>
      <c r="J336" s="134"/>
      <c r="K336" s="71"/>
    </row>
    <row r="337" spans="1:11" ht="17.100000000000001" customHeight="1">
      <c r="A337" s="71"/>
      <c r="B337" s="73"/>
      <c r="C337" s="71"/>
      <c r="D337" s="71"/>
      <c r="E337" s="73"/>
      <c r="F337" s="71"/>
      <c r="G337" s="73"/>
      <c r="H337" s="71"/>
      <c r="I337" s="71"/>
      <c r="J337" s="134"/>
      <c r="K337" s="71"/>
    </row>
    <row r="338" spans="1:11" ht="17.100000000000001" customHeight="1">
      <c r="A338" s="71"/>
      <c r="B338" s="73"/>
      <c r="C338" s="71"/>
      <c r="D338" s="71"/>
      <c r="E338" s="73"/>
      <c r="F338" s="71"/>
      <c r="G338" s="73"/>
      <c r="H338" s="71"/>
      <c r="I338" s="71"/>
      <c r="J338" s="134"/>
      <c r="K338" s="71"/>
    </row>
    <row r="339" spans="1:11" ht="17.100000000000001" customHeight="1">
      <c r="A339" s="71"/>
      <c r="B339" s="73"/>
      <c r="C339" s="71"/>
      <c r="D339" s="71"/>
      <c r="E339" s="73"/>
      <c r="F339" s="71"/>
      <c r="G339" s="73"/>
      <c r="H339" s="71"/>
      <c r="I339" s="71"/>
      <c r="J339" s="134"/>
      <c r="K339" s="71"/>
    </row>
    <row r="340" spans="1:11" ht="17.100000000000001" customHeight="1">
      <c r="A340" s="71"/>
      <c r="B340" s="73"/>
      <c r="C340" s="71"/>
      <c r="D340" s="71"/>
      <c r="E340" s="73"/>
      <c r="F340" s="71"/>
      <c r="G340" s="73"/>
      <c r="H340" s="71"/>
      <c r="I340" s="71"/>
      <c r="J340" s="134"/>
      <c r="K340" s="71"/>
    </row>
    <row r="341" spans="1:11" ht="17.100000000000001" customHeight="1">
      <c r="A341" s="71"/>
      <c r="B341" s="73"/>
      <c r="C341" s="71"/>
      <c r="D341" s="71"/>
      <c r="E341" s="73"/>
      <c r="F341" s="71"/>
      <c r="G341" s="73"/>
      <c r="H341" s="71"/>
      <c r="I341" s="71"/>
      <c r="J341" s="134"/>
      <c r="K341" s="71"/>
    </row>
  </sheetData>
  <mergeCells count="15">
    <mergeCell ref="A170:A178"/>
    <mergeCell ref="K185:K187"/>
    <mergeCell ref="J170:J178"/>
    <mergeCell ref="E1:E8"/>
    <mergeCell ref="C1:D8"/>
    <mergeCell ref="J161:J169"/>
    <mergeCell ref="J78:J88"/>
    <mergeCell ref="J70:J77"/>
    <mergeCell ref="J94:J97"/>
    <mergeCell ref="K128:K160"/>
    <mergeCell ref="J102:J105"/>
    <mergeCell ref="J106:J109"/>
    <mergeCell ref="J110:J113"/>
    <mergeCell ref="J114:J117"/>
    <mergeCell ref="J118:J121"/>
  </mergeCells>
  <phoneticPr fontId="22" type="noConversion"/>
  <hyperlinks>
    <hyperlink ref="D39" r:id="rId1" display="LCM_70_Digits_SN_From_SFC_And_EEPROM_Compare"/>
    <hyperlink ref="D124" r:id="rId2"/>
    <hyperlink ref="D125" r:id="rId3"/>
    <hyperlink ref="D126" r:id="rId4"/>
    <hyperlink ref="D127" r:id="rId5"/>
    <hyperlink ref="D162" r:id="rId6"/>
    <hyperlink ref="D163" r:id="rId7"/>
    <hyperlink ref="D164" r:id="rId8"/>
    <hyperlink ref="D165" r:id="rId9"/>
    <hyperlink ref="D166" r:id="rId10"/>
    <hyperlink ref="D167" r:id="rId11"/>
    <hyperlink ref="D168" r:id="rId12"/>
    <hyperlink ref="D169" r:id="rId13"/>
    <hyperlink ref="D171" r:id="rId14"/>
    <hyperlink ref="D172" r:id="rId15"/>
    <hyperlink ref="D173" r:id="rId16"/>
    <hyperlink ref="D174" r:id="rId17"/>
    <hyperlink ref="D175" r:id="rId18"/>
    <hyperlink ref="D176" r:id="rId19"/>
    <hyperlink ref="D177" r:id="rId20"/>
    <hyperlink ref="D178" r:id="rId21"/>
    <hyperlink ref="D180" r:id="rId22"/>
    <hyperlink ref="D181" r:id="rId23"/>
    <hyperlink ref="D182" r:id="rId24"/>
    <hyperlink ref="D183" r:id="rId25"/>
    <hyperlink ref="D184" r:id="rId26"/>
    <hyperlink ref="D185" r:id="rId27"/>
    <hyperlink ref="D186" r:id="rId28"/>
    <hyperlink ref="D187" r:id="rId29"/>
    <hyperlink ref="D93" r:id="rId30"/>
    <hyperlink ref="D98" r:id="rId31"/>
    <hyperlink ref="D99" r:id="rId32"/>
    <hyperlink ref="D101" r:id="rId33"/>
    <hyperlink ref="D91" r:id="rId34"/>
    <hyperlink ref="D90" r:id="rId35" display="Device_ID@ALS1_FH_Right"/>
  </hyperlinks>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318"/>
  <sheetViews>
    <sheetView showGridLines="0" topLeftCell="A4" zoomScaleNormal="100" workbookViewId="0">
      <selection activeCell="I19" sqref="I19"/>
    </sheetView>
  </sheetViews>
  <sheetFormatPr defaultColWidth="9" defaultRowHeight="15.75" customHeight="1"/>
  <cols>
    <col min="1" max="1" width="5.875" style="115" customWidth="1"/>
    <col min="2" max="2" width="5.625" style="138" bestFit="1" customWidth="1"/>
    <col min="3" max="3" width="13.625" style="115" customWidth="1"/>
    <col min="4" max="4" width="46.875" style="115" customWidth="1"/>
    <col min="5" max="5" width="23.125" style="138" customWidth="1"/>
    <col min="6" max="6" width="13.75" style="115" bestFit="1" customWidth="1"/>
    <col min="7" max="7" width="16" style="115" customWidth="1"/>
    <col min="8" max="8" width="20.5" style="115" customWidth="1"/>
    <col min="9" max="9" width="54" style="115" customWidth="1"/>
    <col min="10" max="10" width="42" style="115" bestFit="1" customWidth="1"/>
    <col min="11" max="256" width="8.625" style="115" customWidth="1"/>
    <col min="257" max="16384" width="9" style="116"/>
  </cols>
  <sheetData>
    <row r="1" spans="1:10" ht="17.45" customHeight="1">
      <c r="A1" s="71"/>
      <c r="B1" s="73"/>
      <c r="C1" s="347" t="s">
        <v>1595</v>
      </c>
      <c r="D1" s="396"/>
      <c r="E1" s="393"/>
      <c r="F1" s="98"/>
      <c r="G1" s="32" t="s">
        <v>6</v>
      </c>
      <c r="H1" s="117"/>
      <c r="I1" s="71"/>
      <c r="J1" s="71"/>
    </row>
    <row r="2" spans="1:10" ht="17.45" customHeight="1">
      <c r="A2" s="71"/>
      <c r="B2" s="73"/>
      <c r="C2" s="396"/>
      <c r="D2" s="396"/>
      <c r="E2" s="394"/>
      <c r="F2" s="99" t="s">
        <v>7</v>
      </c>
      <c r="G2" s="23">
        <f>COUNTIF(F15:F312,"Not POR")</f>
        <v>232</v>
      </c>
      <c r="H2" s="117"/>
      <c r="I2" s="71"/>
      <c r="J2" s="71"/>
    </row>
    <row r="3" spans="1:10" ht="17.45" customHeight="1">
      <c r="A3" s="71"/>
      <c r="B3" s="73"/>
      <c r="C3" s="396"/>
      <c r="D3" s="396"/>
      <c r="E3" s="394"/>
      <c r="F3" s="39" t="s">
        <v>9</v>
      </c>
      <c r="G3" s="23">
        <f>COUNTIF(F15:F313,"CHN validation")</f>
        <v>0</v>
      </c>
      <c r="H3" s="117"/>
      <c r="I3" s="71"/>
      <c r="J3" s="71"/>
    </row>
    <row r="4" spans="1:10" ht="17.45" customHeight="1">
      <c r="A4" s="71"/>
      <c r="B4" s="73"/>
      <c r="C4" s="396"/>
      <c r="D4" s="396"/>
      <c r="E4" s="394"/>
      <c r="F4" s="40" t="s">
        <v>10</v>
      </c>
      <c r="G4" s="23">
        <f>COUNTIF(F12:F314,"New Item")</f>
        <v>0</v>
      </c>
      <c r="H4" s="117"/>
      <c r="I4" s="71"/>
      <c r="J4" s="71"/>
    </row>
    <row r="5" spans="1:10" ht="17.45" customHeight="1">
      <c r="A5" s="71"/>
      <c r="B5" s="73"/>
      <c r="C5" s="396"/>
      <c r="D5" s="396"/>
      <c r="E5" s="394"/>
      <c r="F5" s="41" t="s">
        <v>8</v>
      </c>
      <c r="G5" s="23">
        <f>COUNTIF(F13:F315,"Pending update")</f>
        <v>0</v>
      </c>
      <c r="H5" s="117"/>
      <c r="I5" s="71"/>
      <c r="J5" s="71"/>
    </row>
    <row r="6" spans="1:10" ht="17.45" customHeight="1">
      <c r="A6" s="71"/>
      <c r="B6" s="73"/>
      <c r="C6" s="396"/>
      <c r="D6" s="396"/>
      <c r="E6" s="394"/>
      <c r="F6" s="100" t="s">
        <v>11</v>
      </c>
      <c r="G6" s="23">
        <f>COUNTIF(F13:F316,"Modified")</f>
        <v>0</v>
      </c>
      <c r="H6" s="117"/>
      <c r="I6" s="71"/>
      <c r="J6" s="71"/>
    </row>
    <row r="7" spans="1:10" ht="17.45" customHeight="1">
      <c r="A7" s="71"/>
      <c r="B7" s="73"/>
      <c r="C7" s="396"/>
      <c r="D7" s="396"/>
      <c r="E7" s="394"/>
      <c r="F7" s="101" t="s">
        <v>12</v>
      </c>
      <c r="G7" s="23">
        <f>COUNTIF(F15:F312,"Ready")</f>
        <v>35</v>
      </c>
      <c r="H7" s="117"/>
      <c r="I7" s="71"/>
      <c r="J7" s="71"/>
    </row>
    <row r="8" spans="1:10" ht="16.5" customHeight="1">
      <c r="A8" s="119"/>
      <c r="B8" s="84"/>
      <c r="C8" s="402"/>
      <c r="D8" s="402"/>
      <c r="E8" s="401"/>
      <c r="F8" s="46" t="s">
        <v>13</v>
      </c>
      <c r="G8" s="102">
        <f>COUNTIF(F11:F318,"Not ready")</f>
        <v>32</v>
      </c>
      <c r="H8" s="120"/>
      <c r="I8" s="119"/>
      <c r="J8" s="119"/>
    </row>
    <row r="9" spans="1:10" ht="40.35" customHeight="1">
      <c r="A9" s="20" t="s">
        <v>14</v>
      </c>
      <c r="B9" s="21" t="s">
        <v>15</v>
      </c>
      <c r="C9" s="21" t="s">
        <v>16</v>
      </c>
      <c r="D9" s="21" t="s">
        <v>17</v>
      </c>
      <c r="E9" s="21" t="s">
        <v>1153</v>
      </c>
      <c r="F9" s="21" t="s">
        <v>20</v>
      </c>
      <c r="G9" s="21" t="s">
        <v>1596</v>
      </c>
      <c r="H9" s="21" t="s">
        <v>21</v>
      </c>
      <c r="I9" s="21" t="s">
        <v>24</v>
      </c>
      <c r="J9" s="47" t="s">
        <v>25</v>
      </c>
    </row>
    <row r="10" spans="1:10" ht="16.5" customHeight="1">
      <c r="A10" s="48">
        <v>1</v>
      </c>
      <c r="B10" s="155" t="s">
        <v>26</v>
      </c>
      <c r="C10" s="63" t="s">
        <v>29</v>
      </c>
      <c r="D10" s="25" t="s">
        <v>30</v>
      </c>
      <c r="E10" s="223"/>
      <c r="F10" s="44" t="s">
        <v>12</v>
      </c>
      <c r="G10" s="67"/>
      <c r="H10" s="67"/>
      <c r="I10" s="93"/>
      <c r="J10" s="152"/>
    </row>
    <row r="11" spans="1:10" ht="16.5" customHeight="1">
      <c r="A11" s="48">
        <v>2</v>
      </c>
      <c r="B11" s="155" t="s">
        <v>26</v>
      </c>
      <c r="C11" s="63" t="s">
        <v>29</v>
      </c>
      <c r="D11" s="25" t="s">
        <v>32</v>
      </c>
      <c r="E11" s="223"/>
      <c r="F11" s="44" t="s">
        <v>12</v>
      </c>
      <c r="G11" s="67"/>
      <c r="H11" s="67"/>
      <c r="I11" s="93"/>
      <c r="J11" s="152"/>
    </row>
    <row r="12" spans="1:10" ht="16.5" customHeight="1">
      <c r="A12" s="48">
        <v>3</v>
      </c>
      <c r="B12" s="155" t="s">
        <v>26</v>
      </c>
      <c r="C12" s="63" t="s">
        <v>29</v>
      </c>
      <c r="D12" s="25" t="s">
        <v>37</v>
      </c>
      <c r="E12" s="223"/>
      <c r="F12" s="44" t="s">
        <v>12</v>
      </c>
      <c r="G12" s="67"/>
      <c r="H12" s="67"/>
      <c r="I12" s="93"/>
      <c r="J12" s="152"/>
    </row>
    <row r="13" spans="1:10" ht="16.5" customHeight="1">
      <c r="A13" s="48">
        <v>4</v>
      </c>
      <c r="B13" s="172" t="s">
        <v>26</v>
      </c>
      <c r="C13" s="63" t="s">
        <v>27</v>
      </c>
      <c r="D13" s="316" t="s">
        <v>38</v>
      </c>
      <c r="E13" s="223"/>
      <c r="F13" s="44" t="s">
        <v>12</v>
      </c>
      <c r="G13" s="67"/>
      <c r="H13" s="32" t="s">
        <v>328</v>
      </c>
      <c r="I13" s="90" t="s">
        <v>2062</v>
      </c>
      <c r="J13" s="168" t="s">
        <v>1702</v>
      </c>
    </row>
    <row r="14" spans="1:10" ht="16.5" customHeight="1">
      <c r="A14" s="48">
        <v>5</v>
      </c>
      <c r="B14" s="172" t="s">
        <v>26</v>
      </c>
      <c r="C14" s="25" t="s">
        <v>295</v>
      </c>
      <c r="D14" s="25" t="s">
        <v>1710</v>
      </c>
      <c r="E14" s="223"/>
      <c r="F14" s="49" t="s">
        <v>13</v>
      </c>
      <c r="G14" s="67"/>
      <c r="H14" s="67"/>
      <c r="I14" s="323" t="s">
        <v>1711</v>
      </c>
      <c r="J14" s="249"/>
    </row>
    <row r="15" spans="1:10" ht="16.5" customHeight="1">
      <c r="A15" s="48">
        <v>6</v>
      </c>
      <c r="B15" s="172" t="s">
        <v>26</v>
      </c>
      <c r="C15" s="63" t="s">
        <v>27</v>
      </c>
      <c r="D15" s="25" t="s">
        <v>28</v>
      </c>
      <c r="E15" s="223"/>
      <c r="F15" s="44" t="s">
        <v>12</v>
      </c>
      <c r="G15" s="67"/>
      <c r="H15" s="67"/>
      <c r="I15" s="90" t="s">
        <v>1712</v>
      </c>
      <c r="J15" s="250"/>
    </row>
    <row r="16" spans="1:10" ht="16.5" customHeight="1">
      <c r="A16" s="48">
        <v>7</v>
      </c>
      <c r="B16" s="172" t="s">
        <v>26</v>
      </c>
      <c r="C16" s="63" t="s">
        <v>27</v>
      </c>
      <c r="D16" s="63" t="s">
        <v>1722</v>
      </c>
      <c r="E16" s="223"/>
      <c r="F16" s="44" t="s">
        <v>12</v>
      </c>
      <c r="G16" s="67"/>
      <c r="H16" s="67"/>
      <c r="I16" s="90" t="s">
        <v>1721</v>
      </c>
      <c r="J16" s="128"/>
    </row>
    <row r="17" spans="1:10" ht="16.5" customHeight="1" thickBot="1">
      <c r="A17" s="48">
        <v>8</v>
      </c>
      <c r="B17" s="172" t="s">
        <v>26</v>
      </c>
      <c r="C17" s="129" t="s">
        <v>320</v>
      </c>
      <c r="D17" s="25" t="s">
        <v>1723</v>
      </c>
      <c r="E17" s="223"/>
      <c r="F17" s="44" t="s">
        <v>12</v>
      </c>
      <c r="G17" s="67"/>
      <c r="H17" s="67"/>
      <c r="I17" s="90" t="s">
        <v>1729</v>
      </c>
      <c r="J17" s="128"/>
    </row>
    <row r="18" spans="1:10" ht="16.5" customHeight="1">
      <c r="A18" s="48">
        <v>9</v>
      </c>
      <c r="B18" s="172" t="s">
        <v>26</v>
      </c>
      <c r="C18" s="63" t="s">
        <v>27</v>
      </c>
      <c r="D18" s="25" t="s">
        <v>1725</v>
      </c>
      <c r="E18" s="223"/>
      <c r="F18" s="44" t="s">
        <v>12</v>
      </c>
      <c r="G18" s="67"/>
      <c r="H18" s="34"/>
      <c r="I18" s="93"/>
      <c r="J18" s="152"/>
    </row>
    <row r="19" spans="1:10" ht="16.5" customHeight="1">
      <c r="A19" s="48">
        <v>10</v>
      </c>
      <c r="B19" s="172" t="s">
        <v>26</v>
      </c>
      <c r="C19" s="63" t="s">
        <v>27</v>
      </c>
      <c r="D19" s="316" t="s">
        <v>330</v>
      </c>
      <c r="E19" s="223"/>
      <c r="F19" s="44" t="s">
        <v>12</v>
      </c>
      <c r="G19" s="67"/>
      <c r="H19" s="34"/>
      <c r="I19" s="90" t="s">
        <v>1727</v>
      </c>
      <c r="J19" s="163" t="s">
        <v>1692</v>
      </c>
    </row>
    <row r="20" spans="1:10" ht="16.5" customHeight="1">
      <c r="A20" s="48">
        <v>11</v>
      </c>
      <c r="B20" s="172" t="s">
        <v>26</v>
      </c>
      <c r="C20" s="63" t="s">
        <v>27</v>
      </c>
      <c r="D20" s="25" t="s">
        <v>1154</v>
      </c>
      <c r="E20" s="223"/>
      <c r="F20" s="49" t="s">
        <v>13</v>
      </c>
      <c r="G20" s="67"/>
      <c r="H20" s="34"/>
      <c r="I20" s="93"/>
      <c r="J20" s="124"/>
    </row>
    <row r="21" spans="1:10" ht="16.5" customHeight="1">
      <c r="A21" s="48">
        <v>12</v>
      </c>
      <c r="B21" s="172" t="s">
        <v>26</v>
      </c>
      <c r="C21" s="63" t="s">
        <v>27</v>
      </c>
      <c r="D21" s="25" t="s">
        <v>1155</v>
      </c>
      <c r="E21" s="223"/>
      <c r="F21" s="49" t="s">
        <v>13</v>
      </c>
      <c r="G21" s="103" t="s">
        <v>388</v>
      </c>
      <c r="H21" s="34"/>
      <c r="I21" s="127" t="s">
        <v>1731</v>
      </c>
      <c r="J21" s="124"/>
    </row>
    <row r="22" spans="1:10" ht="16.5" customHeight="1">
      <c r="A22" s="48">
        <v>13</v>
      </c>
      <c r="B22" s="172" t="s">
        <v>26</v>
      </c>
      <c r="C22" s="63" t="s">
        <v>27</v>
      </c>
      <c r="D22" s="25" t="s">
        <v>1156</v>
      </c>
      <c r="E22" s="223"/>
      <c r="F22" s="49" t="s">
        <v>13</v>
      </c>
      <c r="G22" s="103" t="s">
        <v>393</v>
      </c>
      <c r="H22" s="34"/>
      <c r="I22" s="127" t="s">
        <v>1732</v>
      </c>
      <c r="J22" s="124"/>
    </row>
    <row r="23" spans="1:10" ht="18.75" customHeight="1">
      <c r="A23" s="48">
        <v>14</v>
      </c>
      <c r="B23" s="172" t="s">
        <v>26</v>
      </c>
      <c r="C23" s="63" t="s">
        <v>27</v>
      </c>
      <c r="D23" s="25" t="s">
        <v>1157</v>
      </c>
      <c r="E23" s="223"/>
      <c r="F23" s="49" t="s">
        <v>13</v>
      </c>
      <c r="G23" s="103" t="s">
        <v>1158</v>
      </c>
      <c r="H23" s="34"/>
      <c r="I23" s="127" t="s">
        <v>1733</v>
      </c>
      <c r="J23" s="152"/>
    </row>
    <row r="24" spans="1:10" ht="16.5" customHeight="1">
      <c r="A24" s="48">
        <v>15</v>
      </c>
      <c r="B24" s="172" t="s">
        <v>26</v>
      </c>
      <c r="C24" s="63" t="s">
        <v>340</v>
      </c>
      <c r="D24" s="25" t="s">
        <v>341</v>
      </c>
      <c r="E24" s="222" t="s">
        <v>687</v>
      </c>
      <c r="F24" s="49" t="s">
        <v>13</v>
      </c>
      <c r="G24" s="67"/>
      <c r="H24" s="34"/>
      <c r="I24" s="90" t="s">
        <v>1734</v>
      </c>
      <c r="J24" s="171" t="s">
        <v>1735</v>
      </c>
    </row>
    <row r="25" spans="1:10" ht="16.5" customHeight="1">
      <c r="A25" s="48">
        <v>16</v>
      </c>
      <c r="B25" s="172" t="s">
        <v>26</v>
      </c>
      <c r="C25" s="63" t="s">
        <v>340</v>
      </c>
      <c r="D25" s="25" t="s">
        <v>345</v>
      </c>
      <c r="E25" s="222" t="s">
        <v>346</v>
      </c>
      <c r="F25" s="44" t="s">
        <v>12</v>
      </c>
      <c r="G25" s="67"/>
      <c r="H25" s="34"/>
      <c r="I25" s="90" t="s">
        <v>347</v>
      </c>
      <c r="J25" s="128"/>
    </row>
    <row r="26" spans="1:10" ht="16.5" customHeight="1">
      <c r="A26" s="48">
        <v>17</v>
      </c>
      <c r="B26" s="172" t="s">
        <v>26</v>
      </c>
      <c r="C26" s="63" t="s">
        <v>340</v>
      </c>
      <c r="D26" s="316" t="s">
        <v>348</v>
      </c>
      <c r="E26" s="223"/>
      <c r="F26" s="44" t="s">
        <v>12</v>
      </c>
      <c r="G26" s="67"/>
      <c r="H26" s="34"/>
      <c r="I26" s="419" t="s">
        <v>2138</v>
      </c>
      <c r="J26" s="169"/>
    </row>
    <row r="27" spans="1:10" ht="16.5" customHeight="1">
      <c r="A27" s="48">
        <v>18</v>
      </c>
      <c r="B27" s="172" t="s">
        <v>26</v>
      </c>
      <c r="C27" s="63" t="s">
        <v>340</v>
      </c>
      <c r="D27" s="25" t="s">
        <v>1159</v>
      </c>
      <c r="E27" s="222" t="s">
        <v>350</v>
      </c>
      <c r="F27" s="44" t="s">
        <v>12</v>
      </c>
      <c r="G27" s="67"/>
      <c r="H27" s="34"/>
      <c r="I27" s="404" t="s">
        <v>1682</v>
      </c>
      <c r="J27" s="359" t="s">
        <v>344</v>
      </c>
    </row>
    <row r="28" spans="1:10" ht="16.5" customHeight="1">
      <c r="A28" s="48">
        <v>19</v>
      </c>
      <c r="B28" s="172" t="s">
        <v>26</v>
      </c>
      <c r="C28" s="63" t="s">
        <v>340</v>
      </c>
      <c r="D28" s="25" t="s">
        <v>352</v>
      </c>
      <c r="E28" s="223"/>
      <c r="F28" s="44" t="s">
        <v>12</v>
      </c>
      <c r="G28" s="67"/>
      <c r="H28" s="34"/>
      <c r="I28" s="405"/>
      <c r="J28" s="374"/>
    </row>
    <row r="29" spans="1:10" ht="16.5" customHeight="1">
      <c r="A29" s="48">
        <v>20</v>
      </c>
      <c r="B29" s="172" t="s">
        <v>26</v>
      </c>
      <c r="C29" s="63" t="s">
        <v>340</v>
      </c>
      <c r="D29" s="25" t="s">
        <v>353</v>
      </c>
      <c r="E29" s="223"/>
      <c r="F29" s="44" t="s">
        <v>12</v>
      </c>
      <c r="G29" s="67"/>
      <c r="H29" s="34"/>
      <c r="I29" s="405"/>
      <c r="J29" s="374"/>
    </row>
    <row r="30" spans="1:10" ht="16.5" customHeight="1">
      <c r="A30" s="48">
        <v>21</v>
      </c>
      <c r="B30" s="172" t="s">
        <v>26</v>
      </c>
      <c r="C30" s="63" t="s">
        <v>340</v>
      </c>
      <c r="D30" s="25" t="s">
        <v>354</v>
      </c>
      <c r="E30" s="223"/>
      <c r="F30" s="44" t="s">
        <v>12</v>
      </c>
      <c r="G30" s="67"/>
      <c r="H30" s="34"/>
      <c r="I30" s="405"/>
      <c r="J30" s="374"/>
    </row>
    <row r="31" spans="1:10" ht="16.5" customHeight="1">
      <c r="A31" s="48">
        <v>22</v>
      </c>
      <c r="B31" s="172" t="s">
        <v>26</v>
      </c>
      <c r="C31" s="63" t="s">
        <v>340</v>
      </c>
      <c r="D31" s="25" t="s">
        <v>1160</v>
      </c>
      <c r="E31" s="223"/>
      <c r="F31" s="44" t="s">
        <v>12</v>
      </c>
      <c r="G31" s="67"/>
      <c r="H31" s="34"/>
      <c r="I31" s="405"/>
      <c r="J31" s="374"/>
    </row>
    <row r="32" spans="1:10" ht="16.5" customHeight="1">
      <c r="A32" s="48">
        <v>23</v>
      </c>
      <c r="B32" s="172" t="s">
        <v>26</v>
      </c>
      <c r="C32" s="63" t="s">
        <v>340</v>
      </c>
      <c r="D32" s="25" t="s">
        <v>356</v>
      </c>
      <c r="E32" s="223"/>
      <c r="F32" s="44" t="s">
        <v>12</v>
      </c>
      <c r="G32" s="67"/>
      <c r="H32" s="34"/>
      <c r="I32" s="406"/>
      <c r="J32" s="360"/>
    </row>
    <row r="33" spans="1:10" ht="18" customHeight="1">
      <c r="A33" s="48">
        <v>24</v>
      </c>
      <c r="B33" s="172" t="s">
        <v>26</v>
      </c>
      <c r="C33" s="63" t="s">
        <v>422</v>
      </c>
      <c r="D33" s="25" t="s">
        <v>1161</v>
      </c>
      <c r="E33" s="223"/>
      <c r="F33" s="99" t="s">
        <v>7</v>
      </c>
      <c r="G33" s="67"/>
      <c r="H33" s="34"/>
      <c r="I33" s="370" t="s">
        <v>1736</v>
      </c>
      <c r="J33" s="128"/>
    </row>
    <row r="34" spans="1:10" ht="18" customHeight="1">
      <c r="A34" s="48">
        <v>25</v>
      </c>
      <c r="B34" s="172" t="s">
        <v>26</v>
      </c>
      <c r="C34" s="63" t="s">
        <v>422</v>
      </c>
      <c r="D34" s="25" t="s">
        <v>1597</v>
      </c>
      <c r="E34" s="223"/>
      <c r="F34" s="99" t="s">
        <v>7</v>
      </c>
      <c r="G34" s="67"/>
      <c r="H34" s="34"/>
      <c r="I34" s="371"/>
      <c r="J34" s="128"/>
    </row>
    <row r="35" spans="1:10" ht="16.5" customHeight="1">
      <c r="A35" s="48">
        <v>26</v>
      </c>
      <c r="B35" s="172" t="s">
        <v>26</v>
      </c>
      <c r="C35" s="63" t="s">
        <v>422</v>
      </c>
      <c r="D35" s="25" t="s">
        <v>1598</v>
      </c>
      <c r="E35" s="223"/>
      <c r="F35" s="99" t="s">
        <v>7</v>
      </c>
      <c r="G35" s="67"/>
      <c r="H35" s="34"/>
      <c r="I35" s="371"/>
      <c r="J35" s="128"/>
    </row>
    <row r="36" spans="1:10" ht="16.5" customHeight="1">
      <c r="A36" s="48">
        <v>27</v>
      </c>
      <c r="B36" s="172" t="s">
        <v>26</v>
      </c>
      <c r="C36" s="63" t="s">
        <v>422</v>
      </c>
      <c r="D36" s="25" t="s">
        <v>1599</v>
      </c>
      <c r="E36" s="223"/>
      <c r="F36" s="99" t="s">
        <v>7</v>
      </c>
      <c r="G36" s="67"/>
      <c r="H36" s="34"/>
      <c r="I36" s="371"/>
      <c r="J36" s="128"/>
    </row>
    <row r="37" spans="1:10" ht="16.5" customHeight="1">
      <c r="A37" s="48">
        <v>28</v>
      </c>
      <c r="B37" s="172" t="s">
        <v>26</v>
      </c>
      <c r="C37" s="63" t="s">
        <v>424</v>
      </c>
      <c r="D37" s="25" t="s">
        <v>1600</v>
      </c>
      <c r="E37" s="223"/>
      <c r="F37" s="99" t="s">
        <v>7</v>
      </c>
      <c r="G37" s="67"/>
      <c r="H37" s="34"/>
      <c r="I37" s="371"/>
      <c r="J37" s="128"/>
    </row>
    <row r="38" spans="1:10" ht="18" customHeight="1">
      <c r="A38" s="48">
        <v>29</v>
      </c>
      <c r="B38" s="172" t="s">
        <v>26</v>
      </c>
      <c r="C38" s="63" t="s">
        <v>422</v>
      </c>
      <c r="D38" s="25" t="s">
        <v>1601</v>
      </c>
      <c r="E38" s="222" t="s">
        <v>1162</v>
      </c>
      <c r="F38" s="99" t="s">
        <v>7</v>
      </c>
      <c r="G38" s="67"/>
      <c r="H38" s="34"/>
      <c r="I38" s="404" t="s">
        <v>1737</v>
      </c>
      <c r="J38" s="128"/>
    </row>
    <row r="39" spans="1:10" ht="18" customHeight="1">
      <c r="A39" s="48">
        <v>30</v>
      </c>
      <c r="B39" s="172" t="s">
        <v>26</v>
      </c>
      <c r="C39" s="63" t="s">
        <v>422</v>
      </c>
      <c r="D39" s="25" t="s">
        <v>1602</v>
      </c>
      <c r="E39" s="222" t="s">
        <v>1163</v>
      </c>
      <c r="F39" s="99" t="s">
        <v>7</v>
      </c>
      <c r="G39" s="67"/>
      <c r="H39" s="34"/>
      <c r="I39" s="405"/>
      <c r="J39" s="152"/>
    </row>
    <row r="40" spans="1:10" ht="18" customHeight="1">
      <c r="A40" s="48">
        <v>31</v>
      </c>
      <c r="B40" s="172" t="s">
        <v>26</v>
      </c>
      <c r="C40" s="63" t="s">
        <v>422</v>
      </c>
      <c r="D40" s="25" t="s">
        <v>1603</v>
      </c>
      <c r="E40" s="222" t="s">
        <v>1164</v>
      </c>
      <c r="F40" s="99" t="s">
        <v>7</v>
      </c>
      <c r="G40" s="67"/>
      <c r="H40" s="34"/>
      <c r="I40" s="405"/>
      <c r="J40" s="152"/>
    </row>
    <row r="41" spans="1:10" ht="18" customHeight="1">
      <c r="A41" s="48">
        <v>32</v>
      </c>
      <c r="B41" s="172" t="s">
        <v>26</v>
      </c>
      <c r="C41" s="63" t="s">
        <v>422</v>
      </c>
      <c r="D41" s="25" t="s">
        <v>1604</v>
      </c>
      <c r="E41" s="222" t="s">
        <v>1165</v>
      </c>
      <c r="F41" s="99" t="s">
        <v>7</v>
      </c>
      <c r="G41" s="67"/>
      <c r="H41" s="34"/>
      <c r="I41" s="405"/>
      <c r="J41" s="152"/>
    </row>
    <row r="42" spans="1:10" ht="18" customHeight="1">
      <c r="A42" s="48">
        <v>33</v>
      </c>
      <c r="B42" s="172" t="s">
        <v>26</v>
      </c>
      <c r="C42" s="63" t="s">
        <v>422</v>
      </c>
      <c r="D42" s="25" t="s">
        <v>1605</v>
      </c>
      <c r="E42" s="222" t="s">
        <v>1166</v>
      </c>
      <c r="F42" s="99" t="s">
        <v>7</v>
      </c>
      <c r="G42" s="67"/>
      <c r="H42" s="34"/>
      <c r="I42" s="405"/>
      <c r="J42" s="152"/>
    </row>
    <row r="43" spans="1:10" ht="18" customHeight="1">
      <c r="A43" s="48">
        <v>34</v>
      </c>
      <c r="B43" s="172" t="s">
        <v>26</v>
      </c>
      <c r="C43" s="63" t="s">
        <v>422</v>
      </c>
      <c r="D43" s="25" t="s">
        <v>1606</v>
      </c>
      <c r="E43" s="222" t="s">
        <v>1167</v>
      </c>
      <c r="F43" s="99" t="s">
        <v>7</v>
      </c>
      <c r="G43" s="67"/>
      <c r="H43" s="34"/>
      <c r="I43" s="405"/>
      <c r="J43" s="152"/>
    </row>
    <row r="44" spans="1:10" ht="18" customHeight="1">
      <c r="A44" s="48">
        <v>35</v>
      </c>
      <c r="B44" s="172" t="s">
        <v>26</v>
      </c>
      <c r="C44" s="63" t="s">
        <v>422</v>
      </c>
      <c r="D44" s="25" t="s">
        <v>1607</v>
      </c>
      <c r="E44" s="222" t="s">
        <v>1168</v>
      </c>
      <c r="F44" s="99" t="s">
        <v>7</v>
      </c>
      <c r="G44" s="67"/>
      <c r="H44" s="34"/>
      <c r="I44" s="405"/>
      <c r="J44" s="152"/>
    </row>
    <row r="45" spans="1:10" ht="18" customHeight="1">
      <c r="A45" s="48">
        <v>36</v>
      </c>
      <c r="B45" s="172" t="s">
        <v>26</v>
      </c>
      <c r="C45" s="63" t="s">
        <v>422</v>
      </c>
      <c r="D45" s="25" t="s">
        <v>1608</v>
      </c>
      <c r="E45" s="222" t="s">
        <v>1167</v>
      </c>
      <c r="F45" s="99" t="s">
        <v>7</v>
      </c>
      <c r="G45" s="67"/>
      <c r="H45" s="34"/>
      <c r="I45" s="405"/>
      <c r="J45" s="152"/>
    </row>
    <row r="46" spans="1:10" ht="18" customHeight="1">
      <c r="A46" s="48">
        <v>37</v>
      </c>
      <c r="B46" s="172" t="s">
        <v>26</v>
      </c>
      <c r="C46" s="63" t="s">
        <v>422</v>
      </c>
      <c r="D46" s="25" t="s">
        <v>1609</v>
      </c>
      <c r="E46" s="222" t="s">
        <v>1169</v>
      </c>
      <c r="F46" s="99" t="s">
        <v>7</v>
      </c>
      <c r="G46" s="67"/>
      <c r="H46" s="34"/>
      <c r="I46" s="405"/>
      <c r="J46" s="152"/>
    </row>
    <row r="47" spans="1:10" ht="18" customHeight="1">
      <c r="A47" s="48">
        <v>38</v>
      </c>
      <c r="B47" s="172" t="s">
        <v>26</v>
      </c>
      <c r="C47" s="63" t="s">
        <v>422</v>
      </c>
      <c r="D47" s="25" t="s">
        <v>1610</v>
      </c>
      <c r="E47" s="222" t="s">
        <v>1170</v>
      </c>
      <c r="F47" s="99" t="s">
        <v>7</v>
      </c>
      <c r="G47" s="67"/>
      <c r="H47" s="34"/>
      <c r="I47" s="405"/>
      <c r="J47" s="152"/>
    </row>
    <row r="48" spans="1:10" ht="18" customHeight="1">
      <c r="A48" s="48">
        <v>39</v>
      </c>
      <c r="B48" s="172" t="s">
        <v>26</v>
      </c>
      <c r="C48" s="63" t="s">
        <v>422</v>
      </c>
      <c r="D48" s="25" t="s">
        <v>1611</v>
      </c>
      <c r="E48" s="222" t="s">
        <v>1169</v>
      </c>
      <c r="F48" s="99" t="s">
        <v>7</v>
      </c>
      <c r="G48" s="67"/>
      <c r="H48" s="34"/>
      <c r="I48" s="405"/>
      <c r="J48" s="152"/>
    </row>
    <row r="49" spans="1:10" ht="18" customHeight="1">
      <c r="A49" s="48">
        <v>40</v>
      </c>
      <c r="B49" s="172" t="s">
        <v>26</v>
      </c>
      <c r="C49" s="63" t="s">
        <v>422</v>
      </c>
      <c r="D49" s="25" t="s">
        <v>1612</v>
      </c>
      <c r="E49" s="222" t="s">
        <v>1171</v>
      </c>
      <c r="F49" s="99" t="s">
        <v>7</v>
      </c>
      <c r="G49" s="67"/>
      <c r="H49" s="34"/>
      <c r="I49" s="405"/>
      <c r="J49" s="152"/>
    </row>
    <row r="50" spans="1:10" ht="18" customHeight="1">
      <c r="A50" s="48">
        <v>41</v>
      </c>
      <c r="B50" s="172" t="s">
        <v>26</v>
      </c>
      <c r="C50" s="63" t="s">
        <v>422</v>
      </c>
      <c r="D50" s="25" t="s">
        <v>1613</v>
      </c>
      <c r="E50" s="222" t="s">
        <v>1168</v>
      </c>
      <c r="F50" s="99" t="s">
        <v>7</v>
      </c>
      <c r="G50" s="67"/>
      <c r="H50" s="34"/>
      <c r="I50" s="405"/>
      <c r="J50" s="152"/>
    </row>
    <row r="51" spans="1:10" ht="18" customHeight="1">
      <c r="A51" s="48">
        <v>42</v>
      </c>
      <c r="B51" s="172" t="s">
        <v>26</v>
      </c>
      <c r="C51" s="63" t="s">
        <v>422</v>
      </c>
      <c r="D51" s="25" t="s">
        <v>1614</v>
      </c>
      <c r="E51" s="222" t="s">
        <v>1169</v>
      </c>
      <c r="F51" s="99" t="s">
        <v>7</v>
      </c>
      <c r="G51" s="67"/>
      <c r="H51" s="34"/>
      <c r="I51" s="405"/>
      <c r="J51" s="152"/>
    </row>
    <row r="52" spans="1:10" ht="18" customHeight="1">
      <c r="A52" s="48">
        <v>43</v>
      </c>
      <c r="B52" s="172" t="s">
        <v>26</v>
      </c>
      <c r="C52" s="63" t="s">
        <v>422</v>
      </c>
      <c r="D52" s="25" t="s">
        <v>1615</v>
      </c>
      <c r="E52" s="222" t="s">
        <v>1169</v>
      </c>
      <c r="F52" s="99" t="s">
        <v>7</v>
      </c>
      <c r="G52" s="67"/>
      <c r="H52" s="34"/>
      <c r="I52" s="405"/>
      <c r="J52" s="152"/>
    </row>
    <row r="53" spans="1:10" ht="18" customHeight="1">
      <c r="A53" s="48">
        <v>44</v>
      </c>
      <c r="B53" s="172" t="s">
        <v>26</v>
      </c>
      <c r="C53" s="63" t="s">
        <v>422</v>
      </c>
      <c r="D53" s="25" t="s">
        <v>1616</v>
      </c>
      <c r="E53" s="222" t="s">
        <v>269</v>
      </c>
      <c r="F53" s="99" t="s">
        <v>7</v>
      </c>
      <c r="G53" s="67"/>
      <c r="H53" s="34"/>
      <c r="I53" s="405"/>
      <c r="J53" s="152"/>
    </row>
    <row r="54" spans="1:10" ht="18" customHeight="1">
      <c r="A54" s="48">
        <v>45</v>
      </c>
      <c r="B54" s="172" t="s">
        <v>26</v>
      </c>
      <c r="C54" s="63" t="s">
        <v>422</v>
      </c>
      <c r="D54" s="25" t="s">
        <v>1617</v>
      </c>
      <c r="E54" s="222" t="s">
        <v>1172</v>
      </c>
      <c r="F54" s="99" t="s">
        <v>7</v>
      </c>
      <c r="G54" s="67"/>
      <c r="H54" s="34"/>
      <c r="I54" s="405"/>
      <c r="J54" s="152"/>
    </row>
    <row r="55" spans="1:10" ht="18" customHeight="1">
      <c r="A55" s="48">
        <v>46</v>
      </c>
      <c r="B55" s="172" t="s">
        <v>26</v>
      </c>
      <c r="C55" s="63" t="s">
        <v>422</v>
      </c>
      <c r="D55" s="25" t="s">
        <v>1618</v>
      </c>
      <c r="E55" s="222" t="s">
        <v>1169</v>
      </c>
      <c r="F55" s="99" t="s">
        <v>7</v>
      </c>
      <c r="G55" s="67"/>
      <c r="H55" s="34"/>
      <c r="I55" s="405"/>
      <c r="J55" s="152"/>
    </row>
    <row r="56" spans="1:10" ht="18" customHeight="1">
      <c r="A56" s="48">
        <v>47</v>
      </c>
      <c r="B56" s="172" t="s">
        <v>26</v>
      </c>
      <c r="C56" s="63" t="s">
        <v>422</v>
      </c>
      <c r="D56" s="25" t="s">
        <v>1619</v>
      </c>
      <c r="E56" s="222" t="s">
        <v>1173</v>
      </c>
      <c r="F56" s="99" t="s">
        <v>7</v>
      </c>
      <c r="G56" s="67"/>
      <c r="H56" s="34"/>
      <c r="I56" s="405"/>
      <c r="J56" s="152"/>
    </row>
    <row r="57" spans="1:10" ht="18" customHeight="1">
      <c r="A57" s="48">
        <v>48</v>
      </c>
      <c r="B57" s="172" t="s">
        <v>26</v>
      </c>
      <c r="C57" s="63" t="s">
        <v>422</v>
      </c>
      <c r="D57" s="25" t="s">
        <v>1620</v>
      </c>
      <c r="E57" s="222" t="s">
        <v>1174</v>
      </c>
      <c r="F57" s="99" t="s">
        <v>7</v>
      </c>
      <c r="G57" s="67"/>
      <c r="H57" s="34"/>
      <c r="I57" s="405"/>
      <c r="J57" s="152"/>
    </row>
    <row r="58" spans="1:10" ht="18" customHeight="1">
      <c r="A58" s="48">
        <v>49</v>
      </c>
      <c r="B58" s="172" t="s">
        <v>26</v>
      </c>
      <c r="C58" s="63" t="s">
        <v>422</v>
      </c>
      <c r="D58" s="25" t="s">
        <v>1621</v>
      </c>
      <c r="E58" s="222" t="s">
        <v>1175</v>
      </c>
      <c r="F58" s="99" t="s">
        <v>7</v>
      </c>
      <c r="G58" s="67"/>
      <c r="H58" s="34"/>
      <c r="I58" s="405"/>
      <c r="J58" s="152"/>
    </row>
    <row r="59" spans="1:10" ht="18" customHeight="1">
      <c r="A59" s="48">
        <v>50</v>
      </c>
      <c r="B59" s="172" t="s">
        <v>26</v>
      </c>
      <c r="C59" s="63" t="s">
        <v>422</v>
      </c>
      <c r="D59" s="25" t="s">
        <v>1622</v>
      </c>
      <c r="E59" s="222" t="s">
        <v>1167</v>
      </c>
      <c r="F59" s="99" t="s">
        <v>7</v>
      </c>
      <c r="G59" s="67"/>
      <c r="H59" s="34"/>
      <c r="I59" s="405"/>
      <c r="J59" s="152"/>
    </row>
    <row r="60" spans="1:10" ht="18" customHeight="1">
      <c r="A60" s="48">
        <v>51</v>
      </c>
      <c r="B60" s="172" t="s">
        <v>26</v>
      </c>
      <c r="C60" s="63" t="s">
        <v>422</v>
      </c>
      <c r="D60" s="25" t="s">
        <v>1623</v>
      </c>
      <c r="E60" s="222" t="s">
        <v>1176</v>
      </c>
      <c r="F60" s="99" t="s">
        <v>7</v>
      </c>
      <c r="G60" s="67"/>
      <c r="H60" s="34"/>
      <c r="I60" s="405"/>
      <c r="J60" s="152"/>
    </row>
    <row r="61" spans="1:10" ht="18" customHeight="1">
      <c r="A61" s="48">
        <v>52</v>
      </c>
      <c r="B61" s="172" t="s">
        <v>26</v>
      </c>
      <c r="C61" s="63" t="s">
        <v>422</v>
      </c>
      <c r="D61" s="25" t="s">
        <v>1624</v>
      </c>
      <c r="E61" s="222" t="s">
        <v>1177</v>
      </c>
      <c r="F61" s="99" t="s">
        <v>7</v>
      </c>
      <c r="G61" s="67"/>
      <c r="H61" s="34"/>
      <c r="I61" s="405"/>
      <c r="J61" s="152"/>
    </row>
    <row r="62" spans="1:10" ht="18" customHeight="1">
      <c r="A62" s="48">
        <v>53</v>
      </c>
      <c r="B62" s="172" t="s">
        <v>26</v>
      </c>
      <c r="C62" s="63" t="s">
        <v>422</v>
      </c>
      <c r="D62" s="25" t="s">
        <v>1625</v>
      </c>
      <c r="E62" s="222" t="s">
        <v>1178</v>
      </c>
      <c r="F62" s="99" t="s">
        <v>7</v>
      </c>
      <c r="G62" s="67"/>
      <c r="H62" s="34"/>
      <c r="I62" s="405"/>
      <c r="J62" s="152"/>
    </row>
    <row r="63" spans="1:10" ht="18" customHeight="1">
      <c r="A63" s="48">
        <v>54</v>
      </c>
      <c r="B63" s="172" t="s">
        <v>26</v>
      </c>
      <c r="C63" s="63" t="s">
        <v>422</v>
      </c>
      <c r="D63" s="25" t="s">
        <v>1626</v>
      </c>
      <c r="E63" s="222" t="s">
        <v>1167</v>
      </c>
      <c r="F63" s="99" t="s">
        <v>7</v>
      </c>
      <c r="G63" s="67"/>
      <c r="H63" s="34"/>
      <c r="I63" s="405"/>
      <c r="J63" s="152"/>
    </row>
    <row r="64" spans="1:10" ht="18" customHeight="1">
      <c r="A64" s="48">
        <v>55</v>
      </c>
      <c r="B64" s="172" t="s">
        <v>26</v>
      </c>
      <c r="C64" s="63" t="s">
        <v>422</v>
      </c>
      <c r="D64" s="25" t="s">
        <v>1179</v>
      </c>
      <c r="E64" s="222" t="s">
        <v>1180</v>
      </c>
      <c r="F64" s="99" t="s">
        <v>7</v>
      </c>
      <c r="G64" s="67"/>
      <c r="H64" s="34"/>
      <c r="I64" s="405"/>
      <c r="J64" s="152"/>
    </row>
    <row r="65" spans="1:10" ht="18" customHeight="1">
      <c r="A65" s="48">
        <v>56</v>
      </c>
      <c r="B65" s="172" t="s">
        <v>26</v>
      </c>
      <c r="C65" s="63" t="s">
        <v>422</v>
      </c>
      <c r="D65" s="25" t="s">
        <v>1181</v>
      </c>
      <c r="E65" s="222" t="s">
        <v>1182</v>
      </c>
      <c r="F65" s="99" t="s">
        <v>7</v>
      </c>
      <c r="G65" s="67"/>
      <c r="H65" s="34"/>
      <c r="I65" s="405"/>
      <c r="J65" s="152"/>
    </row>
    <row r="66" spans="1:10" ht="18" customHeight="1">
      <c r="A66" s="48">
        <v>57</v>
      </c>
      <c r="B66" s="172" t="s">
        <v>26</v>
      </c>
      <c r="C66" s="63" t="s">
        <v>422</v>
      </c>
      <c r="D66" s="25" t="s">
        <v>1183</v>
      </c>
      <c r="E66" s="222" t="s">
        <v>1184</v>
      </c>
      <c r="F66" s="99" t="s">
        <v>7</v>
      </c>
      <c r="G66" s="67"/>
      <c r="H66" s="34"/>
      <c r="I66" s="405"/>
      <c r="J66" s="152"/>
    </row>
    <row r="67" spans="1:10" ht="18" customHeight="1">
      <c r="A67" s="48">
        <v>58</v>
      </c>
      <c r="B67" s="172" t="s">
        <v>26</v>
      </c>
      <c r="C67" s="63" t="s">
        <v>422</v>
      </c>
      <c r="D67" s="25" t="s">
        <v>1185</v>
      </c>
      <c r="E67" s="222" t="s">
        <v>1186</v>
      </c>
      <c r="F67" s="99" t="s">
        <v>7</v>
      </c>
      <c r="G67" s="67"/>
      <c r="H67" s="34"/>
      <c r="I67" s="405"/>
      <c r="J67" s="152"/>
    </row>
    <row r="68" spans="1:10" ht="18" customHeight="1">
      <c r="A68" s="48">
        <v>59</v>
      </c>
      <c r="B68" s="172" t="s">
        <v>26</v>
      </c>
      <c r="C68" s="63" t="s">
        <v>422</v>
      </c>
      <c r="D68" s="25" t="s">
        <v>1627</v>
      </c>
      <c r="E68" s="223"/>
      <c r="F68" s="99" t="s">
        <v>7</v>
      </c>
      <c r="G68" s="67"/>
      <c r="H68" s="34"/>
      <c r="I68" s="405"/>
      <c r="J68" s="152"/>
    </row>
    <row r="69" spans="1:10" ht="18" customHeight="1">
      <c r="A69" s="48">
        <v>60</v>
      </c>
      <c r="B69" s="172" t="s">
        <v>26</v>
      </c>
      <c r="C69" s="63" t="s">
        <v>422</v>
      </c>
      <c r="D69" s="25" t="s">
        <v>1628</v>
      </c>
      <c r="E69" s="223"/>
      <c r="F69" s="99" t="s">
        <v>7</v>
      </c>
      <c r="G69" s="67"/>
      <c r="H69" s="34"/>
      <c r="I69" s="405"/>
      <c r="J69" s="152"/>
    </row>
    <row r="70" spans="1:10" ht="18" customHeight="1">
      <c r="A70" s="48">
        <v>61</v>
      </c>
      <c r="B70" s="172" t="s">
        <v>26</v>
      </c>
      <c r="C70" s="63" t="s">
        <v>422</v>
      </c>
      <c r="D70" s="25" t="s">
        <v>1629</v>
      </c>
      <c r="E70" s="223"/>
      <c r="F70" s="99" t="s">
        <v>7</v>
      </c>
      <c r="G70" s="67"/>
      <c r="H70" s="34"/>
      <c r="I70" s="405"/>
      <c r="J70" s="152"/>
    </row>
    <row r="71" spans="1:10" ht="18" customHeight="1">
      <c r="A71" s="48">
        <v>62</v>
      </c>
      <c r="B71" s="172" t="s">
        <v>26</v>
      </c>
      <c r="C71" s="63" t="s">
        <v>422</v>
      </c>
      <c r="D71" s="25" t="s">
        <v>1630</v>
      </c>
      <c r="E71" s="223"/>
      <c r="F71" s="99" t="s">
        <v>7</v>
      </c>
      <c r="G71" s="67"/>
      <c r="H71" s="34"/>
      <c r="I71" s="405"/>
      <c r="J71" s="152"/>
    </row>
    <row r="72" spans="1:10" ht="18" customHeight="1">
      <c r="A72" s="48">
        <v>63</v>
      </c>
      <c r="B72" s="172" t="s">
        <v>26</v>
      </c>
      <c r="C72" s="63" t="s">
        <v>422</v>
      </c>
      <c r="D72" s="25" t="s">
        <v>1631</v>
      </c>
      <c r="E72" s="223"/>
      <c r="F72" s="99" t="s">
        <v>7</v>
      </c>
      <c r="G72" s="67"/>
      <c r="H72" s="34"/>
      <c r="I72" s="405"/>
      <c r="J72" s="152"/>
    </row>
    <row r="73" spans="1:10" ht="18" customHeight="1">
      <c r="A73" s="48">
        <v>64</v>
      </c>
      <c r="B73" s="172" t="s">
        <v>26</v>
      </c>
      <c r="C73" s="63" t="s">
        <v>422</v>
      </c>
      <c r="D73" s="25" t="s">
        <v>1187</v>
      </c>
      <c r="E73" s="223"/>
      <c r="F73" s="99" t="s">
        <v>7</v>
      </c>
      <c r="G73" s="67"/>
      <c r="H73" s="34"/>
      <c r="I73" s="405"/>
      <c r="J73" s="152"/>
    </row>
    <row r="74" spans="1:10" ht="18" customHeight="1">
      <c r="A74" s="48">
        <v>65</v>
      </c>
      <c r="B74" s="172" t="s">
        <v>26</v>
      </c>
      <c r="C74" s="63" t="s">
        <v>422</v>
      </c>
      <c r="D74" s="25" t="s">
        <v>1188</v>
      </c>
      <c r="E74" s="223"/>
      <c r="F74" s="99" t="s">
        <v>7</v>
      </c>
      <c r="G74" s="67"/>
      <c r="H74" s="32" t="s">
        <v>1187</v>
      </c>
      <c r="I74" s="405"/>
      <c r="J74" s="152"/>
    </row>
    <row r="75" spans="1:10" ht="18" customHeight="1">
      <c r="A75" s="48">
        <v>66</v>
      </c>
      <c r="B75" s="172" t="s">
        <v>26</v>
      </c>
      <c r="C75" s="63" t="s">
        <v>422</v>
      </c>
      <c r="D75" s="25" t="s">
        <v>1632</v>
      </c>
      <c r="E75" s="223"/>
      <c r="F75" s="99" t="s">
        <v>7</v>
      </c>
      <c r="G75" s="67"/>
      <c r="H75" s="34"/>
      <c r="I75" s="406"/>
      <c r="J75" s="152"/>
    </row>
    <row r="76" spans="1:10" ht="18" customHeight="1">
      <c r="A76" s="48">
        <v>67</v>
      </c>
      <c r="B76" s="172" t="s">
        <v>26</v>
      </c>
      <c r="C76" s="63" t="s">
        <v>422</v>
      </c>
      <c r="D76" s="25" t="s">
        <v>1189</v>
      </c>
      <c r="E76" s="223"/>
      <c r="F76" s="99" t="s">
        <v>7</v>
      </c>
      <c r="G76" s="67"/>
      <c r="H76" s="34"/>
      <c r="I76" s="90" t="s">
        <v>1738</v>
      </c>
      <c r="J76" s="128"/>
    </row>
    <row r="77" spans="1:10" ht="18" customHeight="1">
      <c r="A77" s="48">
        <v>68</v>
      </c>
      <c r="B77" s="172" t="s">
        <v>26</v>
      </c>
      <c r="C77" s="63" t="s">
        <v>422</v>
      </c>
      <c r="D77" s="25" t="s">
        <v>1191</v>
      </c>
      <c r="E77" s="222" t="s">
        <v>1192</v>
      </c>
      <c r="F77" s="99" t="s">
        <v>7</v>
      </c>
      <c r="G77" s="67"/>
      <c r="H77" s="34"/>
      <c r="I77" s="370" t="s">
        <v>1193</v>
      </c>
      <c r="J77" s="403" t="s">
        <v>1888</v>
      </c>
    </row>
    <row r="78" spans="1:10" ht="18" customHeight="1">
      <c r="A78" s="48">
        <v>69</v>
      </c>
      <c r="B78" s="172" t="s">
        <v>26</v>
      </c>
      <c r="C78" s="63" t="s">
        <v>422</v>
      </c>
      <c r="D78" s="25" t="s">
        <v>1194</v>
      </c>
      <c r="E78" s="222" t="s">
        <v>573</v>
      </c>
      <c r="F78" s="99" t="s">
        <v>7</v>
      </c>
      <c r="G78" s="67"/>
      <c r="H78" s="34"/>
      <c r="I78" s="371"/>
      <c r="J78" s="403"/>
    </row>
    <row r="79" spans="1:10" ht="18" customHeight="1">
      <c r="A79" s="48">
        <v>70</v>
      </c>
      <c r="B79" s="172" t="s">
        <v>26</v>
      </c>
      <c r="C79" s="63" t="s">
        <v>422</v>
      </c>
      <c r="D79" s="25" t="s">
        <v>1195</v>
      </c>
      <c r="E79" s="222" t="s">
        <v>170</v>
      </c>
      <c r="F79" s="99" t="s">
        <v>7</v>
      </c>
      <c r="G79" s="67"/>
      <c r="H79" s="34"/>
      <c r="I79" s="371"/>
      <c r="J79" s="403"/>
    </row>
    <row r="80" spans="1:10" ht="18" customHeight="1">
      <c r="A80" s="48">
        <v>71</v>
      </c>
      <c r="B80" s="172" t="s">
        <v>26</v>
      </c>
      <c r="C80" s="63" t="s">
        <v>422</v>
      </c>
      <c r="D80" s="25" t="s">
        <v>1196</v>
      </c>
      <c r="E80" s="222" t="s">
        <v>142</v>
      </c>
      <c r="F80" s="99" t="s">
        <v>7</v>
      </c>
      <c r="G80" s="67"/>
      <c r="H80" s="34"/>
      <c r="I80" s="371"/>
      <c r="J80" s="403"/>
    </row>
    <row r="81" spans="1:10" ht="18" customHeight="1">
      <c r="A81" s="48">
        <v>72</v>
      </c>
      <c r="B81" s="172" t="s">
        <v>26</v>
      </c>
      <c r="C81" s="63" t="s">
        <v>422</v>
      </c>
      <c r="D81" s="25" t="s">
        <v>1197</v>
      </c>
      <c r="E81" s="222" t="s">
        <v>1198</v>
      </c>
      <c r="F81" s="99" t="s">
        <v>7</v>
      </c>
      <c r="G81" s="67"/>
      <c r="H81" s="34"/>
      <c r="I81" s="371"/>
      <c r="J81" s="403"/>
    </row>
    <row r="82" spans="1:10" ht="18" customHeight="1">
      <c r="A82" s="48">
        <v>73</v>
      </c>
      <c r="B82" s="172" t="s">
        <v>26</v>
      </c>
      <c r="C82" s="63" t="s">
        <v>422</v>
      </c>
      <c r="D82" s="25" t="s">
        <v>1199</v>
      </c>
      <c r="E82" s="222" t="s">
        <v>1200</v>
      </c>
      <c r="F82" s="99" t="s">
        <v>7</v>
      </c>
      <c r="G82" s="67"/>
      <c r="H82" s="34"/>
      <c r="I82" s="371"/>
      <c r="J82" s="403"/>
    </row>
    <row r="83" spans="1:10" ht="18" customHeight="1">
      <c r="A83" s="48">
        <v>74</v>
      </c>
      <c r="B83" s="172" t="s">
        <v>26</v>
      </c>
      <c r="C83" s="63" t="s">
        <v>422</v>
      </c>
      <c r="D83" s="25" t="s">
        <v>1201</v>
      </c>
      <c r="E83" s="222" t="s">
        <v>170</v>
      </c>
      <c r="F83" s="99" t="s">
        <v>7</v>
      </c>
      <c r="G83" s="67"/>
      <c r="H83" s="34"/>
      <c r="I83" s="371"/>
      <c r="J83" s="403"/>
    </row>
    <row r="84" spans="1:10" ht="18" customHeight="1">
      <c r="A84" s="48">
        <v>75</v>
      </c>
      <c r="B84" s="172" t="s">
        <v>26</v>
      </c>
      <c r="C84" s="63" t="s">
        <v>422</v>
      </c>
      <c r="D84" s="25" t="s">
        <v>1202</v>
      </c>
      <c r="E84" s="222" t="s">
        <v>170</v>
      </c>
      <c r="F84" s="99" t="s">
        <v>7</v>
      </c>
      <c r="G84" s="67"/>
      <c r="H84" s="34"/>
      <c r="I84" s="371"/>
      <c r="J84" s="403"/>
    </row>
    <row r="85" spans="1:10" ht="18" customHeight="1">
      <c r="A85" s="48">
        <v>76</v>
      </c>
      <c r="B85" s="172" t="s">
        <v>26</v>
      </c>
      <c r="C85" s="63" t="s">
        <v>422</v>
      </c>
      <c r="D85" s="25" t="s">
        <v>1203</v>
      </c>
      <c r="E85" s="222" t="s">
        <v>142</v>
      </c>
      <c r="F85" s="99" t="s">
        <v>7</v>
      </c>
      <c r="G85" s="67"/>
      <c r="H85" s="34"/>
      <c r="I85" s="371"/>
      <c r="J85" s="403"/>
    </row>
    <row r="86" spans="1:10" ht="18" customHeight="1">
      <c r="A86" s="48">
        <v>77</v>
      </c>
      <c r="B86" s="172" t="s">
        <v>26</v>
      </c>
      <c r="C86" s="63" t="s">
        <v>422</v>
      </c>
      <c r="D86" s="25" t="s">
        <v>1204</v>
      </c>
      <c r="E86" s="222" t="s">
        <v>170</v>
      </c>
      <c r="F86" s="99" t="s">
        <v>7</v>
      </c>
      <c r="G86" s="67"/>
      <c r="H86" s="34"/>
      <c r="I86" s="371"/>
      <c r="J86" s="403"/>
    </row>
    <row r="87" spans="1:10" ht="18" customHeight="1">
      <c r="A87" s="48">
        <v>78</v>
      </c>
      <c r="B87" s="172" t="s">
        <v>26</v>
      </c>
      <c r="C87" s="63" t="s">
        <v>422</v>
      </c>
      <c r="D87" s="25" t="s">
        <v>1205</v>
      </c>
      <c r="E87" s="222" t="s">
        <v>170</v>
      </c>
      <c r="F87" s="99" t="s">
        <v>7</v>
      </c>
      <c r="G87" s="67"/>
      <c r="H87" s="34"/>
      <c r="I87" s="371"/>
      <c r="J87" s="403"/>
    </row>
    <row r="88" spans="1:10" ht="18" customHeight="1">
      <c r="A88" s="48">
        <v>79</v>
      </c>
      <c r="B88" s="172" t="s">
        <v>26</v>
      </c>
      <c r="C88" s="63" t="s">
        <v>422</v>
      </c>
      <c r="D88" s="25" t="s">
        <v>1206</v>
      </c>
      <c r="E88" s="222" t="s">
        <v>142</v>
      </c>
      <c r="F88" s="99" t="s">
        <v>7</v>
      </c>
      <c r="G88" s="67"/>
      <c r="H88" s="34"/>
      <c r="I88" s="371"/>
      <c r="J88" s="403"/>
    </row>
    <row r="89" spans="1:10" ht="18" customHeight="1">
      <c r="A89" s="48">
        <v>80</v>
      </c>
      <c r="B89" s="172" t="s">
        <v>26</v>
      </c>
      <c r="C89" s="63" t="s">
        <v>422</v>
      </c>
      <c r="D89" s="25" t="s">
        <v>1207</v>
      </c>
      <c r="E89" s="222" t="s">
        <v>170</v>
      </c>
      <c r="F89" s="99" t="s">
        <v>7</v>
      </c>
      <c r="G89" s="67"/>
      <c r="H89" s="34"/>
      <c r="I89" s="371"/>
      <c r="J89" s="403"/>
    </row>
    <row r="90" spans="1:10" ht="18" customHeight="1">
      <c r="A90" s="48">
        <v>81</v>
      </c>
      <c r="B90" s="172" t="s">
        <v>26</v>
      </c>
      <c r="C90" s="63" t="s">
        <v>422</v>
      </c>
      <c r="D90" s="25" t="s">
        <v>1208</v>
      </c>
      <c r="E90" s="222" t="s">
        <v>170</v>
      </c>
      <c r="F90" s="99" t="s">
        <v>7</v>
      </c>
      <c r="G90" s="67"/>
      <c r="H90" s="34"/>
      <c r="I90" s="371"/>
      <c r="J90" s="403"/>
    </row>
    <row r="91" spans="1:10" ht="18" customHeight="1">
      <c r="A91" s="48">
        <v>82</v>
      </c>
      <c r="B91" s="172" t="s">
        <v>26</v>
      </c>
      <c r="C91" s="63" t="s">
        <v>422</v>
      </c>
      <c r="D91" s="25" t="s">
        <v>1209</v>
      </c>
      <c r="E91" s="222" t="s">
        <v>142</v>
      </c>
      <c r="F91" s="99" t="s">
        <v>7</v>
      </c>
      <c r="G91" s="67"/>
      <c r="H91" s="34"/>
      <c r="I91" s="371"/>
      <c r="J91" s="403"/>
    </row>
    <row r="92" spans="1:10" ht="18" customHeight="1">
      <c r="A92" s="48">
        <v>83</v>
      </c>
      <c r="B92" s="172" t="s">
        <v>26</v>
      </c>
      <c r="C92" s="63" t="s">
        <v>422</v>
      </c>
      <c r="D92" s="25" t="s">
        <v>1210</v>
      </c>
      <c r="E92" s="222" t="s">
        <v>184</v>
      </c>
      <c r="F92" s="99" t="s">
        <v>7</v>
      </c>
      <c r="G92" s="67"/>
      <c r="H92" s="34"/>
      <c r="I92" s="371"/>
      <c r="J92" s="403"/>
    </row>
    <row r="93" spans="1:10" ht="18" customHeight="1">
      <c r="A93" s="48">
        <v>84</v>
      </c>
      <c r="B93" s="172" t="s">
        <v>26</v>
      </c>
      <c r="C93" s="63" t="s">
        <v>422</v>
      </c>
      <c r="D93" s="25" t="s">
        <v>1211</v>
      </c>
      <c r="E93" s="222" t="s">
        <v>170</v>
      </c>
      <c r="F93" s="99" t="s">
        <v>7</v>
      </c>
      <c r="G93" s="67"/>
      <c r="H93" s="34"/>
      <c r="I93" s="371"/>
      <c r="J93" s="403"/>
    </row>
    <row r="94" spans="1:10" ht="18" customHeight="1">
      <c r="A94" s="48">
        <v>85</v>
      </c>
      <c r="B94" s="172" t="s">
        <v>26</v>
      </c>
      <c r="C94" s="63" t="s">
        <v>422</v>
      </c>
      <c r="D94" s="25" t="s">
        <v>1212</v>
      </c>
      <c r="E94" s="222" t="s">
        <v>1213</v>
      </c>
      <c r="F94" s="99" t="s">
        <v>7</v>
      </c>
      <c r="G94" s="67"/>
      <c r="H94" s="34"/>
      <c r="I94" s="371"/>
      <c r="J94" s="403"/>
    </row>
    <row r="95" spans="1:10" ht="18" customHeight="1">
      <c r="A95" s="48">
        <v>86</v>
      </c>
      <c r="B95" s="172" t="s">
        <v>26</v>
      </c>
      <c r="C95" s="63" t="s">
        <v>422</v>
      </c>
      <c r="D95" s="25" t="s">
        <v>1214</v>
      </c>
      <c r="E95" s="222" t="s">
        <v>170</v>
      </c>
      <c r="F95" s="99" t="s">
        <v>7</v>
      </c>
      <c r="G95" s="67"/>
      <c r="H95" s="34"/>
      <c r="I95" s="371"/>
      <c r="J95" s="403"/>
    </row>
    <row r="96" spans="1:10" ht="18" customHeight="1">
      <c r="A96" s="48">
        <v>87</v>
      </c>
      <c r="B96" s="172" t="s">
        <v>26</v>
      </c>
      <c r="C96" s="63" t="s">
        <v>422</v>
      </c>
      <c r="D96" s="25" t="s">
        <v>1215</v>
      </c>
      <c r="E96" s="222" t="s">
        <v>170</v>
      </c>
      <c r="F96" s="99" t="s">
        <v>7</v>
      </c>
      <c r="G96" s="67"/>
      <c r="H96" s="34"/>
      <c r="I96" s="371"/>
      <c r="J96" s="403"/>
    </row>
    <row r="97" spans="1:10" ht="18" customHeight="1">
      <c r="A97" s="48">
        <v>88</v>
      </c>
      <c r="B97" s="172" t="s">
        <v>26</v>
      </c>
      <c r="C97" s="63" t="s">
        <v>422</v>
      </c>
      <c r="D97" s="25" t="s">
        <v>1216</v>
      </c>
      <c r="E97" s="222" t="s">
        <v>142</v>
      </c>
      <c r="F97" s="99" t="s">
        <v>7</v>
      </c>
      <c r="G97" s="67"/>
      <c r="H97" s="34"/>
      <c r="I97" s="371"/>
      <c r="J97" s="403"/>
    </row>
    <row r="98" spans="1:10" ht="18" customHeight="1">
      <c r="A98" s="48">
        <v>89</v>
      </c>
      <c r="B98" s="172" t="s">
        <v>26</v>
      </c>
      <c r="C98" s="63" t="s">
        <v>422</v>
      </c>
      <c r="D98" s="25" t="s">
        <v>1217</v>
      </c>
      <c r="E98" s="222" t="s">
        <v>184</v>
      </c>
      <c r="F98" s="99" t="s">
        <v>7</v>
      </c>
      <c r="G98" s="67"/>
      <c r="H98" s="34"/>
      <c r="I98" s="371"/>
      <c r="J98" s="403"/>
    </row>
    <row r="99" spans="1:10" ht="18" customHeight="1">
      <c r="A99" s="48">
        <v>90</v>
      </c>
      <c r="B99" s="172" t="s">
        <v>26</v>
      </c>
      <c r="C99" s="63" t="s">
        <v>422</v>
      </c>
      <c r="D99" s="25" t="s">
        <v>1218</v>
      </c>
      <c r="E99" s="222" t="s">
        <v>170</v>
      </c>
      <c r="F99" s="99" t="s">
        <v>7</v>
      </c>
      <c r="G99" s="67"/>
      <c r="H99" s="34"/>
      <c r="I99" s="371"/>
      <c r="J99" s="403"/>
    </row>
    <row r="100" spans="1:10" ht="18" customHeight="1">
      <c r="A100" s="48">
        <v>91</v>
      </c>
      <c r="B100" s="172" t="s">
        <v>26</v>
      </c>
      <c r="C100" s="63" t="s">
        <v>422</v>
      </c>
      <c r="D100" s="25" t="s">
        <v>1219</v>
      </c>
      <c r="E100" s="222" t="s">
        <v>142</v>
      </c>
      <c r="F100" s="99" t="s">
        <v>7</v>
      </c>
      <c r="G100" s="67"/>
      <c r="H100" s="34"/>
      <c r="I100" s="371"/>
      <c r="J100" s="403"/>
    </row>
    <row r="101" spans="1:10" ht="18" customHeight="1">
      <c r="A101" s="48">
        <v>92</v>
      </c>
      <c r="B101" s="172" t="s">
        <v>26</v>
      </c>
      <c r="C101" s="63" t="s">
        <v>422</v>
      </c>
      <c r="D101" s="25" t="s">
        <v>1220</v>
      </c>
      <c r="E101" s="222" t="s">
        <v>142</v>
      </c>
      <c r="F101" s="99" t="s">
        <v>7</v>
      </c>
      <c r="G101" s="67"/>
      <c r="H101" s="34"/>
      <c r="I101" s="371"/>
      <c r="J101" s="403"/>
    </row>
    <row r="102" spans="1:10" ht="18" customHeight="1">
      <c r="A102" s="48">
        <v>93</v>
      </c>
      <c r="B102" s="172" t="s">
        <v>26</v>
      </c>
      <c r="C102" s="63" t="s">
        <v>422</v>
      </c>
      <c r="D102" s="25" t="s">
        <v>1221</v>
      </c>
      <c r="E102" s="222" t="s">
        <v>142</v>
      </c>
      <c r="F102" s="99" t="s">
        <v>7</v>
      </c>
      <c r="G102" s="67"/>
      <c r="H102" s="34"/>
      <c r="I102" s="371"/>
      <c r="J102" s="403"/>
    </row>
    <row r="103" spans="1:10" ht="18" customHeight="1">
      <c r="A103" s="48">
        <v>94</v>
      </c>
      <c r="B103" s="172" t="s">
        <v>26</v>
      </c>
      <c r="C103" s="63" t="s">
        <v>422</v>
      </c>
      <c r="D103" s="25" t="s">
        <v>1222</v>
      </c>
      <c r="E103" s="222" t="s">
        <v>1223</v>
      </c>
      <c r="F103" s="99" t="s">
        <v>7</v>
      </c>
      <c r="G103" s="67"/>
      <c r="H103" s="34"/>
      <c r="I103" s="371"/>
      <c r="J103" s="403"/>
    </row>
    <row r="104" spans="1:10" ht="18" customHeight="1">
      <c r="A104" s="48">
        <v>95</v>
      </c>
      <c r="B104" s="172" t="s">
        <v>26</v>
      </c>
      <c r="C104" s="63" t="s">
        <v>422</v>
      </c>
      <c r="D104" s="25" t="s">
        <v>1224</v>
      </c>
      <c r="E104" s="222" t="s">
        <v>1225</v>
      </c>
      <c r="F104" s="99" t="s">
        <v>7</v>
      </c>
      <c r="G104" s="67"/>
      <c r="H104" s="34"/>
      <c r="I104" s="371"/>
      <c r="J104" s="403"/>
    </row>
    <row r="105" spans="1:10" ht="18" customHeight="1">
      <c r="A105" s="48">
        <v>96</v>
      </c>
      <c r="B105" s="172" t="s">
        <v>26</v>
      </c>
      <c r="C105" s="63" t="s">
        <v>422</v>
      </c>
      <c r="D105" s="25" t="s">
        <v>1226</v>
      </c>
      <c r="E105" s="222" t="s">
        <v>161</v>
      </c>
      <c r="F105" s="99" t="s">
        <v>7</v>
      </c>
      <c r="G105" s="67"/>
      <c r="H105" s="34"/>
      <c r="I105" s="371"/>
      <c r="J105" s="403"/>
    </row>
    <row r="106" spans="1:10" ht="18" customHeight="1">
      <c r="A106" s="48">
        <v>97</v>
      </c>
      <c r="B106" s="172" t="s">
        <v>26</v>
      </c>
      <c r="C106" s="63" t="s">
        <v>422</v>
      </c>
      <c r="D106" s="25" t="s">
        <v>1227</v>
      </c>
      <c r="E106" s="222" t="s">
        <v>170</v>
      </c>
      <c r="F106" s="99" t="s">
        <v>7</v>
      </c>
      <c r="G106" s="67"/>
      <c r="H106" s="34"/>
      <c r="I106" s="371"/>
      <c r="J106" s="403"/>
    </row>
    <row r="107" spans="1:10" ht="18" customHeight="1">
      <c r="A107" s="48">
        <v>98</v>
      </c>
      <c r="B107" s="172" t="s">
        <v>26</v>
      </c>
      <c r="C107" s="63" t="s">
        <v>422</v>
      </c>
      <c r="D107" s="25" t="s">
        <v>1228</v>
      </c>
      <c r="E107" s="222" t="s">
        <v>142</v>
      </c>
      <c r="F107" s="99" t="s">
        <v>7</v>
      </c>
      <c r="G107" s="67"/>
      <c r="H107" s="34"/>
      <c r="I107" s="371"/>
      <c r="J107" s="403"/>
    </row>
    <row r="108" spans="1:10" ht="18" customHeight="1">
      <c r="A108" s="48">
        <v>99</v>
      </c>
      <c r="B108" s="172" t="s">
        <v>26</v>
      </c>
      <c r="C108" s="63" t="s">
        <v>422</v>
      </c>
      <c r="D108" s="25" t="s">
        <v>1229</v>
      </c>
      <c r="E108" s="223"/>
      <c r="F108" s="99" t="s">
        <v>7</v>
      </c>
      <c r="G108" s="67"/>
      <c r="H108" s="34"/>
      <c r="I108" s="371"/>
      <c r="J108" s="403"/>
    </row>
    <row r="109" spans="1:10" ht="18" customHeight="1">
      <c r="A109" s="48">
        <v>100</v>
      </c>
      <c r="B109" s="172" t="s">
        <v>26</v>
      </c>
      <c r="C109" s="63" t="s">
        <v>422</v>
      </c>
      <c r="D109" s="25" t="s">
        <v>1230</v>
      </c>
      <c r="E109" s="223"/>
      <c r="F109" s="99" t="s">
        <v>7</v>
      </c>
      <c r="G109" s="67"/>
      <c r="H109" s="34"/>
      <c r="I109" s="371"/>
      <c r="J109" s="403"/>
    </row>
    <row r="110" spans="1:10" ht="18" customHeight="1">
      <c r="A110" s="48">
        <v>101</v>
      </c>
      <c r="B110" s="172" t="s">
        <v>26</v>
      </c>
      <c r="C110" s="63" t="s">
        <v>422</v>
      </c>
      <c r="D110" s="25" t="s">
        <v>1231</v>
      </c>
      <c r="E110" s="223"/>
      <c r="F110" s="99" t="s">
        <v>7</v>
      </c>
      <c r="G110" s="67"/>
      <c r="H110" s="34"/>
      <c r="I110" s="371"/>
      <c r="J110" s="403"/>
    </row>
    <row r="111" spans="1:10" ht="18" customHeight="1">
      <c r="A111" s="48">
        <v>102</v>
      </c>
      <c r="B111" s="172" t="s">
        <v>26</v>
      </c>
      <c r="C111" s="63" t="s">
        <v>422</v>
      </c>
      <c r="D111" s="25" t="s">
        <v>1232</v>
      </c>
      <c r="E111" s="223"/>
      <c r="F111" s="99" t="s">
        <v>7</v>
      </c>
      <c r="G111" s="67"/>
      <c r="H111" s="34"/>
      <c r="I111" s="371"/>
      <c r="J111" s="403"/>
    </row>
    <row r="112" spans="1:10" ht="18" customHeight="1">
      <c r="A112" s="48">
        <v>103</v>
      </c>
      <c r="B112" s="172" t="s">
        <v>26</v>
      </c>
      <c r="C112" s="63" t="s">
        <v>422</v>
      </c>
      <c r="D112" s="25" t="s">
        <v>1233</v>
      </c>
      <c r="E112" s="223"/>
      <c r="F112" s="99" t="s">
        <v>7</v>
      </c>
      <c r="G112" s="67"/>
      <c r="H112" s="34"/>
      <c r="I112" s="371"/>
      <c r="J112" s="403"/>
    </row>
    <row r="113" spans="1:10" ht="18" customHeight="1">
      <c r="A113" s="48">
        <v>104</v>
      </c>
      <c r="B113" s="172" t="s">
        <v>26</v>
      </c>
      <c r="C113" s="63" t="s">
        <v>422</v>
      </c>
      <c r="D113" s="25" t="s">
        <v>1234</v>
      </c>
      <c r="E113" s="223"/>
      <c r="F113" s="99" t="s">
        <v>7</v>
      </c>
      <c r="G113" s="67"/>
      <c r="H113" s="34"/>
      <c r="I113" s="371"/>
      <c r="J113" s="403"/>
    </row>
    <row r="114" spans="1:10" ht="18" customHeight="1">
      <c r="A114" s="48">
        <v>105</v>
      </c>
      <c r="B114" s="172" t="s">
        <v>26</v>
      </c>
      <c r="C114" s="63" t="s">
        <v>422</v>
      </c>
      <c r="D114" s="25" t="s">
        <v>1235</v>
      </c>
      <c r="E114" s="223"/>
      <c r="F114" s="99" t="s">
        <v>7</v>
      </c>
      <c r="G114" s="67"/>
      <c r="H114" s="32" t="s">
        <v>1236</v>
      </c>
      <c r="I114" s="371"/>
      <c r="J114" s="403"/>
    </row>
    <row r="115" spans="1:10" ht="18" customHeight="1">
      <c r="A115" s="48">
        <v>106</v>
      </c>
      <c r="B115" s="172" t="s">
        <v>26</v>
      </c>
      <c r="C115" s="63" t="s">
        <v>422</v>
      </c>
      <c r="D115" s="25" t="s">
        <v>1237</v>
      </c>
      <c r="E115" s="223"/>
      <c r="F115" s="99" t="s">
        <v>7</v>
      </c>
      <c r="G115" s="67"/>
      <c r="H115" s="34"/>
      <c r="I115" s="90" t="s">
        <v>1738</v>
      </c>
      <c r="J115" s="128"/>
    </row>
    <row r="116" spans="1:10" ht="18" customHeight="1">
      <c r="A116" s="48">
        <v>107</v>
      </c>
      <c r="B116" s="172" t="s">
        <v>26</v>
      </c>
      <c r="C116" s="63" t="s">
        <v>422</v>
      </c>
      <c r="D116" s="25" t="s">
        <v>1740</v>
      </c>
      <c r="E116" s="223"/>
      <c r="F116" s="99" t="s">
        <v>7</v>
      </c>
      <c r="G116" s="67"/>
      <c r="H116" s="34"/>
      <c r="I116" s="90" t="s">
        <v>1739</v>
      </c>
      <c r="J116" s="128"/>
    </row>
    <row r="117" spans="1:10" ht="16.5" customHeight="1">
      <c r="A117" s="48">
        <v>108</v>
      </c>
      <c r="B117" s="172" t="s">
        <v>26</v>
      </c>
      <c r="C117" s="63" t="s">
        <v>422</v>
      </c>
      <c r="D117" s="25" t="s">
        <v>417</v>
      </c>
      <c r="E117" s="223"/>
      <c r="F117" s="99" t="s">
        <v>7</v>
      </c>
      <c r="G117" s="67"/>
      <c r="H117" s="34"/>
      <c r="I117" s="90" t="s">
        <v>1741</v>
      </c>
      <c r="J117" s="128"/>
    </row>
    <row r="118" spans="1:10" ht="16.5" customHeight="1">
      <c r="A118" s="48">
        <v>109</v>
      </c>
      <c r="B118" s="172" t="s">
        <v>26</v>
      </c>
      <c r="C118" s="63" t="s">
        <v>422</v>
      </c>
      <c r="D118" s="25" t="s">
        <v>1238</v>
      </c>
      <c r="E118" s="223"/>
      <c r="F118" s="99" t="s">
        <v>7</v>
      </c>
      <c r="G118" s="67"/>
      <c r="H118" s="32" t="s">
        <v>417</v>
      </c>
      <c r="I118" s="91"/>
      <c r="J118" s="128"/>
    </row>
    <row r="119" spans="1:10" ht="16.5" customHeight="1">
      <c r="A119" s="48">
        <v>110</v>
      </c>
      <c r="B119" s="172" t="s">
        <v>26</v>
      </c>
      <c r="C119" s="63" t="s">
        <v>422</v>
      </c>
      <c r="D119" s="25" t="s">
        <v>1239</v>
      </c>
      <c r="E119" s="223"/>
      <c r="F119" s="99" t="s">
        <v>7</v>
      </c>
      <c r="G119" s="67"/>
      <c r="H119" s="32" t="s">
        <v>1239</v>
      </c>
      <c r="I119" s="90" t="s">
        <v>1742</v>
      </c>
      <c r="J119" s="128"/>
    </row>
    <row r="120" spans="1:10" ht="16.5" customHeight="1">
      <c r="A120" s="48">
        <v>111</v>
      </c>
      <c r="B120" s="172" t="s">
        <v>26</v>
      </c>
      <c r="C120" s="63" t="s">
        <v>422</v>
      </c>
      <c r="D120" s="25" t="s">
        <v>1633</v>
      </c>
      <c r="E120" s="222" t="s">
        <v>1240</v>
      </c>
      <c r="F120" s="99" t="s">
        <v>7</v>
      </c>
      <c r="G120" s="67"/>
      <c r="H120" s="34"/>
      <c r="I120" s="404" t="s">
        <v>1743</v>
      </c>
      <c r="J120" s="128"/>
    </row>
    <row r="121" spans="1:10" ht="16.5" customHeight="1">
      <c r="A121" s="48">
        <v>112</v>
      </c>
      <c r="B121" s="172" t="s">
        <v>26</v>
      </c>
      <c r="C121" s="63" t="s">
        <v>422</v>
      </c>
      <c r="D121" s="25" t="s">
        <v>1634</v>
      </c>
      <c r="E121" s="222" t="s">
        <v>1241</v>
      </c>
      <c r="F121" s="99" t="s">
        <v>7</v>
      </c>
      <c r="G121" s="67"/>
      <c r="H121" s="34"/>
      <c r="I121" s="405"/>
      <c r="J121" s="128"/>
    </row>
    <row r="122" spans="1:10" ht="16.5" customHeight="1">
      <c r="A122" s="48">
        <v>113</v>
      </c>
      <c r="B122" s="172" t="s">
        <v>26</v>
      </c>
      <c r="C122" s="63" t="s">
        <v>422</v>
      </c>
      <c r="D122" s="25" t="s">
        <v>1635</v>
      </c>
      <c r="E122" s="222" t="s">
        <v>1242</v>
      </c>
      <c r="F122" s="99" t="s">
        <v>7</v>
      </c>
      <c r="G122" s="67"/>
      <c r="H122" s="34"/>
      <c r="I122" s="405"/>
      <c r="J122" s="128"/>
    </row>
    <row r="123" spans="1:10" ht="16.5" customHeight="1">
      <c r="A123" s="48">
        <v>114</v>
      </c>
      <c r="B123" s="172" t="s">
        <v>26</v>
      </c>
      <c r="C123" s="63" t="s">
        <v>422</v>
      </c>
      <c r="D123" s="25" t="s">
        <v>1636</v>
      </c>
      <c r="E123" s="222" t="s">
        <v>1240</v>
      </c>
      <c r="F123" s="99" t="s">
        <v>7</v>
      </c>
      <c r="G123" s="67"/>
      <c r="H123" s="34"/>
      <c r="I123" s="405"/>
      <c r="J123" s="128"/>
    </row>
    <row r="124" spans="1:10" ht="16.5" customHeight="1">
      <c r="A124" s="48">
        <v>115</v>
      </c>
      <c r="B124" s="172" t="s">
        <v>26</v>
      </c>
      <c r="C124" s="63" t="s">
        <v>422</v>
      </c>
      <c r="D124" s="25" t="s">
        <v>1637</v>
      </c>
      <c r="E124" s="222" t="s">
        <v>1167</v>
      </c>
      <c r="F124" s="99" t="s">
        <v>7</v>
      </c>
      <c r="G124" s="67"/>
      <c r="H124" s="34"/>
      <c r="I124" s="405"/>
      <c r="J124" s="128"/>
    </row>
    <row r="125" spans="1:10" ht="16.5" customHeight="1">
      <c r="A125" s="48">
        <v>116</v>
      </c>
      <c r="B125" s="172" t="s">
        <v>26</v>
      </c>
      <c r="C125" s="63" t="s">
        <v>422</v>
      </c>
      <c r="D125" s="25" t="s">
        <v>1638</v>
      </c>
      <c r="E125" s="222" t="s">
        <v>1242</v>
      </c>
      <c r="F125" s="99" t="s">
        <v>7</v>
      </c>
      <c r="G125" s="67"/>
      <c r="H125" s="34"/>
      <c r="I125" s="405"/>
      <c r="J125" s="128"/>
    </row>
    <row r="126" spans="1:10" ht="16.5" customHeight="1">
      <c r="A126" s="48">
        <v>117</v>
      </c>
      <c r="B126" s="172" t="s">
        <v>26</v>
      </c>
      <c r="C126" s="63" t="s">
        <v>422</v>
      </c>
      <c r="D126" s="25" t="s">
        <v>1639</v>
      </c>
      <c r="E126" s="222" t="s">
        <v>1243</v>
      </c>
      <c r="F126" s="99" t="s">
        <v>7</v>
      </c>
      <c r="G126" s="67"/>
      <c r="H126" s="34"/>
      <c r="I126" s="405"/>
      <c r="J126" s="128"/>
    </row>
    <row r="127" spans="1:10" ht="16.5" customHeight="1">
      <c r="A127" s="48">
        <v>118</v>
      </c>
      <c r="B127" s="172" t="s">
        <v>26</v>
      </c>
      <c r="C127" s="63" t="s">
        <v>422</v>
      </c>
      <c r="D127" s="25" t="s">
        <v>1640</v>
      </c>
      <c r="E127" s="222" t="s">
        <v>1168</v>
      </c>
      <c r="F127" s="99" t="s">
        <v>7</v>
      </c>
      <c r="G127" s="67"/>
      <c r="H127" s="34"/>
      <c r="I127" s="405"/>
      <c r="J127" s="128"/>
    </row>
    <row r="128" spans="1:10" ht="16.5" customHeight="1">
      <c r="A128" s="48">
        <v>119</v>
      </c>
      <c r="B128" s="172" t="s">
        <v>26</v>
      </c>
      <c r="C128" s="63" t="s">
        <v>422</v>
      </c>
      <c r="D128" s="25" t="s">
        <v>1641</v>
      </c>
      <c r="E128" s="222" t="s">
        <v>1169</v>
      </c>
      <c r="F128" s="99" t="s">
        <v>7</v>
      </c>
      <c r="G128" s="67"/>
      <c r="H128" s="34"/>
      <c r="I128" s="405"/>
      <c r="J128" s="128"/>
    </row>
    <row r="129" spans="1:10" ht="16.5" customHeight="1">
      <c r="A129" s="48">
        <v>120</v>
      </c>
      <c r="B129" s="172" t="s">
        <v>26</v>
      </c>
      <c r="C129" s="63" t="s">
        <v>422</v>
      </c>
      <c r="D129" s="25" t="s">
        <v>1642</v>
      </c>
      <c r="E129" s="222" t="s">
        <v>1166</v>
      </c>
      <c r="F129" s="99" t="s">
        <v>7</v>
      </c>
      <c r="G129" s="67"/>
      <c r="H129" s="34"/>
      <c r="I129" s="405"/>
      <c r="J129" s="128"/>
    </row>
    <row r="130" spans="1:10" ht="16.5" customHeight="1">
      <c r="A130" s="48">
        <v>121</v>
      </c>
      <c r="B130" s="172" t="s">
        <v>26</v>
      </c>
      <c r="C130" s="63" t="s">
        <v>422</v>
      </c>
      <c r="D130" s="25" t="s">
        <v>1643</v>
      </c>
      <c r="E130" s="222" t="s">
        <v>1244</v>
      </c>
      <c r="F130" s="99" t="s">
        <v>7</v>
      </c>
      <c r="G130" s="67"/>
      <c r="H130" s="34"/>
      <c r="I130" s="405"/>
      <c r="J130" s="128"/>
    </row>
    <row r="131" spans="1:10" ht="16.5" customHeight="1">
      <c r="A131" s="48">
        <v>122</v>
      </c>
      <c r="B131" s="172" t="s">
        <v>26</v>
      </c>
      <c r="C131" s="63" t="s">
        <v>422</v>
      </c>
      <c r="D131" s="25" t="s">
        <v>1644</v>
      </c>
      <c r="E131" s="222" t="s">
        <v>1245</v>
      </c>
      <c r="F131" s="99" t="s">
        <v>7</v>
      </c>
      <c r="G131" s="67"/>
      <c r="H131" s="34"/>
      <c r="I131" s="405"/>
      <c r="J131" s="128"/>
    </row>
    <row r="132" spans="1:10" ht="16.5" customHeight="1">
      <c r="A132" s="48">
        <v>123</v>
      </c>
      <c r="B132" s="172" t="s">
        <v>26</v>
      </c>
      <c r="C132" s="63" t="s">
        <v>422</v>
      </c>
      <c r="D132" s="25" t="s">
        <v>1645</v>
      </c>
      <c r="E132" s="222" t="s">
        <v>1245</v>
      </c>
      <c r="F132" s="99" t="s">
        <v>7</v>
      </c>
      <c r="G132" s="67"/>
      <c r="H132" s="34"/>
      <c r="I132" s="405"/>
      <c r="J132" s="128"/>
    </row>
    <row r="133" spans="1:10" ht="16.5" customHeight="1">
      <c r="A133" s="48">
        <v>124</v>
      </c>
      <c r="B133" s="172" t="s">
        <v>26</v>
      </c>
      <c r="C133" s="63" t="s">
        <v>422</v>
      </c>
      <c r="D133" s="25" t="s">
        <v>1646</v>
      </c>
      <c r="E133" s="222" t="s">
        <v>1163</v>
      </c>
      <c r="F133" s="99" t="s">
        <v>7</v>
      </c>
      <c r="G133" s="67"/>
      <c r="H133" s="34"/>
      <c r="I133" s="405"/>
      <c r="J133" s="128"/>
    </row>
    <row r="134" spans="1:10" ht="16.5" customHeight="1">
      <c r="A134" s="48">
        <v>125</v>
      </c>
      <c r="B134" s="172" t="s">
        <v>26</v>
      </c>
      <c r="C134" s="63" t="s">
        <v>422</v>
      </c>
      <c r="D134" s="25" t="s">
        <v>1647</v>
      </c>
      <c r="E134" s="222" t="s">
        <v>1167</v>
      </c>
      <c r="F134" s="99" t="s">
        <v>7</v>
      </c>
      <c r="G134" s="67"/>
      <c r="H134" s="34"/>
      <c r="I134" s="405"/>
      <c r="J134" s="128"/>
    </row>
    <row r="135" spans="1:10" ht="16.5" customHeight="1">
      <c r="A135" s="48">
        <v>126</v>
      </c>
      <c r="B135" s="172" t="s">
        <v>26</v>
      </c>
      <c r="C135" s="63" t="s">
        <v>422</v>
      </c>
      <c r="D135" s="25" t="s">
        <v>1648</v>
      </c>
      <c r="E135" s="222" t="s">
        <v>1244</v>
      </c>
      <c r="F135" s="99" t="s">
        <v>7</v>
      </c>
      <c r="G135" s="67"/>
      <c r="H135" s="34"/>
      <c r="I135" s="405"/>
      <c r="J135" s="128"/>
    </row>
    <row r="136" spans="1:10" ht="16.5" customHeight="1">
      <c r="A136" s="48">
        <v>127</v>
      </c>
      <c r="B136" s="172" t="s">
        <v>26</v>
      </c>
      <c r="C136" s="63" t="s">
        <v>422</v>
      </c>
      <c r="D136" s="25" t="s">
        <v>1649</v>
      </c>
      <c r="E136" s="222" t="s">
        <v>1245</v>
      </c>
      <c r="F136" s="99" t="s">
        <v>7</v>
      </c>
      <c r="G136" s="67"/>
      <c r="H136" s="34"/>
      <c r="I136" s="406"/>
      <c r="J136" s="128"/>
    </row>
    <row r="137" spans="1:10" ht="16.5" customHeight="1">
      <c r="A137" s="48">
        <v>128</v>
      </c>
      <c r="B137" s="172" t="s">
        <v>26</v>
      </c>
      <c r="C137" s="63" t="s">
        <v>422</v>
      </c>
      <c r="D137" s="25" t="s">
        <v>1246</v>
      </c>
      <c r="E137" s="223"/>
      <c r="F137" s="99" t="s">
        <v>7</v>
      </c>
      <c r="G137" s="67"/>
      <c r="H137" s="34"/>
      <c r="I137" s="90" t="s">
        <v>1190</v>
      </c>
      <c r="J137" s="62"/>
    </row>
    <row r="138" spans="1:10" ht="16.5" customHeight="1">
      <c r="A138" s="48">
        <v>129</v>
      </c>
      <c r="B138" s="172" t="s">
        <v>26</v>
      </c>
      <c r="C138" s="63" t="s">
        <v>422</v>
      </c>
      <c r="D138" s="25" t="s">
        <v>1247</v>
      </c>
      <c r="E138" s="222" t="s">
        <v>1248</v>
      </c>
      <c r="F138" s="99" t="s">
        <v>7</v>
      </c>
      <c r="G138" s="67"/>
      <c r="H138" s="34"/>
      <c r="I138" s="90" t="s">
        <v>1744</v>
      </c>
      <c r="J138" s="128"/>
    </row>
    <row r="139" spans="1:10" ht="16.5" customHeight="1">
      <c r="A139" s="48">
        <v>130</v>
      </c>
      <c r="B139" s="172" t="s">
        <v>26</v>
      </c>
      <c r="C139" s="63" t="s">
        <v>422</v>
      </c>
      <c r="D139" s="25" t="s">
        <v>1249</v>
      </c>
      <c r="E139" s="222" t="s">
        <v>1250</v>
      </c>
      <c r="F139" s="99" t="s">
        <v>7</v>
      </c>
      <c r="G139" s="67"/>
      <c r="H139" s="34"/>
      <c r="I139" s="90" t="s">
        <v>1251</v>
      </c>
      <c r="J139" s="128"/>
    </row>
    <row r="140" spans="1:10" ht="16.5" customHeight="1">
      <c r="A140" s="48">
        <v>131</v>
      </c>
      <c r="B140" s="172" t="s">
        <v>26</v>
      </c>
      <c r="C140" s="63" t="s">
        <v>422</v>
      </c>
      <c r="D140" s="25" t="s">
        <v>1252</v>
      </c>
      <c r="E140" s="222" t="s">
        <v>1253</v>
      </c>
      <c r="F140" s="99" t="s">
        <v>7</v>
      </c>
      <c r="G140" s="67"/>
      <c r="H140" s="34"/>
      <c r="I140" s="90" t="s">
        <v>1254</v>
      </c>
      <c r="J140" s="128"/>
    </row>
    <row r="141" spans="1:10" ht="16.5" customHeight="1">
      <c r="A141" s="48">
        <v>132</v>
      </c>
      <c r="B141" s="172" t="s">
        <v>26</v>
      </c>
      <c r="C141" s="63" t="s">
        <v>422</v>
      </c>
      <c r="D141" s="25" t="s">
        <v>1255</v>
      </c>
      <c r="E141" s="222" t="s">
        <v>1250</v>
      </c>
      <c r="F141" s="99" t="s">
        <v>7</v>
      </c>
      <c r="G141" s="67"/>
      <c r="H141" s="34"/>
      <c r="I141" s="90" t="s">
        <v>1256</v>
      </c>
      <c r="J141" s="128"/>
    </row>
    <row r="142" spans="1:10" ht="16.5" customHeight="1">
      <c r="A142" s="48">
        <v>133</v>
      </c>
      <c r="B142" s="172" t="s">
        <v>26</v>
      </c>
      <c r="C142" s="63" t="s">
        <v>422</v>
      </c>
      <c r="D142" s="25" t="s">
        <v>1257</v>
      </c>
      <c r="E142" s="223"/>
      <c r="F142" s="99" t="s">
        <v>7</v>
      </c>
      <c r="G142" s="67"/>
      <c r="H142" s="34"/>
      <c r="I142" s="90" t="s">
        <v>1258</v>
      </c>
      <c r="J142" s="128"/>
    </row>
    <row r="143" spans="1:10" ht="16.5" customHeight="1">
      <c r="A143" s="48">
        <v>134</v>
      </c>
      <c r="B143" s="172" t="s">
        <v>26</v>
      </c>
      <c r="C143" s="63" t="s">
        <v>128</v>
      </c>
      <c r="D143" s="25" t="s">
        <v>1259</v>
      </c>
      <c r="E143" s="223"/>
      <c r="F143" s="99" t="s">
        <v>7</v>
      </c>
      <c r="G143" s="67"/>
      <c r="H143" s="34"/>
      <c r="I143" s="90" t="s">
        <v>1260</v>
      </c>
      <c r="J143" s="128"/>
    </row>
    <row r="144" spans="1:10" ht="16.5" customHeight="1">
      <c r="A144" s="48">
        <v>135</v>
      </c>
      <c r="B144" s="172" t="s">
        <v>26</v>
      </c>
      <c r="C144" s="63" t="s">
        <v>128</v>
      </c>
      <c r="D144" s="25" t="s">
        <v>1261</v>
      </c>
      <c r="E144" s="223"/>
      <c r="F144" s="99" t="s">
        <v>7</v>
      </c>
      <c r="G144" s="67"/>
      <c r="H144" s="174" t="s">
        <v>1746</v>
      </c>
      <c r="I144" s="350" t="s">
        <v>1745</v>
      </c>
      <c r="J144" s="408"/>
    </row>
    <row r="145" spans="1:10" ht="16.5" customHeight="1">
      <c r="A145" s="48">
        <v>136</v>
      </c>
      <c r="B145" s="172" t="s">
        <v>26</v>
      </c>
      <c r="C145" s="63" t="s">
        <v>128</v>
      </c>
      <c r="D145" s="25" t="s">
        <v>1262</v>
      </c>
      <c r="E145" s="222" t="s">
        <v>1167</v>
      </c>
      <c r="F145" s="99" t="s">
        <v>7</v>
      </c>
      <c r="G145" s="67"/>
      <c r="H145" s="172" t="s">
        <v>1747</v>
      </c>
      <c r="I145" s="351"/>
      <c r="J145" s="408"/>
    </row>
    <row r="146" spans="1:10" ht="16.5" customHeight="1">
      <c r="A146" s="48">
        <v>137</v>
      </c>
      <c r="B146" s="172" t="s">
        <v>26</v>
      </c>
      <c r="C146" s="63" t="s">
        <v>128</v>
      </c>
      <c r="D146" s="25" t="s">
        <v>1263</v>
      </c>
      <c r="E146" s="222" t="s">
        <v>1264</v>
      </c>
      <c r="F146" s="99" t="s">
        <v>7</v>
      </c>
      <c r="G146" s="67"/>
      <c r="H146" s="172" t="s">
        <v>1748</v>
      </c>
      <c r="I146" s="351"/>
      <c r="J146" s="408"/>
    </row>
    <row r="147" spans="1:10" ht="18" customHeight="1">
      <c r="A147" s="48">
        <v>138</v>
      </c>
      <c r="B147" s="172" t="s">
        <v>26</v>
      </c>
      <c r="C147" s="63" t="s">
        <v>128</v>
      </c>
      <c r="D147" s="25" t="s">
        <v>1265</v>
      </c>
      <c r="E147" s="222" t="s">
        <v>1266</v>
      </c>
      <c r="F147" s="99" t="s">
        <v>7</v>
      </c>
      <c r="G147" s="67"/>
      <c r="H147" s="34"/>
      <c r="I147" s="370" t="s">
        <v>1267</v>
      </c>
      <c r="J147" s="403" t="s">
        <v>1888</v>
      </c>
    </row>
    <row r="148" spans="1:10" ht="18" customHeight="1">
      <c r="A148" s="48">
        <v>139</v>
      </c>
      <c r="B148" s="172" t="s">
        <v>26</v>
      </c>
      <c r="C148" s="63" t="s">
        <v>128</v>
      </c>
      <c r="D148" s="25" t="s">
        <v>1268</v>
      </c>
      <c r="E148" s="222" t="s">
        <v>1269</v>
      </c>
      <c r="F148" s="99" t="s">
        <v>7</v>
      </c>
      <c r="G148" s="67"/>
      <c r="H148" s="34"/>
      <c r="I148" s="371"/>
      <c r="J148" s="403"/>
    </row>
    <row r="149" spans="1:10" ht="18" customHeight="1">
      <c r="A149" s="48">
        <v>140</v>
      </c>
      <c r="B149" s="172" t="s">
        <v>26</v>
      </c>
      <c r="C149" s="63" t="s">
        <v>128</v>
      </c>
      <c r="D149" s="25" t="s">
        <v>1270</v>
      </c>
      <c r="E149" s="222" t="s">
        <v>1269</v>
      </c>
      <c r="F149" s="99" t="s">
        <v>7</v>
      </c>
      <c r="G149" s="67"/>
      <c r="H149" s="34"/>
      <c r="I149" s="371"/>
      <c r="J149" s="403"/>
    </row>
    <row r="150" spans="1:10" ht="18" customHeight="1">
      <c r="A150" s="48">
        <v>141</v>
      </c>
      <c r="B150" s="172" t="s">
        <v>26</v>
      </c>
      <c r="C150" s="63" t="s">
        <v>128</v>
      </c>
      <c r="D150" s="25" t="s">
        <v>1271</v>
      </c>
      <c r="E150" s="222" t="s">
        <v>1272</v>
      </c>
      <c r="F150" s="99" t="s">
        <v>7</v>
      </c>
      <c r="G150" s="67"/>
      <c r="H150" s="34"/>
      <c r="I150" s="371"/>
      <c r="J150" s="403"/>
    </row>
    <row r="151" spans="1:10" ht="18" customHeight="1">
      <c r="A151" s="48">
        <v>142</v>
      </c>
      <c r="B151" s="172" t="s">
        <v>26</v>
      </c>
      <c r="C151" s="63" t="s">
        <v>128</v>
      </c>
      <c r="D151" s="25" t="s">
        <v>1273</v>
      </c>
      <c r="E151" s="222" t="s">
        <v>1274</v>
      </c>
      <c r="F151" s="99" t="s">
        <v>7</v>
      </c>
      <c r="G151" s="67"/>
      <c r="H151" s="34"/>
      <c r="I151" s="371"/>
      <c r="J151" s="403"/>
    </row>
    <row r="152" spans="1:10" ht="18" customHeight="1">
      <c r="A152" s="48">
        <v>143</v>
      </c>
      <c r="B152" s="172" t="s">
        <v>26</v>
      </c>
      <c r="C152" s="63" t="s">
        <v>128</v>
      </c>
      <c r="D152" s="25" t="s">
        <v>1275</v>
      </c>
      <c r="E152" s="222" t="s">
        <v>1274</v>
      </c>
      <c r="F152" s="99" t="s">
        <v>7</v>
      </c>
      <c r="G152" s="67"/>
      <c r="H152" s="34"/>
      <c r="I152" s="371"/>
      <c r="J152" s="403"/>
    </row>
    <row r="153" spans="1:10" ht="18" customHeight="1">
      <c r="A153" s="48">
        <v>144</v>
      </c>
      <c r="B153" s="172" t="s">
        <v>26</v>
      </c>
      <c r="C153" s="63" t="s">
        <v>128</v>
      </c>
      <c r="D153" s="25" t="s">
        <v>1276</v>
      </c>
      <c r="E153" s="222" t="s">
        <v>136</v>
      </c>
      <c r="F153" s="99" t="s">
        <v>7</v>
      </c>
      <c r="G153" s="67"/>
      <c r="H153" s="34"/>
      <c r="I153" s="371"/>
      <c r="J153" s="403"/>
    </row>
    <row r="154" spans="1:10" ht="18" customHeight="1">
      <c r="A154" s="48">
        <v>145</v>
      </c>
      <c r="B154" s="172" t="s">
        <v>26</v>
      </c>
      <c r="C154" s="63" t="s">
        <v>128</v>
      </c>
      <c r="D154" s="25" t="s">
        <v>1277</v>
      </c>
      <c r="E154" s="222" t="s">
        <v>1278</v>
      </c>
      <c r="F154" s="99" t="s">
        <v>7</v>
      </c>
      <c r="G154" s="67"/>
      <c r="H154" s="34"/>
      <c r="I154" s="371"/>
      <c r="J154" s="403"/>
    </row>
    <row r="155" spans="1:10" ht="18" customHeight="1">
      <c r="A155" s="48">
        <v>146</v>
      </c>
      <c r="B155" s="172" t="s">
        <v>26</v>
      </c>
      <c r="C155" s="63" t="s">
        <v>128</v>
      </c>
      <c r="D155" s="25" t="s">
        <v>1279</v>
      </c>
      <c r="E155" s="222" t="s">
        <v>1269</v>
      </c>
      <c r="F155" s="99" t="s">
        <v>7</v>
      </c>
      <c r="G155" s="67"/>
      <c r="H155" s="34"/>
      <c r="I155" s="371"/>
      <c r="J155" s="403"/>
    </row>
    <row r="156" spans="1:10" ht="18" customHeight="1">
      <c r="A156" s="48">
        <v>147</v>
      </c>
      <c r="B156" s="172" t="s">
        <v>26</v>
      </c>
      <c r="C156" s="63" t="s">
        <v>128</v>
      </c>
      <c r="D156" s="25" t="s">
        <v>1280</v>
      </c>
      <c r="E156" s="222" t="s">
        <v>1281</v>
      </c>
      <c r="F156" s="99" t="s">
        <v>7</v>
      </c>
      <c r="G156" s="67"/>
      <c r="H156" s="34"/>
      <c r="I156" s="371"/>
      <c r="J156" s="403"/>
    </row>
    <row r="157" spans="1:10" ht="18" customHeight="1">
      <c r="A157" s="48">
        <v>148</v>
      </c>
      <c r="B157" s="172" t="s">
        <v>26</v>
      </c>
      <c r="C157" s="63" t="s">
        <v>128</v>
      </c>
      <c r="D157" s="25" t="s">
        <v>1282</v>
      </c>
      <c r="E157" s="222" t="s">
        <v>1274</v>
      </c>
      <c r="F157" s="99" t="s">
        <v>7</v>
      </c>
      <c r="G157" s="67"/>
      <c r="H157" s="34"/>
      <c r="I157" s="371"/>
      <c r="J157" s="403"/>
    </row>
    <row r="158" spans="1:10" ht="18" customHeight="1">
      <c r="A158" s="48">
        <v>149</v>
      </c>
      <c r="B158" s="172" t="s">
        <v>26</v>
      </c>
      <c r="C158" s="63" t="s">
        <v>128</v>
      </c>
      <c r="D158" s="25" t="s">
        <v>1283</v>
      </c>
      <c r="E158" s="222" t="s">
        <v>1274</v>
      </c>
      <c r="F158" s="99" t="s">
        <v>7</v>
      </c>
      <c r="G158" s="67"/>
      <c r="H158" s="34"/>
      <c r="I158" s="371"/>
      <c r="J158" s="403"/>
    </row>
    <row r="159" spans="1:10" ht="18" customHeight="1">
      <c r="A159" s="48">
        <v>150</v>
      </c>
      <c r="B159" s="172" t="s">
        <v>26</v>
      </c>
      <c r="C159" s="63" t="s">
        <v>128</v>
      </c>
      <c r="D159" s="25" t="s">
        <v>1284</v>
      </c>
      <c r="E159" s="222" t="s">
        <v>136</v>
      </c>
      <c r="F159" s="99" t="s">
        <v>7</v>
      </c>
      <c r="G159" s="67"/>
      <c r="H159" s="34"/>
      <c r="I159" s="371"/>
      <c r="J159" s="403"/>
    </row>
    <row r="160" spans="1:10" ht="18" customHeight="1">
      <c r="A160" s="48">
        <v>151</v>
      </c>
      <c r="B160" s="172" t="s">
        <v>26</v>
      </c>
      <c r="C160" s="63" t="s">
        <v>128</v>
      </c>
      <c r="D160" s="25" t="s">
        <v>1285</v>
      </c>
      <c r="E160" s="222" t="s">
        <v>1278</v>
      </c>
      <c r="F160" s="99" t="s">
        <v>7</v>
      </c>
      <c r="G160" s="67"/>
      <c r="H160" s="34"/>
      <c r="I160" s="371"/>
      <c r="J160" s="403"/>
    </row>
    <row r="161" spans="1:10" ht="18" customHeight="1">
      <c r="A161" s="48">
        <v>152</v>
      </c>
      <c r="B161" s="172" t="s">
        <v>26</v>
      </c>
      <c r="C161" s="63" t="s">
        <v>128</v>
      </c>
      <c r="D161" s="25" t="s">
        <v>1286</v>
      </c>
      <c r="E161" s="222" t="s">
        <v>1278</v>
      </c>
      <c r="F161" s="99" t="s">
        <v>7</v>
      </c>
      <c r="G161" s="67"/>
      <c r="H161" s="34"/>
      <c r="I161" s="371"/>
      <c r="J161" s="403"/>
    </row>
    <row r="162" spans="1:10" ht="18" customHeight="1">
      <c r="A162" s="48">
        <v>153</v>
      </c>
      <c r="B162" s="172" t="s">
        <v>26</v>
      </c>
      <c r="C162" s="63" t="s">
        <v>128</v>
      </c>
      <c r="D162" s="25" t="s">
        <v>1287</v>
      </c>
      <c r="E162" s="222" t="s">
        <v>1278</v>
      </c>
      <c r="F162" s="99" t="s">
        <v>7</v>
      </c>
      <c r="G162" s="67"/>
      <c r="H162" s="34"/>
      <c r="I162" s="371"/>
      <c r="J162" s="403"/>
    </row>
    <row r="163" spans="1:10" ht="18" customHeight="1">
      <c r="A163" s="48">
        <v>154</v>
      </c>
      <c r="B163" s="172" t="s">
        <v>26</v>
      </c>
      <c r="C163" s="63" t="s">
        <v>128</v>
      </c>
      <c r="D163" s="25" t="s">
        <v>1288</v>
      </c>
      <c r="E163" s="222" t="s">
        <v>1278</v>
      </c>
      <c r="F163" s="99" t="s">
        <v>7</v>
      </c>
      <c r="G163" s="67"/>
      <c r="H163" s="34"/>
      <c r="I163" s="371"/>
      <c r="J163" s="403"/>
    </row>
    <row r="164" spans="1:10" ht="18" customHeight="1">
      <c r="A164" s="48">
        <v>155</v>
      </c>
      <c r="B164" s="172" t="s">
        <v>26</v>
      </c>
      <c r="C164" s="63" t="s">
        <v>128</v>
      </c>
      <c r="D164" s="25" t="s">
        <v>1289</v>
      </c>
      <c r="E164" s="222" t="s">
        <v>1274</v>
      </c>
      <c r="F164" s="99" t="s">
        <v>7</v>
      </c>
      <c r="G164" s="67"/>
      <c r="H164" s="34"/>
      <c r="I164" s="371"/>
      <c r="J164" s="403"/>
    </row>
    <row r="165" spans="1:10" ht="18" customHeight="1">
      <c r="A165" s="48">
        <v>156</v>
      </c>
      <c r="B165" s="172" t="s">
        <v>26</v>
      </c>
      <c r="C165" s="63" t="s">
        <v>128</v>
      </c>
      <c r="D165" s="25" t="s">
        <v>1290</v>
      </c>
      <c r="E165" s="222" t="s">
        <v>136</v>
      </c>
      <c r="F165" s="99" t="s">
        <v>7</v>
      </c>
      <c r="G165" s="67"/>
      <c r="H165" s="34"/>
      <c r="I165" s="371"/>
      <c r="J165" s="403"/>
    </row>
    <row r="166" spans="1:10" ht="18" customHeight="1">
      <c r="A166" s="48">
        <v>157</v>
      </c>
      <c r="B166" s="172" t="s">
        <v>26</v>
      </c>
      <c r="C166" s="63" t="s">
        <v>128</v>
      </c>
      <c r="D166" s="25" t="s">
        <v>1291</v>
      </c>
      <c r="E166" s="222" t="s">
        <v>1292</v>
      </c>
      <c r="F166" s="99" t="s">
        <v>7</v>
      </c>
      <c r="G166" s="67"/>
      <c r="H166" s="34"/>
      <c r="I166" s="371"/>
      <c r="J166" s="403"/>
    </row>
    <row r="167" spans="1:10" ht="18" customHeight="1">
      <c r="A167" s="48">
        <v>158</v>
      </c>
      <c r="B167" s="172" t="s">
        <v>26</v>
      </c>
      <c r="C167" s="63" t="s">
        <v>128</v>
      </c>
      <c r="D167" s="25" t="s">
        <v>1293</v>
      </c>
      <c r="E167" s="222" t="s">
        <v>1274</v>
      </c>
      <c r="F167" s="99" t="s">
        <v>7</v>
      </c>
      <c r="G167" s="67"/>
      <c r="H167" s="34"/>
      <c r="I167" s="371"/>
      <c r="J167" s="403"/>
    </row>
    <row r="168" spans="1:10" ht="18" customHeight="1">
      <c r="A168" s="48">
        <v>159</v>
      </c>
      <c r="B168" s="172" t="s">
        <v>26</v>
      </c>
      <c r="C168" s="63" t="s">
        <v>128</v>
      </c>
      <c r="D168" s="25" t="s">
        <v>1294</v>
      </c>
      <c r="E168" s="222" t="s">
        <v>136</v>
      </c>
      <c r="F168" s="99" t="s">
        <v>7</v>
      </c>
      <c r="G168" s="67"/>
      <c r="H168" s="34"/>
      <c r="I168" s="371"/>
      <c r="J168" s="403"/>
    </row>
    <row r="169" spans="1:10" ht="18" customHeight="1">
      <c r="A169" s="48">
        <v>160</v>
      </c>
      <c r="B169" s="172" t="s">
        <v>26</v>
      </c>
      <c r="C169" s="63" t="s">
        <v>128</v>
      </c>
      <c r="D169" s="25" t="s">
        <v>1295</v>
      </c>
      <c r="E169" s="222" t="s">
        <v>1274</v>
      </c>
      <c r="F169" s="99" t="s">
        <v>7</v>
      </c>
      <c r="G169" s="67"/>
      <c r="H169" s="34"/>
      <c r="I169" s="371"/>
      <c r="J169" s="403"/>
    </row>
    <row r="170" spans="1:10" ht="18" customHeight="1">
      <c r="A170" s="48">
        <v>161</v>
      </c>
      <c r="B170" s="172" t="s">
        <v>26</v>
      </c>
      <c r="C170" s="63" t="s">
        <v>128</v>
      </c>
      <c r="D170" s="25" t="s">
        <v>1296</v>
      </c>
      <c r="E170" s="222" t="s">
        <v>1274</v>
      </c>
      <c r="F170" s="99" t="s">
        <v>7</v>
      </c>
      <c r="G170" s="67"/>
      <c r="H170" s="34"/>
      <c r="I170" s="371"/>
      <c r="J170" s="403"/>
    </row>
    <row r="171" spans="1:10" ht="18" customHeight="1">
      <c r="A171" s="48">
        <v>162</v>
      </c>
      <c r="B171" s="172" t="s">
        <v>26</v>
      </c>
      <c r="C171" s="63" t="s">
        <v>128</v>
      </c>
      <c r="D171" s="25" t="s">
        <v>1297</v>
      </c>
      <c r="E171" s="222" t="s">
        <v>136</v>
      </c>
      <c r="F171" s="99" t="s">
        <v>7</v>
      </c>
      <c r="G171" s="67"/>
      <c r="H171" s="34"/>
      <c r="I171" s="371"/>
      <c r="J171" s="403"/>
    </row>
    <row r="172" spans="1:10" ht="18" customHeight="1">
      <c r="A172" s="48">
        <v>163</v>
      </c>
      <c r="B172" s="172" t="s">
        <v>26</v>
      </c>
      <c r="C172" s="63" t="s">
        <v>128</v>
      </c>
      <c r="D172" s="25" t="s">
        <v>1298</v>
      </c>
      <c r="E172" s="222" t="s">
        <v>1299</v>
      </c>
      <c r="F172" s="99" t="s">
        <v>7</v>
      </c>
      <c r="G172" s="67"/>
      <c r="H172" s="34"/>
      <c r="I172" s="371"/>
      <c r="J172" s="403"/>
    </row>
    <row r="173" spans="1:10" ht="18" customHeight="1">
      <c r="A173" s="48">
        <v>164</v>
      </c>
      <c r="B173" s="172" t="s">
        <v>26</v>
      </c>
      <c r="C173" s="63" t="s">
        <v>128</v>
      </c>
      <c r="D173" s="25" t="s">
        <v>1300</v>
      </c>
      <c r="E173" s="222" t="s">
        <v>1301</v>
      </c>
      <c r="F173" s="99" t="s">
        <v>7</v>
      </c>
      <c r="G173" s="67"/>
      <c r="H173" s="34"/>
      <c r="I173" s="371"/>
      <c r="J173" s="403"/>
    </row>
    <row r="174" spans="1:10" ht="16.5" customHeight="1">
      <c r="A174" s="48">
        <v>165</v>
      </c>
      <c r="B174" s="172" t="s">
        <v>26</v>
      </c>
      <c r="C174" s="63" t="s">
        <v>128</v>
      </c>
      <c r="D174" s="25" t="s">
        <v>1302</v>
      </c>
      <c r="E174" s="223"/>
      <c r="F174" s="99" t="s">
        <v>7</v>
      </c>
      <c r="G174" s="67"/>
      <c r="H174" s="58" t="s">
        <v>1303</v>
      </c>
      <c r="I174" s="90" t="s">
        <v>1749</v>
      </c>
      <c r="J174" s="105"/>
    </row>
    <row r="175" spans="1:10" ht="16.5" customHeight="1">
      <c r="A175" s="48">
        <v>166</v>
      </c>
      <c r="B175" s="172" t="s">
        <v>26</v>
      </c>
      <c r="C175" s="63" t="s">
        <v>422</v>
      </c>
      <c r="D175" s="25" t="s">
        <v>1304</v>
      </c>
      <c r="E175" s="223"/>
      <c r="F175" s="99" t="s">
        <v>7</v>
      </c>
      <c r="G175" s="67"/>
      <c r="H175" s="34"/>
      <c r="I175" s="170" t="s">
        <v>1750</v>
      </c>
      <c r="J175" s="104"/>
    </row>
    <row r="176" spans="1:10" ht="16.5" customHeight="1">
      <c r="A176" s="48">
        <v>167</v>
      </c>
      <c r="B176" s="172" t="s">
        <v>26</v>
      </c>
      <c r="C176" s="63" t="s">
        <v>422</v>
      </c>
      <c r="D176" s="25" t="s">
        <v>1305</v>
      </c>
      <c r="E176" s="222" t="s">
        <v>142</v>
      </c>
      <c r="F176" s="99" t="s">
        <v>7</v>
      </c>
      <c r="G176" s="67"/>
      <c r="H176" s="34"/>
      <c r="I176" s="404" t="s">
        <v>1751</v>
      </c>
      <c r="J176" s="104"/>
    </row>
    <row r="177" spans="1:10" ht="16.5" customHeight="1">
      <c r="A177" s="48">
        <v>168</v>
      </c>
      <c r="B177" s="172" t="s">
        <v>26</v>
      </c>
      <c r="C177" s="63" t="s">
        <v>422</v>
      </c>
      <c r="D177" s="25" t="s">
        <v>1650</v>
      </c>
      <c r="E177" s="222" t="s">
        <v>184</v>
      </c>
      <c r="F177" s="99" t="s">
        <v>7</v>
      </c>
      <c r="G177" s="67"/>
      <c r="H177" s="34"/>
      <c r="I177" s="405"/>
      <c r="J177" s="104"/>
    </row>
    <row r="178" spans="1:10" ht="16.5" customHeight="1">
      <c r="A178" s="48">
        <v>169</v>
      </c>
      <c r="B178" s="172" t="s">
        <v>26</v>
      </c>
      <c r="C178" s="63" t="s">
        <v>422</v>
      </c>
      <c r="D178" s="25" t="s">
        <v>1651</v>
      </c>
      <c r="E178" s="222" t="s">
        <v>219</v>
      </c>
      <c r="F178" s="99" t="s">
        <v>7</v>
      </c>
      <c r="G178" s="67"/>
      <c r="H178" s="34"/>
      <c r="I178" s="405"/>
      <c r="J178" s="104"/>
    </row>
    <row r="179" spans="1:10" ht="16.5" customHeight="1">
      <c r="A179" s="48">
        <v>170</v>
      </c>
      <c r="B179" s="172" t="s">
        <v>26</v>
      </c>
      <c r="C179" s="63" t="s">
        <v>422</v>
      </c>
      <c r="D179" s="25" t="s">
        <v>1652</v>
      </c>
      <c r="E179" s="222" t="s">
        <v>1306</v>
      </c>
      <c r="F179" s="99" t="s">
        <v>7</v>
      </c>
      <c r="G179" s="67"/>
      <c r="H179" s="34"/>
      <c r="I179" s="405"/>
      <c r="J179" s="104"/>
    </row>
    <row r="180" spans="1:10" ht="16.5" customHeight="1">
      <c r="A180" s="48">
        <v>171</v>
      </c>
      <c r="B180" s="172" t="s">
        <v>26</v>
      </c>
      <c r="C180" s="63" t="s">
        <v>422</v>
      </c>
      <c r="D180" s="25" t="s">
        <v>1653</v>
      </c>
      <c r="E180" s="222" t="s">
        <v>1307</v>
      </c>
      <c r="F180" s="99" t="s">
        <v>7</v>
      </c>
      <c r="G180" s="67"/>
      <c r="H180" s="34"/>
      <c r="I180" s="405"/>
      <c r="J180" s="104"/>
    </row>
    <row r="181" spans="1:10" ht="16.5" customHeight="1">
      <c r="A181" s="48">
        <v>172</v>
      </c>
      <c r="B181" s="172" t="s">
        <v>26</v>
      </c>
      <c r="C181" s="63" t="s">
        <v>422</v>
      </c>
      <c r="D181" s="25" t="s">
        <v>1654</v>
      </c>
      <c r="E181" s="222" t="s">
        <v>1308</v>
      </c>
      <c r="F181" s="99" t="s">
        <v>7</v>
      </c>
      <c r="G181" s="67"/>
      <c r="H181" s="34"/>
      <c r="I181" s="405"/>
      <c r="J181" s="104"/>
    </row>
    <row r="182" spans="1:10" ht="16.5" customHeight="1">
      <c r="A182" s="48">
        <v>173</v>
      </c>
      <c r="B182" s="172" t="s">
        <v>26</v>
      </c>
      <c r="C182" s="63" t="s">
        <v>422</v>
      </c>
      <c r="D182" s="25" t="s">
        <v>1655</v>
      </c>
      <c r="E182" s="222" t="s">
        <v>142</v>
      </c>
      <c r="F182" s="99" t="s">
        <v>7</v>
      </c>
      <c r="G182" s="67"/>
      <c r="H182" s="34"/>
      <c r="I182" s="405"/>
      <c r="J182" s="104"/>
    </row>
    <row r="183" spans="1:10" ht="16.5" customHeight="1">
      <c r="A183" s="48">
        <v>174</v>
      </c>
      <c r="B183" s="172" t="s">
        <v>26</v>
      </c>
      <c r="C183" s="63" t="s">
        <v>422</v>
      </c>
      <c r="D183" s="25" t="s">
        <v>1656</v>
      </c>
      <c r="E183" s="222" t="s">
        <v>1198</v>
      </c>
      <c r="F183" s="99" t="s">
        <v>7</v>
      </c>
      <c r="G183" s="67"/>
      <c r="H183" s="34"/>
      <c r="I183" s="405"/>
      <c r="J183" s="104"/>
    </row>
    <row r="184" spans="1:10" ht="16.5" customHeight="1">
      <c r="A184" s="48">
        <v>175</v>
      </c>
      <c r="B184" s="172" t="s">
        <v>26</v>
      </c>
      <c r="C184" s="63" t="s">
        <v>422</v>
      </c>
      <c r="D184" s="25" t="s">
        <v>1657</v>
      </c>
      <c r="E184" s="222" t="s">
        <v>1200</v>
      </c>
      <c r="F184" s="99" t="s">
        <v>7</v>
      </c>
      <c r="G184" s="67"/>
      <c r="H184" s="34"/>
      <c r="I184" s="405"/>
      <c r="J184" s="104"/>
    </row>
    <row r="185" spans="1:10" ht="16.5" customHeight="1">
      <c r="A185" s="48">
        <v>176</v>
      </c>
      <c r="B185" s="172" t="s">
        <v>26</v>
      </c>
      <c r="C185" s="63" t="s">
        <v>422</v>
      </c>
      <c r="D185" s="25" t="s">
        <v>1658</v>
      </c>
      <c r="E185" s="222" t="s">
        <v>170</v>
      </c>
      <c r="F185" s="99" t="s">
        <v>7</v>
      </c>
      <c r="G185" s="67"/>
      <c r="H185" s="34"/>
      <c r="I185" s="405"/>
      <c r="J185" s="104"/>
    </row>
    <row r="186" spans="1:10" ht="16.5" customHeight="1">
      <c r="A186" s="48">
        <v>177</v>
      </c>
      <c r="B186" s="172" t="s">
        <v>26</v>
      </c>
      <c r="C186" s="63" t="s">
        <v>422</v>
      </c>
      <c r="D186" s="25" t="s">
        <v>1659</v>
      </c>
      <c r="E186" s="222" t="s">
        <v>142</v>
      </c>
      <c r="F186" s="99" t="s">
        <v>7</v>
      </c>
      <c r="G186" s="67"/>
      <c r="H186" s="34"/>
      <c r="I186" s="405"/>
      <c r="J186" s="104"/>
    </row>
    <row r="187" spans="1:10" ht="16.5" customHeight="1">
      <c r="A187" s="48">
        <v>178</v>
      </c>
      <c r="B187" s="172" t="s">
        <v>26</v>
      </c>
      <c r="C187" s="63" t="s">
        <v>422</v>
      </c>
      <c r="D187" s="25" t="s">
        <v>1660</v>
      </c>
      <c r="E187" s="222" t="s">
        <v>573</v>
      </c>
      <c r="F187" s="99" t="s">
        <v>7</v>
      </c>
      <c r="G187" s="67"/>
      <c r="H187" s="34"/>
      <c r="I187" s="405"/>
      <c r="J187" s="104"/>
    </row>
    <row r="188" spans="1:10" ht="16.5" customHeight="1">
      <c r="A188" s="48">
        <v>179</v>
      </c>
      <c r="B188" s="172" t="s">
        <v>26</v>
      </c>
      <c r="C188" s="63" t="s">
        <v>422</v>
      </c>
      <c r="D188" s="25" t="s">
        <v>1661</v>
      </c>
      <c r="E188" s="222" t="s">
        <v>170</v>
      </c>
      <c r="F188" s="99" t="s">
        <v>7</v>
      </c>
      <c r="G188" s="67"/>
      <c r="H188" s="34"/>
      <c r="I188" s="405"/>
      <c r="J188" s="104"/>
    </row>
    <row r="189" spans="1:10" ht="16.5" customHeight="1">
      <c r="A189" s="48">
        <v>180</v>
      </c>
      <c r="B189" s="172" t="s">
        <v>26</v>
      </c>
      <c r="C189" s="63" t="s">
        <v>422</v>
      </c>
      <c r="D189" s="25" t="s">
        <v>1662</v>
      </c>
      <c r="E189" s="222" t="s">
        <v>142</v>
      </c>
      <c r="F189" s="99" t="s">
        <v>7</v>
      </c>
      <c r="G189" s="67"/>
      <c r="H189" s="34"/>
      <c r="I189" s="405"/>
      <c r="J189" s="104"/>
    </row>
    <row r="190" spans="1:10" ht="16.5" customHeight="1">
      <c r="A190" s="48">
        <v>181</v>
      </c>
      <c r="B190" s="172" t="s">
        <v>26</v>
      </c>
      <c r="C190" s="63" t="s">
        <v>422</v>
      </c>
      <c r="D190" s="25" t="s">
        <v>1663</v>
      </c>
      <c r="E190" s="222" t="s">
        <v>573</v>
      </c>
      <c r="F190" s="99" t="s">
        <v>7</v>
      </c>
      <c r="G190" s="67"/>
      <c r="H190" s="34"/>
      <c r="I190" s="405"/>
      <c r="J190" s="104"/>
    </row>
    <row r="191" spans="1:10" ht="16.5" customHeight="1">
      <c r="A191" s="48">
        <v>182</v>
      </c>
      <c r="B191" s="172" t="s">
        <v>26</v>
      </c>
      <c r="C191" s="63" t="s">
        <v>422</v>
      </c>
      <c r="D191" s="25" t="s">
        <v>1664</v>
      </c>
      <c r="E191" s="222" t="s">
        <v>170</v>
      </c>
      <c r="F191" s="99" t="s">
        <v>7</v>
      </c>
      <c r="G191" s="67"/>
      <c r="H191" s="34"/>
      <c r="I191" s="405"/>
      <c r="J191" s="104"/>
    </row>
    <row r="192" spans="1:10" ht="16.5" customHeight="1">
      <c r="A192" s="48">
        <v>183</v>
      </c>
      <c r="B192" s="172" t="s">
        <v>26</v>
      </c>
      <c r="C192" s="63" t="s">
        <v>422</v>
      </c>
      <c r="D192" s="25" t="s">
        <v>1665</v>
      </c>
      <c r="E192" s="106" t="s">
        <v>1309</v>
      </c>
      <c r="F192" s="99" t="s">
        <v>7</v>
      </c>
      <c r="G192" s="67"/>
      <c r="H192" s="34"/>
      <c r="I192" s="405"/>
      <c r="J192" s="104"/>
    </row>
    <row r="193" spans="1:10" ht="16.5" customHeight="1">
      <c r="A193" s="48">
        <v>184</v>
      </c>
      <c r="B193" s="172" t="s">
        <v>26</v>
      </c>
      <c r="C193" s="63" t="s">
        <v>422</v>
      </c>
      <c r="D193" s="25" t="s">
        <v>1666</v>
      </c>
      <c r="E193" s="222" t="s">
        <v>142</v>
      </c>
      <c r="F193" s="99" t="s">
        <v>7</v>
      </c>
      <c r="G193" s="67"/>
      <c r="H193" s="34"/>
      <c r="I193" s="405"/>
      <c r="J193" s="104"/>
    </row>
    <row r="194" spans="1:10" ht="16.5" customHeight="1">
      <c r="A194" s="48">
        <v>185</v>
      </c>
      <c r="B194" s="172" t="s">
        <v>26</v>
      </c>
      <c r="C194" s="63" t="s">
        <v>422</v>
      </c>
      <c r="D194" s="25" t="s">
        <v>1667</v>
      </c>
      <c r="E194" s="222" t="s">
        <v>1310</v>
      </c>
      <c r="F194" s="99" t="s">
        <v>7</v>
      </c>
      <c r="G194" s="67"/>
      <c r="H194" s="34"/>
      <c r="I194" s="405"/>
      <c r="J194" s="104"/>
    </row>
    <row r="195" spans="1:10" ht="16.5" customHeight="1">
      <c r="A195" s="48">
        <v>186</v>
      </c>
      <c r="B195" s="172" t="s">
        <v>26</v>
      </c>
      <c r="C195" s="63" t="s">
        <v>422</v>
      </c>
      <c r="D195" s="25" t="s">
        <v>1668</v>
      </c>
      <c r="E195" s="106" t="s">
        <v>1311</v>
      </c>
      <c r="F195" s="99" t="s">
        <v>7</v>
      </c>
      <c r="G195" s="67"/>
      <c r="H195" s="34"/>
      <c r="I195" s="405"/>
      <c r="J195" s="104"/>
    </row>
    <row r="196" spans="1:10" ht="16.5" customHeight="1">
      <c r="A196" s="48">
        <v>187</v>
      </c>
      <c r="B196" s="172" t="s">
        <v>26</v>
      </c>
      <c r="C196" s="63" t="s">
        <v>422</v>
      </c>
      <c r="D196" s="25" t="s">
        <v>1669</v>
      </c>
      <c r="E196" s="222" t="s">
        <v>1308</v>
      </c>
      <c r="F196" s="99" t="s">
        <v>7</v>
      </c>
      <c r="G196" s="67"/>
      <c r="H196" s="34"/>
      <c r="I196" s="405"/>
      <c r="J196" s="104"/>
    </row>
    <row r="197" spans="1:10" ht="16.5" customHeight="1">
      <c r="A197" s="48">
        <v>188</v>
      </c>
      <c r="B197" s="172" t="s">
        <v>26</v>
      </c>
      <c r="C197" s="63" t="s">
        <v>422</v>
      </c>
      <c r="D197" s="25" t="s">
        <v>1670</v>
      </c>
      <c r="E197" s="222" t="s">
        <v>1312</v>
      </c>
      <c r="F197" s="99" t="s">
        <v>7</v>
      </c>
      <c r="G197" s="67"/>
      <c r="H197" s="34"/>
      <c r="I197" s="405"/>
      <c r="J197" s="104"/>
    </row>
    <row r="198" spans="1:10" ht="16.5" customHeight="1">
      <c r="A198" s="48">
        <v>189</v>
      </c>
      <c r="B198" s="172" t="s">
        <v>26</v>
      </c>
      <c r="C198" s="63" t="s">
        <v>422</v>
      </c>
      <c r="D198" s="25" t="s">
        <v>1671</v>
      </c>
      <c r="E198" s="106" t="s">
        <v>1313</v>
      </c>
      <c r="F198" s="99" t="s">
        <v>7</v>
      </c>
      <c r="G198" s="67"/>
      <c r="H198" s="34"/>
      <c r="I198" s="405"/>
      <c r="J198" s="104"/>
    </row>
    <row r="199" spans="1:10" ht="16.5" customHeight="1">
      <c r="A199" s="48">
        <v>190</v>
      </c>
      <c r="B199" s="172" t="s">
        <v>26</v>
      </c>
      <c r="C199" s="63" t="s">
        <v>422</v>
      </c>
      <c r="D199" s="25" t="s">
        <v>1672</v>
      </c>
      <c r="E199" s="222" t="s">
        <v>1308</v>
      </c>
      <c r="F199" s="99" t="s">
        <v>7</v>
      </c>
      <c r="G199" s="67"/>
      <c r="H199" s="34"/>
      <c r="I199" s="405"/>
      <c r="J199" s="104"/>
    </row>
    <row r="200" spans="1:10" ht="16.5" customHeight="1">
      <c r="A200" s="48">
        <v>191</v>
      </c>
      <c r="B200" s="172" t="s">
        <v>26</v>
      </c>
      <c r="C200" s="63" t="s">
        <v>422</v>
      </c>
      <c r="D200" s="25" t="s">
        <v>1673</v>
      </c>
      <c r="E200" s="222" t="s">
        <v>161</v>
      </c>
      <c r="F200" s="99" t="s">
        <v>7</v>
      </c>
      <c r="G200" s="67"/>
      <c r="H200" s="34"/>
      <c r="I200" s="405"/>
      <c r="J200" s="104"/>
    </row>
    <row r="201" spans="1:10" ht="16.5" customHeight="1">
      <c r="A201" s="48">
        <v>192</v>
      </c>
      <c r="B201" s="172" t="s">
        <v>26</v>
      </c>
      <c r="C201" s="63" t="s">
        <v>422</v>
      </c>
      <c r="D201" s="25" t="s">
        <v>1674</v>
      </c>
      <c r="E201" s="222" t="s">
        <v>170</v>
      </c>
      <c r="F201" s="99" t="s">
        <v>7</v>
      </c>
      <c r="G201" s="67"/>
      <c r="H201" s="34"/>
      <c r="I201" s="405"/>
      <c r="J201" s="104"/>
    </row>
    <row r="202" spans="1:10" ht="16.5" customHeight="1">
      <c r="A202" s="48">
        <v>193</v>
      </c>
      <c r="B202" s="172" t="s">
        <v>26</v>
      </c>
      <c r="C202" s="63" t="s">
        <v>422</v>
      </c>
      <c r="D202" s="25" t="s">
        <v>1675</v>
      </c>
      <c r="E202" s="222" t="s">
        <v>170</v>
      </c>
      <c r="F202" s="99" t="s">
        <v>7</v>
      </c>
      <c r="G202" s="67"/>
      <c r="H202" s="34"/>
      <c r="I202" s="406"/>
      <c r="J202" s="104"/>
    </row>
    <row r="203" spans="1:10" ht="16.5" customHeight="1">
      <c r="A203" s="48">
        <v>194</v>
      </c>
      <c r="B203" s="172" t="s">
        <v>26</v>
      </c>
      <c r="C203" s="63" t="s">
        <v>424</v>
      </c>
      <c r="D203" s="25" t="s">
        <v>1314</v>
      </c>
      <c r="E203" s="223"/>
      <c r="F203" s="99" t="s">
        <v>7</v>
      </c>
      <c r="G203" s="67"/>
      <c r="H203" s="34"/>
      <c r="I203" s="88" t="s">
        <v>1752</v>
      </c>
      <c r="J203" s="107" t="s">
        <v>1676</v>
      </c>
    </row>
    <row r="204" spans="1:10" ht="16.5" customHeight="1">
      <c r="A204" s="48">
        <v>195</v>
      </c>
      <c r="B204" s="172" t="s">
        <v>26</v>
      </c>
      <c r="C204" s="63" t="s">
        <v>424</v>
      </c>
      <c r="D204" s="25" t="s">
        <v>1315</v>
      </c>
      <c r="E204" s="223"/>
      <c r="F204" s="99" t="s">
        <v>7</v>
      </c>
      <c r="G204" s="29"/>
      <c r="H204" s="58" t="s">
        <v>413</v>
      </c>
      <c r="I204" s="27" t="s">
        <v>1316</v>
      </c>
      <c r="J204" s="60" t="s">
        <v>1317</v>
      </c>
    </row>
    <row r="205" spans="1:10" ht="16.5" customHeight="1">
      <c r="A205" s="48">
        <v>196</v>
      </c>
      <c r="B205" s="172" t="s">
        <v>26</v>
      </c>
      <c r="C205" s="63" t="s">
        <v>424</v>
      </c>
      <c r="D205" s="25" t="s">
        <v>1318</v>
      </c>
      <c r="E205" s="223"/>
      <c r="F205" s="99" t="s">
        <v>7</v>
      </c>
      <c r="G205" s="29"/>
      <c r="H205" s="34"/>
      <c r="I205" s="28"/>
      <c r="J205" s="59"/>
    </row>
    <row r="206" spans="1:10" ht="16.5" customHeight="1">
      <c r="A206" s="48">
        <v>197</v>
      </c>
      <c r="B206" s="172" t="s">
        <v>26</v>
      </c>
      <c r="C206" s="63" t="s">
        <v>424</v>
      </c>
      <c r="D206" s="25" t="s">
        <v>1319</v>
      </c>
      <c r="E206" s="223"/>
      <c r="F206" s="99" t="s">
        <v>7</v>
      </c>
      <c r="G206" s="29"/>
      <c r="H206" s="34"/>
      <c r="I206" s="28"/>
      <c r="J206" s="59"/>
    </row>
    <row r="207" spans="1:10" ht="16.5" customHeight="1">
      <c r="A207" s="48">
        <v>198</v>
      </c>
      <c r="B207" s="172" t="s">
        <v>26</v>
      </c>
      <c r="C207" s="63" t="s">
        <v>128</v>
      </c>
      <c r="D207" s="25" t="s">
        <v>129</v>
      </c>
      <c r="E207" s="222" t="s">
        <v>130</v>
      </c>
      <c r="F207" s="99" t="s">
        <v>7</v>
      </c>
      <c r="G207" s="67"/>
      <c r="H207" s="34"/>
      <c r="I207" s="90" t="s">
        <v>131</v>
      </c>
      <c r="J207" s="128"/>
    </row>
    <row r="208" spans="1:10" ht="16.5" customHeight="1">
      <c r="A208" s="48">
        <v>199</v>
      </c>
      <c r="B208" s="172" t="s">
        <v>26</v>
      </c>
      <c r="C208" s="63" t="s">
        <v>128</v>
      </c>
      <c r="D208" s="25" t="s">
        <v>1320</v>
      </c>
      <c r="E208" s="222" t="s">
        <v>1054</v>
      </c>
      <c r="F208" s="99" t="s">
        <v>7</v>
      </c>
      <c r="G208" s="67"/>
      <c r="H208" s="34"/>
      <c r="I208" s="127" t="s">
        <v>1321</v>
      </c>
      <c r="J208" s="358"/>
    </row>
    <row r="209" spans="1:10" ht="16.5" customHeight="1">
      <c r="A209" s="48">
        <v>200</v>
      </c>
      <c r="B209" s="172" t="s">
        <v>26</v>
      </c>
      <c r="C209" s="63" t="s">
        <v>128</v>
      </c>
      <c r="D209" s="25" t="s">
        <v>1322</v>
      </c>
      <c r="E209" s="222" t="s">
        <v>1057</v>
      </c>
      <c r="F209" s="99" t="s">
        <v>7</v>
      </c>
      <c r="G209" s="67"/>
      <c r="H209" s="34"/>
      <c r="I209" s="90" t="s">
        <v>221</v>
      </c>
      <c r="J209" s="358"/>
    </row>
    <row r="210" spans="1:10" ht="16.5" customHeight="1">
      <c r="A210" s="48">
        <v>201</v>
      </c>
      <c r="B210" s="172" t="s">
        <v>26</v>
      </c>
      <c r="C210" s="63" t="s">
        <v>128</v>
      </c>
      <c r="D210" s="25" t="s">
        <v>1323</v>
      </c>
      <c r="E210" s="222" t="s">
        <v>133</v>
      </c>
      <c r="F210" s="99" t="s">
        <v>7</v>
      </c>
      <c r="G210" s="67"/>
      <c r="H210" s="34"/>
      <c r="I210" s="127" t="s">
        <v>134</v>
      </c>
      <c r="J210" s="358"/>
    </row>
    <row r="211" spans="1:10" ht="16.5" customHeight="1">
      <c r="A211" s="48">
        <v>202</v>
      </c>
      <c r="B211" s="172" t="s">
        <v>26</v>
      </c>
      <c r="C211" s="63" t="s">
        <v>128</v>
      </c>
      <c r="D211" s="25" t="s">
        <v>1324</v>
      </c>
      <c r="E211" s="222" t="s">
        <v>136</v>
      </c>
      <c r="F211" s="99" t="s">
        <v>7</v>
      </c>
      <c r="G211" s="67"/>
      <c r="H211" s="34"/>
      <c r="I211" s="127" t="s">
        <v>137</v>
      </c>
      <c r="J211" s="358"/>
    </row>
    <row r="212" spans="1:10" ht="16.5" customHeight="1">
      <c r="A212" s="48">
        <v>203</v>
      </c>
      <c r="B212" s="172" t="s">
        <v>26</v>
      </c>
      <c r="C212" s="63" t="s">
        <v>128</v>
      </c>
      <c r="D212" s="25" t="s">
        <v>1325</v>
      </c>
      <c r="E212" s="222" t="s">
        <v>139</v>
      </c>
      <c r="F212" s="99" t="s">
        <v>7</v>
      </c>
      <c r="G212" s="67"/>
      <c r="H212" s="34"/>
      <c r="I212" s="90" t="s">
        <v>140</v>
      </c>
      <c r="J212" s="358"/>
    </row>
    <row r="213" spans="1:10" ht="16.5" customHeight="1">
      <c r="A213" s="48">
        <v>204</v>
      </c>
      <c r="B213" s="172" t="s">
        <v>26</v>
      </c>
      <c r="C213" s="63" t="s">
        <v>128</v>
      </c>
      <c r="D213" s="25" t="s">
        <v>1326</v>
      </c>
      <c r="E213" s="222" t="s">
        <v>142</v>
      </c>
      <c r="F213" s="99" t="s">
        <v>7</v>
      </c>
      <c r="G213" s="67"/>
      <c r="H213" s="34"/>
      <c r="I213" s="127" t="s">
        <v>143</v>
      </c>
      <c r="J213" s="358"/>
    </row>
    <row r="214" spans="1:10" ht="16.5" customHeight="1">
      <c r="A214" s="48">
        <v>205</v>
      </c>
      <c r="B214" s="172" t="s">
        <v>26</v>
      </c>
      <c r="C214" s="63" t="s">
        <v>128</v>
      </c>
      <c r="D214" s="25" t="s">
        <v>1327</v>
      </c>
      <c r="E214" s="223"/>
      <c r="F214" s="99" t="s">
        <v>7</v>
      </c>
      <c r="G214" s="67"/>
      <c r="H214" s="34"/>
      <c r="I214" s="127" t="s">
        <v>145</v>
      </c>
      <c r="J214" s="358"/>
    </row>
    <row r="215" spans="1:10" ht="16.5" customHeight="1">
      <c r="A215" s="48">
        <v>206</v>
      </c>
      <c r="B215" s="172" t="s">
        <v>26</v>
      </c>
      <c r="C215" s="63" t="s">
        <v>128</v>
      </c>
      <c r="D215" s="25" t="s">
        <v>1328</v>
      </c>
      <c r="E215" s="223"/>
      <c r="F215" s="99" t="s">
        <v>7</v>
      </c>
      <c r="G215" s="67"/>
      <c r="H215" s="34"/>
      <c r="I215" s="127" t="s">
        <v>147</v>
      </c>
      <c r="J215" s="358"/>
    </row>
    <row r="216" spans="1:10" ht="16.5" customHeight="1">
      <c r="A216" s="48">
        <v>207</v>
      </c>
      <c r="B216" s="172" t="s">
        <v>26</v>
      </c>
      <c r="C216" s="63" t="s">
        <v>128</v>
      </c>
      <c r="D216" s="25" t="s">
        <v>1329</v>
      </c>
      <c r="E216" s="222" t="s">
        <v>149</v>
      </c>
      <c r="F216" s="99" t="s">
        <v>7</v>
      </c>
      <c r="G216" s="67"/>
      <c r="H216" s="34"/>
      <c r="I216" s="127" t="s">
        <v>150</v>
      </c>
      <c r="J216" s="358"/>
    </row>
    <row r="217" spans="1:10" ht="16.5" customHeight="1">
      <c r="A217" s="48">
        <v>208</v>
      </c>
      <c r="B217" s="172" t="s">
        <v>26</v>
      </c>
      <c r="C217" s="63" t="s">
        <v>128</v>
      </c>
      <c r="D217" s="25" t="s">
        <v>1330</v>
      </c>
      <c r="E217" s="222" t="s">
        <v>152</v>
      </c>
      <c r="F217" s="99" t="s">
        <v>7</v>
      </c>
      <c r="G217" s="67"/>
      <c r="H217" s="34"/>
      <c r="I217" s="90" t="s">
        <v>153</v>
      </c>
      <c r="J217" s="358"/>
    </row>
    <row r="218" spans="1:10" ht="16.5" customHeight="1">
      <c r="A218" s="48">
        <v>209</v>
      </c>
      <c r="B218" s="172" t="s">
        <v>26</v>
      </c>
      <c r="C218" s="63" t="s">
        <v>128</v>
      </c>
      <c r="D218" s="25" t="s">
        <v>154</v>
      </c>
      <c r="E218" s="222" t="s">
        <v>155</v>
      </c>
      <c r="F218" s="99" t="s">
        <v>7</v>
      </c>
      <c r="G218" s="67"/>
      <c r="H218" s="34"/>
      <c r="I218" s="90" t="s">
        <v>156</v>
      </c>
      <c r="J218" s="358"/>
    </row>
    <row r="219" spans="1:10" ht="16.5" customHeight="1">
      <c r="A219" s="48">
        <v>210</v>
      </c>
      <c r="B219" s="172" t="s">
        <v>26</v>
      </c>
      <c r="C219" s="63" t="s">
        <v>128</v>
      </c>
      <c r="D219" s="25" t="s">
        <v>157</v>
      </c>
      <c r="E219" s="222" t="s">
        <v>158</v>
      </c>
      <c r="F219" s="99" t="s">
        <v>7</v>
      </c>
      <c r="G219" s="67"/>
      <c r="H219" s="34"/>
      <c r="I219" s="90" t="s">
        <v>159</v>
      </c>
      <c r="J219" s="358"/>
    </row>
    <row r="220" spans="1:10" ht="16.5" customHeight="1">
      <c r="A220" s="48">
        <v>211</v>
      </c>
      <c r="B220" s="172" t="s">
        <v>26</v>
      </c>
      <c r="C220" s="63" t="s">
        <v>128</v>
      </c>
      <c r="D220" s="25" t="s">
        <v>1331</v>
      </c>
      <c r="E220" s="222" t="s">
        <v>161</v>
      </c>
      <c r="F220" s="99" t="s">
        <v>7</v>
      </c>
      <c r="G220" s="67"/>
      <c r="H220" s="34"/>
      <c r="I220" s="90" t="s">
        <v>159</v>
      </c>
      <c r="J220" s="358"/>
    </row>
    <row r="221" spans="1:10" ht="16.5" customHeight="1">
      <c r="A221" s="48">
        <v>212</v>
      </c>
      <c r="B221" s="172" t="s">
        <v>26</v>
      </c>
      <c r="C221" s="63" t="s">
        <v>128</v>
      </c>
      <c r="D221" s="25" t="s">
        <v>1332</v>
      </c>
      <c r="E221" s="222" t="s">
        <v>164</v>
      </c>
      <c r="F221" s="99" t="s">
        <v>7</v>
      </c>
      <c r="G221" s="67"/>
      <c r="H221" s="34"/>
      <c r="I221" s="90" t="s">
        <v>165</v>
      </c>
      <c r="J221" s="358"/>
    </row>
    <row r="222" spans="1:10" ht="16.5" customHeight="1">
      <c r="A222" s="48">
        <v>213</v>
      </c>
      <c r="B222" s="172" t="s">
        <v>26</v>
      </c>
      <c r="C222" s="63" t="s">
        <v>128</v>
      </c>
      <c r="D222" s="25" t="s">
        <v>1333</v>
      </c>
      <c r="E222" s="222" t="s">
        <v>167</v>
      </c>
      <c r="F222" s="99" t="s">
        <v>7</v>
      </c>
      <c r="G222" s="67"/>
      <c r="H222" s="34"/>
      <c r="I222" s="90" t="s">
        <v>168</v>
      </c>
      <c r="J222" s="358"/>
    </row>
    <row r="223" spans="1:10" ht="16.5" customHeight="1">
      <c r="A223" s="48">
        <v>214</v>
      </c>
      <c r="B223" s="172" t="s">
        <v>26</v>
      </c>
      <c r="C223" s="63" t="s">
        <v>128</v>
      </c>
      <c r="D223" s="25" t="s">
        <v>169</v>
      </c>
      <c r="E223" s="222" t="s">
        <v>170</v>
      </c>
      <c r="F223" s="99" t="s">
        <v>7</v>
      </c>
      <c r="G223" s="67"/>
      <c r="H223" s="34"/>
      <c r="I223" s="90" t="s">
        <v>171</v>
      </c>
      <c r="J223" s="358"/>
    </row>
    <row r="224" spans="1:10" ht="16.5" customHeight="1">
      <c r="A224" s="48">
        <v>215</v>
      </c>
      <c r="B224" s="172" t="s">
        <v>26</v>
      </c>
      <c r="C224" s="63" t="s">
        <v>128</v>
      </c>
      <c r="D224" s="25" t="s">
        <v>172</v>
      </c>
      <c r="E224" s="222" t="s">
        <v>170</v>
      </c>
      <c r="F224" s="99" t="s">
        <v>7</v>
      </c>
      <c r="G224" s="67"/>
      <c r="H224" s="34"/>
      <c r="I224" s="127" t="s">
        <v>173</v>
      </c>
      <c r="J224" s="358"/>
    </row>
    <row r="225" spans="1:10" ht="16.5" customHeight="1">
      <c r="A225" s="48">
        <v>216</v>
      </c>
      <c r="B225" s="172" t="s">
        <v>26</v>
      </c>
      <c r="C225" s="63" t="s">
        <v>128</v>
      </c>
      <c r="D225" s="25" t="s">
        <v>1334</v>
      </c>
      <c r="E225" s="222" t="s">
        <v>167</v>
      </c>
      <c r="F225" s="99" t="s">
        <v>7</v>
      </c>
      <c r="G225" s="67"/>
      <c r="H225" s="34"/>
      <c r="I225" s="127" t="s">
        <v>175</v>
      </c>
      <c r="J225" s="358"/>
    </row>
    <row r="226" spans="1:10" ht="16.5" customHeight="1">
      <c r="A226" s="48">
        <v>217</v>
      </c>
      <c r="B226" s="172" t="s">
        <v>26</v>
      </c>
      <c r="C226" s="63" t="s">
        <v>128</v>
      </c>
      <c r="D226" s="25" t="s">
        <v>176</v>
      </c>
      <c r="E226" s="222" t="s">
        <v>167</v>
      </c>
      <c r="F226" s="99" t="s">
        <v>7</v>
      </c>
      <c r="G226" s="67"/>
      <c r="H226" s="34"/>
      <c r="I226" s="127" t="s">
        <v>175</v>
      </c>
      <c r="J226" s="358"/>
    </row>
    <row r="227" spans="1:10" ht="16.5" customHeight="1">
      <c r="A227" s="48">
        <v>218</v>
      </c>
      <c r="B227" s="172" t="s">
        <v>26</v>
      </c>
      <c r="C227" s="63" t="s">
        <v>128</v>
      </c>
      <c r="D227" s="25" t="s">
        <v>1335</v>
      </c>
      <c r="E227" s="222" t="s">
        <v>167</v>
      </c>
      <c r="F227" s="99" t="s">
        <v>7</v>
      </c>
      <c r="G227" s="67"/>
      <c r="H227" s="34"/>
      <c r="I227" s="127" t="s">
        <v>173</v>
      </c>
      <c r="J227" s="358"/>
    </row>
    <row r="228" spans="1:10" ht="16.5" customHeight="1">
      <c r="A228" s="48">
        <v>219</v>
      </c>
      <c r="B228" s="172" t="s">
        <v>26</v>
      </c>
      <c r="C228" s="63" t="s">
        <v>128</v>
      </c>
      <c r="D228" s="25" t="s">
        <v>1336</v>
      </c>
      <c r="E228" s="222" t="s">
        <v>167</v>
      </c>
      <c r="F228" s="99" t="s">
        <v>7</v>
      </c>
      <c r="G228" s="67"/>
      <c r="H228" s="34"/>
      <c r="I228" s="90" t="s">
        <v>179</v>
      </c>
      <c r="J228" s="358"/>
    </row>
    <row r="229" spans="1:10" ht="16.5" customHeight="1">
      <c r="A229" s="48">
        <v>220</v>
      </c>
      <c r="B229" s="172" t="s">
        <v>26</v>
      </c>
      <c r="C229" s="63" t="s">
        <v>128</v>
      </c>
      <c r="D229" s="25" t="s">
        <v>1337</v>
      </c>
      <c r="E229" s="222" t="s">
        <v>181</v>
      </c>
      <c r="F229" s="99" t="s">
        <v>7</v>
      </c>
      <c r="G229" s="67"/>
      <c r="H229" s="34"/>
      <c r="I229" s="127" t="s">
        <v>182</v>
      </c>
      <c r="J229" s="358"/>
    </row>
    <row r="230" spans="1:10" ht="16.5" customHeight="1">
      <c r="A230" s="48">
        <v>221</v>
      </c>
      <c r="B230" s="172" t="s">
        <v>26</v>
      </c>
      <c r="C230" s="63" t="s">
        <v>128</v>
      </c>
      <c r="D230" s="25" t="s">
        <v>183</v>
      </c>
      <c r="E230" s="222" t="s">
        <v>184</v>
      </c>
      <c r="F230" s="99" t="s">
        <v>7</v>
      </c>
      <c r="G230" s="67"/>
      <c r="H230" s="34"/>
      <c r="I230" s="127" t="s">
        <v>182</v>
      </c>
      <c r="J230" s="358"/>
    </row>
    <row r="231" spans="1:10" ht="16.5" customHeight="1">
      <c r="A231" s="48">
        <v>222</v>
      </c>
      <c r="B231" s="172" t="s">
        <v>26</v>
      </c>
      <c r="C231" s="63" t="s">
        <v>128</v>
      </c>
      <c r="D231" s="25" t="s">
        <v>185</v>
      </c>
      <c r="E231" s="222" t="s">
        <v>186</v>
      </c>
      <c r="F231" s="99" t="s">
        <v>7</v>
      </c>
      <c r="G231" s="67"/>
      <c r="H231" s="34"/>
      <c r="I231" s="127" t="s">
        <v>187</v>
      </c>
      <c r="J231" s="358"/>
    </row>
    <row r="232" spans="1:10" ht="16.5" customHeight="1">
      <c r="A232" s="48">
        <v>223</v>
      </c>
      <c r="B232" s="172" t="s">
        <v>26</v>
      </c>
      <c r="C232" s="63" t="s">
        <v>128</v>
      </c>
      <c r="D232" s="25" t="s">
        <v>1338</v>
      </c>
      <c r="E232" s="222" t="s">
        <v>76</v>
      </c>
      <c r="F232" s="99" t="s">
        <v>7</v>
      </c>
      <c r="G232" s="67"/>
      <c r="H232" s="34"/>
      <c r="I232" s="127" t="s">
        <v>187</v>
      </c>
      <c r="J232" s="358"/>
    </row>
    <row r="233" spans="1:10" ht="16.5" customHeight="1">
      <c r="A233" s="48">
        <v>224</v>
      </c>
      <c r="B233" s="172" t="s">
        <v>26</v>
      </c>
      <c r="C233" s="63" t="s">
        <v>128</v>
      </c>
      <c r="D233" s="25" t="s">
        <v>189</v>
      </c>
      <c r="E233" s="222" t="s">
        <v>190</v>
      </c>
      <c r="F233" s="99" t="s">
        <v>7</v>
      </c>
      <c r="G233" s="67"/>
      <c r="H233" s="34"/>
      <c r="I233" s="127" t="s">
        <v>187</v>
      </c>
      <c r="J233" s="358"/>
    </row>
    <row r="234" spans="1:10" ht="16.5" customHeight="1">
      <c r="A234" s="48">
        <v>225</v>
      </c>
      <c r="B234" s="172" t="s">
        <v>26</v>
      </c>
      <c r="C234" s="63" t="s">
        <v>128</v>
      </c>
      <c r="D234" s="25" t="s">
        <v>1339</v>
      </c>
      <c r="E234" s="222" t="s">
        <v>170</v>
      </c>
      <c r="F234" s="99" t="s">
        <v>7</v>
      </c>
      <c r="G234" s="67"/>
      <c r="H234" s="34"/>
      <c r="I234" s="127" t="s">
        <v>187</v>
      </c>
      <c r="J234" s="358"/>
    </row>
    <row r="235" spans="1:10" ht="16.5" customHeight="1">
      <c r="A235" s="48">
        <v>226</v>
      </c>
      <c r="B235" s="172" t="s">
        <v>26</v>
      </c>
      <c r="C235" s="63" t="s">
        <v>128</v>
      </c>
      <c r="D235" s="25" t="s">
        <v>1340</v>
      </c>
      <c r="E235" s="222" t="s">
        <v>76</v>
      </c>
      <c r="F235" s="99" t="s">
        <v>7</v>
      </c>
      <c r="G235" s="67"/>
      <c r="H235" s="34"/>
      <c r="I235" s="127" t="s">
        <v>187</v>
      </c>
      <c r="J235" s="358"/>
    </row>
    <row r="236" spans="1:10" ht="16.5" customHeight="1">
      <c r="A236" s="48">
        <v>227</v>
      </c>
      <c r="B236" s="172" t="s">
        <v>26</v>
      </c>
      <c r="C236" s="63" t="s">
        <v>128</v>
      </c>
      <c r="D236" s="25" t="s">
        <v>1341</v>
      </c>
      <c r="E236" s="222" t="s">
        <v>142</v>
      </c>
      <c r="F236" s="99" t="s">
        <v>7</v>
      </c>
      <c r="G236" s="67"/>
      <c r="H236" s="34"/>
      <c r="I236" s="127" t="s">
        <v>187</v>
      </c>
      <c r="J236" s="358"/>
    </row>
    <row r="237" spans="1:10" ht="16.5" customHeight="1">
      <c r="A237" s="48">
        <v>228</v>
      </c>
      <c r="B237" s="172" t="s">
        <v>26</v>
      </c>
      <c r="C237" s="63" t="s">
        <v>128</v>
      </c>
      <c r="D237" s="25" t="s">
        <v>194</v>
      </c>
      <c r="E237" s="222" t="s">
        <v>170</v>
      </c>
      <c r="F237" s="99" t="s">
        <v>7</v>
      </c>
      <c r="G237" s="67"/>
      <c r="H237" s="34"/>
      <c r="I237" s="127" t="s">
        <v>187</v>
      </c>
      <c r="J237" s="358"/>
    </row>
    <row r="238" spans="1:10" ht="16.5" customHeight="1">
      <c r="A238" s="48">
        <v>229</v>
      </c>
      <c r="B238" s="172" t="s">
        <v>26</v>
      </c>
      <c r="C238" s="63" t="s">
        <v>128</v>
      </c>
      <c r="D238" s="25" t="s">
        <v>195</v>
      </c>
      <c r="E238" s="222" t="s">
        <v>196</v>
      </c>
      <c r="F238" s="99" t="s">
        <v>7</v>
      </c>
      <c r="G238" s="67"/>
      <c r="H238" s="34"/>
      <c r="I238" s="127" t="s">
        <v>187</v>
      </c>
      <c r="J238" s="358"/>
    </row>
    <row r="239" spans="1:10" ht="16.5" customHeight="1">
      <c r="A239" s="48">
        <v>230</v>
      </c>
      <c r="B239" s="172" t="s">
        <v>26</v>
      </c>
      <c r="C239" s="63" t="s">
        <v>128</v>
      </c>
      <c r="D239" s="25" t="s">
        <v>1342</v>
      </c>
      <c r="E239" s="223"/>
      <c r="F239" s="99" t="s">
        <v>7</v>
      </c>
      <c r="G239" s="67"/>
      <c r="H239" s="34"/>
      <c r="I239" s="27" t="s">
        <v>1343</v>
      </c>
      <c r="J239" s="104"/>
    </row>
    <row r="240" spans="1:10" ht="16.5" customHeight="1">
      <c r="A240" s="48">
        <v>231</v>
      </c>
      <c r="B240" s="172" t="s">
        <v>26</v>
      </c>
      <c r="C240" s="63" t="s">
        <v>128</v>
      </c>
      <c r="D240" s="25" t="s">
        <v>1344</v>
      </c>
      <c r="E240" s="223"/>
      <c r="F240" s="99" t="s">
        <v>7</v>
      </c>
      <c r="G240" s="67"/>
      <c r="H240" s="32" t="s">
        <v>1345</v>
      </c>
      <c r="I240" s="27" t="s">
        <v>224</v>
      </c>
      <c r="J240" s="104"/>
    </row>
    <row r="241" spans="1:10" ht="16.5" customHeight="1">
      <c r="A241" s="48">
        <v>232</v>
      </c>
      <c r="B241" s="172" t="s">
        <v>26</v>
      </c>
      <c r="C241" s="63" t="s">
        <v>320</v>
      </c>
      <c r="D241" s="25" t="s">
        <v>1346</v>
      </c>
      <c r="E241" s="223"/>
      <c r="F241" s="99" t="s">
        <v>7</v>
      </c>
      <c r="G241" s="108" t="s">
        <v>1347</v>
      </c>
      <c r="H241" s="34"/>
      <c r="I241" s="113" t="s">
        <v>1683</v>
      </c>
      <c r="J241" s="104"/>
    </row>
    <row r="242" spans="1:10" ht="16.5" customHeight="1">
      <c r="A242" s="48">
        <v>233</v>
      </c>
      <c r="B242" s="172" t="s">
        <v>26</v>
      </c>
      <c r="C242" s="63" t="s">
        <v>320</v>
      </c>
      <c r="D242" s="25" t="s">
        <v>1348</v>
      </c>
      <c r="E242" s="223"/>
      <c r="F242" s="49" t="s">
        <v>13</v>
      </c>
      <c r="G242" s="61" t="s">
        <v>1349</v>
      </c>
      <c r="H242" s="34"/>
      <c r="I242" s="334" t="s">
        <v>2111</v>
      </c>
      <c r="J242" s="104"/>
    </row>
    <row r="243" spans="1:10" ht="16.5" customHeight="1">
      <c r="A243" s="48">
        <v>234</v>
      </c>
      <c r="B243" s="172" t="s">
        <v>26</v>
      </c>
      <c r="C243" s="63" t="s">
        <v>61</v>
      </c>
      <c r="D243" s="25" t="s">
        <v>62</v>
      </c>
      <c r="E243" s="223"/>
      <c r="F243" s="99" t="s">
        <v>7</v>
      </c>
      <c r="G243" s="67"/>
      <c r="H243" s="34"/>
      <c r="I243" s="90" t="s">
        <v>1927</v>
      </c>
      <c r="J243" s="128"/>
    </row>
    <row r="244" spans="1:10" ht="16.5" customHeight="1">
      <c r="A244" s="48">
        <v>235</v>
      </c>
      <c r="B244" s="172" t="s">
        <v>26</v>
      </c>
      <c r="C244" s="63" t="s">
        <v>61</v>
      </c>
      <c r="D244" s="25" t="s">
        <v>1350</v>
      </c>
      <c r="E244" s="223"/>
      <c r="F244" s="49" t="s">
        <v>13</v>
      </c>
      <c r="G244" s="67"/>
      <c r="H244" s="34"/>
      <c r="I244" s="90" t="s">
        <v>1907</v>
      </c>
      <c r="J244" s="128"/>
    </row>
    <row r="245" spans="1:10" ht="16.5" customHeight="1">
      <c r="A245" s="48">
        <v>236</v>
      </c>
      <c r="B245" s="172" t="s">
        <v>26</v>
      </c>
      <c r="C245" s="63" t="s">
        <v>61</v>
      </c>
      <c r="D245" s="25" t="s">
        <v>72</v>
      </c>
      <c r="E245" s="223"/>
      <c r="F245" s="49" t="s">
        <v>13</v>
      </c>
      <c r="G245" s="67"/>
      <c r="H245" s="32" t="s">
        <v>1351</v>
      </c>
      <c r="I245" s="127" t="s">
        <v>1908</v>
      </c>
      <c r="J245" s="152"/>
    </row>
    <row r="246" spans="1:10" ht="16.5" customHeight="1">
      <c r="A246" s="48">
        <v>237</v>
      </c>
      <c r="B246" s="172" t="s">
        <v>26</v>
      </c>
      <c r="C246" s="63" t="s">
        <v>61</v>
      </c>
      <c r="D246" s="25" t="s">
        <v>70</v>
      </c>
      <c r="E246" s="223"/>
      <c r="F246" s="49" t="s">
        <v>13</v>
      </c>
      <c r="G246" s="67"/>
      <c r="H246" s="34"/>
      <c r="I246" s="90" t="s">
        <v>1909</v>
      </c>
      <c r="J246" s="128"/>
    </row>
    <row r="247" spans="1:10" ht="16.5" customHeight="1">
      <c r="A247" s="48">
        <v>238</v>
      </c>
      <c r="B247" s="172" t="s">
        <v>26</v>
      </c>
      <c r="C247" s="63" t="s">
        <v>61</v>
      </c>
      <c r="D247" s="25" t="s">
        <v>64</v>
      </c>
      <c r="E247" s="223"/>
      <c r="F247" s="99" t="s">
        <v>7</v>
      </c>
      <c r="G247" s="67"/>
      <c r="H247" s="34"/>
      <c r="I247" s="90" t="s">
        <v>1753</v>
      </c>
      <c r="J247" s="128"/>
    </row>
    <row r="248" spans="1:10" ht="16.5" customHeight="1">
      <c r="A248" s="48">
        <v>239</v>
      </c>
      <c r="B248" s="172" t="s">
        <v>26</v>
      </c>
      <c r="C248" s="63" t="s">
        <v>61</v>
      </c>
      <c r="D248" s="316" t="s">
        <v>74</v>
      </c>
      <c r="E248" s="223"/>
      <c r="F248" s="99" t="s">
        <v>7</v>
      </c>
      <c r="G248" s="67"/>
      <c r="H248" s="34"/>
      <c r="I248" s="170" t="s">
        <v>1754</v>
      </c>
      <c r="J248" s="104"/>
    </row>
    <row r="249" spans="1:10" ht="16.5" customHeight="1">
      <c r="A249" s="48">
        <v>240</v>
      </c>
      <c r="B249" s="172" t="s">
        <v>26</v>
      </c>
      <c r="C249" s="63" t="s">
        <v>263</v>
      </c>
      <c r="D249" s="25" t="s">
        <v>1677</v>
      </c>
      <c r="E249" s="223"/>
      <c r="F249" s="49" t="s">
        <v>13</v>
      </c>
      <c r="G249" s="67"/>
      <c r="H249" s="34"/>
      <c r="I249" s="90" t="s">
        <v>1910</v>
      </c>
      <c r="J249" s="128"/>
    </row>
    <row r="250" spans="1:10" ht="16.5" customHeight="1">
      <c r="A250" s="48">
        <v>241</v>
      </c>
      <c r="B250" s="172" t="s">
        <v>26</v>
      </c>
      <c r="C250" s="63" t="s">
        <v>263</v>
      </c>
      <c r="D250" s="25" t="s">
        <v>1678</v>
      </c>
      <c r="E250" s="223"/>
      <c r="F250" s="49" t="s">
        <v>13</v>
      </c>
      <c r="G250" s="67"/>
      <c r="H250" s="34"/>
      <c r="I250" s="90" t="s">
        <v>1891</v>
      </c>
      <c r="J250" s="128"/>
    </row>
    <row r="251" spans="1:10" ht="16.5" customHeight="1">
      <c r="A251" s="48">
        <v>242</v>
      </c>
      <c r="B251" s="172" t="s">
        <v>26</v>
      </c>
      <c r="C251" s="63" t="s">
        <v>1352</v>
      </c>
      <c r="D251" s="25" t="s">
        <v>1353</v>
      </c>
      <c r="E251" s="222" t="s">
        <v>1354</v>
      </c>
      <c r="F251" s="99" t="s">
        <v>7</v>
      </c>
      <c r="G251" s="67"/>
      <c r="H251" s="34"/>
      <c r="I251" s="127" t="s">
        <v>1355</v>
      </c>
      <c r="J251" s="152"/>
    </row>
    <row r="252" spans="1:10" ht="16.5" customHeight="1">
      <c r="A252" s="48">
        <v>243</v>
      </c>
      <c r="B252" s="172" t="s">
        <v>26</v>
      </c>
      <c r="C252" s="63" t="s">
        <v>1352</v>
      </c>
      <c r="D252" s="25" t="s">
        <v>1356</v>
      </c>
      <c r="E252" s="222" t="s">
        <v>1357</v>
      </c>
      <c r="F252" s="99" t="s">
        <v>7</v>
      </c>
      <c r="G252" s="67"/>
      <c r="H252" s="34"/>
      <c r="I252" s="127" t="s">
        <v>1358</v>
      </c>
      <c r="J252" s="152"/>
    </row>
    <row r="253" spans="1:10" ht="16.5" customHeight="1">
      <c r="A253" s="48">
        <v>244</v>
      </c>
      <c r="B253" s="172" t="s">
        <v>26</v>
      </c>
      <c r="C253" s="63" t="s">
        <v>1352</v>
      </c>
      <c r="D253" s="25" t="s">
        <v>1359</v>
      </c>
      <c r="E253" s="223"/>
      <c r="F253" s="99" t="s">
        <v>7</v>
      </c>
      <c r="G253" s="67"/>
      <c r="H253" s="34"/>
      <c r="I253" s="127" t="s">
        <v>1360</v>
      </c>
      <c r="J253" s="152"/>
    </row>
    <row r="254" spans="1:10" ht="16.5" customHeight="1">
      <c r="A254" s="48">
        <v>245</v>
      </c>
      <c r="B254" s="172" t="s">
        <v>26</v>
      </c>
      <c r="C254" s="63" t="s">
        <v>1352</v>
      </c>
      <c r="D254" s="25" t="s">
        <v>1361</v>
      </c>
      <c r="E254" s="222" t="s">
        <v>1278</v>
      </c>
      <c r="F254" s="99" t="s">
        <v>7</v>
      </c>
      <c r="G254" s="67"/>
      <c r="H254" s="34"/>
      <c r="I254" s="127" t="s">
        <v>1362</v>
      </c>
      <c r="J254" s="152"/>
    </row>
    <row r="255" spans="1:10" ht="16.5" customHeight="1">
      <c r="A255" s="48">
        <v>246</v>
      </c>
      <c r="B255" s="172" t="s">
        <v>26</v>
      </c>
      <c r="C255" s="63" t="s">
        <v>1352</v>
      </c>
      <c r="D255" s="25" t="s">
        <v>1363</v>
      </c>
      <c r="E255" s="223"/>
      <c r="F255" s="99" t="s">
        <v>7</v>
      </c>
      <c r="G255" s="67"/>
      <c r="H255" s="34"/>
      <c r="I255" s="90" t="s">
        <v>1364</v>
      </c>
      <c r="J255" s="128"/>
    </row>
    <row r="256" spans="1:10" ht="16.5" customHeight="1">
      <c r="A256" s="48">
        <v>247</v>
      </c>
      <c r="B256" s="172" t="s">
        <v>26</v>
      </c>
      <c r="C256" s="63" t="s">
        <v>1352</v>
      </c>
      <c r="D256" s="25" t="s">
        <v>1365</v>
      </c>
      <c r="E256" s="223"/>
      <c r="F256" s="99" t="s">
        <v>7</v>
      </c>
      <c r="G256" s="67"/>
      <c r="H256" s="34"/>
      <c r="I256" s="90" t="s">
        <v>1366</v>
      </c>
      <c r="J256" s="128"/>
    </row>
    <row r="257" spans="1:10" ht="16.5" customHeight="1">
      <c r="A257" s="48">
        <v>248</v>
      </c>
      <c r="B257" s="172" t="s">
        <v>26</v>
      </c>
      <c r="C257" s="63" t="s">
        <v>1352</v>
      </c>
      <c r="D257" s="25" t="s">
        <v>1367</v>
      </c>
      <c r="E257" s="223"/>
      <c r="F257" s="99" t="s">
        <v>7</v>
      </c>
      <c r="G257" s="67"/>
      <c r="H257" s="34"/>
      <c r="I257" s="90" t="s">
        <v>1368</v>
      </c>
      <c r="J257" s="128"/>
    </row>
    <row r="258" spans="1:10" ht="16.5" customHeight="1">
      <c r="A258" s="48">
        <v>249</v>
      </c>
      <c r="B258" s="172" t="s">
        <v>26</v>
      </c>
      <c r="C258" s="63" t="s">
        <v>1352</v>
      </c>
      <c r="D258" s="25" t="s">
        <v>1369</v>
      </c>
      <c r="E258" s="222" t="s">
        <v>1370</v>
      </c>
      <c r="F258" s="99" t="s">
        <v>7</v>
      </c>
      <c r="G258" s="67"/>
      <c r="H258" s="34"/>
      <c r="I258" s="350" t="s">
        <v>2116</v>
      </c>
      <c r="J258" s="408"/>
    </row>
    <row r="259" spans="1:10" ht="16.5" customHeight="1">
      <c r="A259" s="48">
        <v>250</v>
      </c>
      <c r="B259" s="172" t="s">
        <v>26</v>
      </c>
      <c r="C259" s="63" t="s">
        <v>1352</v>
      </c>
      <c r="D259" s="25" t="s">
        <v>1371</v>
      </c>
      <c r="E259" s="222" t="s">
        <v>1372</v>
      </c>
      <c r="F259" s="99" t="s">
        <v>7</v>
      </c>
      <c r="G259" s="67"/>
      <c r="H259" s="34"/>
      <c r="I259" s="351"/>
      <c r="J259" s="408"/>
    </row>
    <row r="260" spans="1:10" ht="16.5" customHeight="1">
      <c r="A260" s="48">
        <v>251</v>
      </c>
      <c r="B260" s="172" t="s">
        <v>26</v>
      </c>
      <c r="C260" s="63" t="s">
        <v>1352</v>
      </c>
      <c r="D260" s="25" t="s">
        <v>1373</v>
      </c>
      <c r="E260" s="222" t="s">
        <v>1374</v>
      </c>
      <c r="F260" s="99" t="s">
        <v>7</v>
      </c>
      <c r="G260" s="67"/>
      <c r="H260" s="34"/>
      <c r="I260" s="351"/>
      <c r="J260" s="408"/>
    </row>
    <row r="261" spans="1:10" ht="16.5" customHeight="1">
      <c r="A261" s="48">
        <v>252</v>
      </c>
      <c r="B261" s="172" t="s">
        <v>26</v>
      </c>
      <c r="C261" s="63" t="s">
        <v>1352</v>
      </c>
      <c r="D261" s="25" t="s">
        <v>1375</v>
      </c>
      <c r="E261" s="222" t="s">
        <v>1376</v>
      </c>
      <c r="F261" s="99" t="s">
        <v>7</v>
      </c>
      <c r="G261" s="67"/>
      <c r="H261" s="34"/>
      <c r="I261" s="351"/>
      <c r="J261" s="408"/>
    </row>
    <row r="262" spans="1:10" ht="16.5" customHeight="1">
      <c r="A262" s="48">
        <v>253</v>
      </c>
      <c r="B262" s="172" t="s">
        <v>26</v>
      </c>
      <c r="C262" s="63" t="s">
        <v>1352</v>
      </c>
      <c r="D262" s="25" t="s">
        <v>1377</v>
      </c>
      <c r="E262" s="222" t="s">
        <v>1378</v>
      </c>
      <c r="F262" s="99" t="s">
        <v>7</v>
      </c>
      <c r="G262" s="67"/>
      <c r="H262" s="34"/>
      <c r="I262" s="351"/>
      <c r="J262" s="408"/>
    </row>
    <row r="263" spans="1:10" ht="16.5" customHeight="1">
      <c r="A263" s="48">
        <v>254</v>
      </c>
      <c r="B263" s="172" t="s">
        <v>26</v>
      </c>
      <c r="C263" s="63" t="s">
        <v>2045</v>
      </c>
      <c r="D263" s="25" t="s">
        <v>1379</v>
      </c>
      <c r="E263" s="223"/>
      <c r="F263" s="44" t="s">
        <v>12</v>
      </c>
      <c r="G263" s="67"/>
      <c r="H263" s="34"/>
      <c r="I263" s="338" t="s">
        <v>2120</v>
      </c>
      <c r="J263" s="340" t="s">
        <v>2117</v>
      </c>
    </row>
    <row r="264" spans="1:10" ht="16.5" customHeight="1">
      <c r="A264" s="48">
        <v>255</v>
      </c>
      <c r="B264" s="172" t="s">
        <v>26</v>
      </c>
      <c r="C264" s="63" t="s">
        <v>2045</v>
      </c>
      <c r="D264" s="25" t="s">
        <v>2126</v>
      </c>
      <c r="E264" s="223"/>
      <c r="F264" s="99" t="s">
        <v>7</v>
      </c>
      <c r="G264" s="67"/>
      <c r="H264" s="34"/>
      <c r="I264" s="339" t="s">
        <v>2032</v>
      </c>
      <c r="J264" s="341" t="s">
        <v>2118</v>
      </c>
    </row>
    <row r="265" spans="1:10" ht="16.5" customHeight="1">
      <c r="A265" s="48">
        <v>256</v>
      </c>
      <c r="B265" s="172" t="s">
        <v>26</v>
      </c>
      <c r="C265" s="63" t="s">
        <v>2045</v>
      </c>
      <c r="D265" s="25" t="s">
        <v>1380</v>
      </c>
      <c r="E265" s="223"/>
      <c r="F265" s="44" t="s">
        <v>12</v>
      </c>
      <c r="G265" s="67"/>
      <c r="H265" s="34"/>
      <c r="I265" s="338" t="s">
        <v>2033</v>
      </c>
      <c r="J265" s="340" t="s">
        <v>2031</v>
      </c>
    </row>
    <row r="266" spans="1:10" ht="16.5" customHeight="1">
      <c r="A266" s="48">
        <v>257</v>
      </c>
      <c r="B266" s="172" t="s">
        <v>26</v>
      </c>
      <c r="C266" s="63" t="s">
        <v>2045</v>
      </c>
      <c r="D266" s="25" t="s">
        <v>1381</v>
      </c>
      <c r="E266" s="223"/>
      <c r="F266" s="99" t="s">
        <v>7</v>
      </c>
      <c r="G266" s="67"/>
      <c r="H266" s="34"/>
      <c r="I266" s="339" t="s">
        <v>2123</v>
      </c>
      <c r="J266" s="341" t="s">
        <v>2119</v>
      </c>
    </row>
    <row r="267" spans="1:10" ht="16.5" customHeight="1">
      <c r="A267" s="48">
        <v>258</v>
      </c>
      <c r="B267" s="172" t="s">
        <v>26</v>
      </c>
      <c r="C267" s="63" t="s">
        <v>2045</v>
      </c>
      <c r="D267" s="25" t="s">
        <v>1382</v>
      </c>
      <c r="E267" s="223"/>
      <c r="F267" s="49" t="s">
        <v>13</v>
      </c>
      <c r="G267" s="67"/>
      <c r="H267" s="34"/>
      <c r="I267" s="342" t="s">
        <v>2128</v>
      </c>
      <c r="J267" s="176" t="s">
        <v>2136</v>
      </c>
    </row>
    <row r="268" spans="1:10" ht="16.5" customHeight="1">
      <c r="A268" s="48"/>
      <c r="B268" s="337" t="s">
        <v>26</v>
      </c>
      <c r="C268" s="63" t="s">
        <v>2045</v>
      </c>
      <c r="D268" s="25" t="s">
        <v>2130</v>
      </c>
      <c r="E268" s="318"/>
      <c r="F268" s="49" t="s">
        <v>13</v>
      </c>
      <c r="G268" s="319"/>
      <c r="H268" s="318"/>
      <c r="I268" s="343" t="s">
        <v>2131</v>
      </c>
      <c r="J268" s="344" t="s">
        <v>2137</v>
      </c>
    </row>
    <row r="269" spans="1:10" ht="16.5" customHeight="1">
      <c r="A269" s="48">
        <v>259</v>
      </c>
      <c r="B269" s="337" t="s">
        <v>26</v>
      </c>
      <c r="C269" s="63" t="s">
        <v>2045</v>
      </c>
      <c r="D269" s="25" t="s">
        <v>1383</v>
      </c>
      <c r="E269" s="223"/>
      <c r="F269" s="44" t="s">
        <v>12</v>
      </c>
      <c r="G269" s="67"/>
      <c r="H269" s="34"/>
      <c r="I269" s="338" t="s">
        <v>2037</v>
      </c>
      <c r="J269" s="340" t="s">
        <v>2110</v>
      </c>
    </row>
    <row r="270" spans="1:10" ht="16.5" customHeight="1">
      <c r="A270" s="48">
        <v>260</v>
      </c>
      <c r="B270" s="337" t="s">
        <v>26</v>
      </c>
      <c r="C270" s="63" t="s">
        <v>2045</v>
      </c>
      <c r="D270" s="25" t="s">
        <v>2035</v>
      </c>
      <c r="E270" s="223"/>
      <c r="F270" s="44" t="s">
        <v>12</v>
      </c>
      <c r="G270" s="67"/>
      <c r="H270" s="34"/>
      <c r="I270" s="338" t="s">
        <v>2034</v>
      </c>
      <c r="J270" s="340" t="s">
        <v>2122</v>
      </c>
    </row>
    <row r="271" spans="1:10" ht="16.5" customHeight="1">
      <c r="A271" s="48">
        <v>261</v>
      </c>
      <c r="B271" s="337" t="s">
        <v>26</v>
      </c>
      <c r="C271" s="63" t="s">
        <v>2045</v>
      </c>
      <c r="D271" s="25" t="s">
        <v>1384</v>
      </c>
      <c r="E271" s="318"/>
      <c r="F271" s="44" t="s">
        <v>12</v>
      </c>
      <c r="G271" s="319"/>
      <c r="H271" s="318"/>
      <c r="I271" s="338" t="s">
        <v>2036</v>
      </c>
      <c r="J271" s="340" t="s">
        <v>2129</v>
      </c>
    </row>
    <row r="272" spans="1:10" ht="16.5" customHeight="1">
      <c r="A272" s="48">
        <v>262</v>
      </c>
      <c r="B272" s="337" t="s">
        <v>26</v>
      </c>
      <c r="C272" s="63" t="s">
        <v>2045</v>
      </c>
      <c r="D272" s="25" t="s">
        <v>1385</v>
      </c>
      <c r="E272" s="223"/>
      <c r="F272" s="44" t="s">
        <v>12</v>
      </c>
      <c r="G272" s="67"/>
      <c r="H272" s="34"/>
      <c r="I272" s="338" t="s">
        <v>2121</v>
      </c>
      <c r="J272" s="340" t="s">
        <v>2097</v>
      </c>
    </row>
    <row r="273" spans="1:10" ht="16.5" customHeight="1">
      <c r="A273" s="48">
        <v>263</v>
      </c>
      <c r="B273" s="337" t="s">
        <v>26</v>
      </c>
      <c r="C273" s="63" t="s">
        <v>2045</v>
      </c>
      <c r="D273" s="25" t="s">
        <v>1386</v>
      </c>
      <c r="E273" s="223"/>
      <c r="F273" s="49" t="s">
        <v>13</v>
      </c>
      <c r="G273" s="67"/>
      <c r="H273" s="34"/>
      <c r="I273" s="90" t="s">
        <v>2132</v>
      </c>
      <c r="J273" s="176"/>
    </row>
    <row r="274" spans="1:10" ht="16.5" customHeight="1">
      <c r="A274" s="48">
        <v>264</v>
      </c>
      <c r="B274" s="337" t="s">
        <v>26</v>
      </c>
      <c r="C274" s="63" t="s">
        <v>2045</v>
      </c>
      <c r="D274" s="25" t="s">
        <v>1387</v>
      </c>
      <c r="E274" s="223"/>
      <c r="F274" s="49" t="s">
        <v>13</v>
      </c>
      <c r="G274" s="67"/>
      <c r="H274" s="34"/>
      <c r="I274" s="90" t="s">
        <v>2133</v>
      </c>
      <c r="J274" s="176"/>
    </row>
    <row r="275" spans="1:10" ht="16.5" customHeight="1">
      <c r="A275" s="48">
        <v>265</v>
      </c>
      <c r="B275" s="172" t="s">
        <v>26</v>
      </c>
      <c r="C275" s="63" t="s">
        <v>340</v>
      </c>
      <c r="D275" s="25" t="s">
        <v>1388</v>
      </c>
      <c r="E275" s="222" t="s">
        <v>1389</v>
      </c>
      <c r="F275" s="49" t="s">
        <v>13</v>
      </c>
      <c r="G275" s="67"/>
      <c r="H275" s="34"/>
      <c r="I275" s="90" t="s">
        <v>347</v>
      </c>
      <c r="J275" s="359" t="s">
        <v>2043</v>
      </c>
    </row>
    <row r="276" spans="1:10" ht="16.5" customHeight="1">
      <c r="A276" s="48">
        <v>266</v>
      </c>
      <c r="B276" s="172" t="s">
        <v>26</v>
      </c>
      <c r="C276" s="63" t="s">
        <v>340</v>
      </c>
      <c r="D276" s="25" t="s">
        <v>1390</v>
      </c>
      <c r="E276" s="222" t="s">
        <v>978</v>
      </c>
      <c r="F276" s="49" t="s">
        <v>13</v>
      </c>
      <c r="G276" s="67"/>
      <c r="H276" s="34"/>
      <c r="I276" s="90" t="s">
        <v>979</v>
      </c>
      <c r="J276" s="374"/>
    </row>
    <row r="277" spans="1:10" ht="16.5" customHeight="1">
      <c r="A277" s="48">
        <v>267</v>
      </c>
      <c r="B277" s="172" t="s">
        <v>26</v>
      </c>
      <c r="C277" s="63" t="s">
        <v>340</v>
      </c>
      <c r="D277" s="25" t="s">
        <v>1391</v>
      </c>
      <c r="E277" s="222" t="s">
        <v>1392</v>
      </c>
      <c r="F277" s="49" t="s">
        <v>13</v>
      </c>
      <c r="G277" s="67"/>
      <c r="H277" s="34"/>
      <c r="I277" s="90" t="s">
        <v>1393</v>
      </c>
      <c r="J277" s="374"/>
    </row>
    <row r="278" spans="1:10" ht="16.5" customHeight="1">
      <c r="A278" s="48">
        <v>268</v>
      </c>
      <c r="B278" s="172" t="s">
        <v>26</v>
      </c>
      <c r="C278" s="63" t="s">
        <v>340</v>
      </c>
      <c r="D278" s="25" t="s">
        <v>1394</v>
      </c>
      <c r="E278" s="222" t="s">
        <v>1395</v>
      </c>
      <c r="F278" s="49" t="s">
        <v>13</v>
      </c>
      <c r="G278" s="67"/>
      <c r="H278" s="34"/>
      <c r="I278" s="90" t="s">
        <v>1396</v>
      </c>
      <c r="J278" s="374"/>
    </row>
    <row r="279" spans="1:10" ht="16.5" customHeight="1">
      <c r="A279" s="48">
        <v>269</v>
      </c>
      <c r="B279" s="172" t="s">
        <v>26</v>
      </c>
      <c r="C279" s="63" t="s">
        <v>340</v>
      </c>
      <c r="D279" s="25" t="s">
        <v>1397</v>
      </c>
      <c r="E279" s="222" t="s">
        <v>1398</v>
      </c>
      <c r="F279" s="49" t="s">
        <v>13</v>
      </c>
      <c r="G279" s="67"/>
      <c r="H279" s="34"/>
      <c r="I279" s="90" t="s">
        <v>2098</v>
      </c>
      <c r="J279" s="374"/>
    </row>
    <row r="280" spans="1:10" ht="16.5" customHeight="1">
      <c r="A280" s="48">
        <v>270</v>
      </c>
      <c r="B280" s="172" t="s">
        <v>26</v>
      </c>
      <c r="C280" s="63" t="s">
        <v>340</v>
      </c>
      <c r="D280" s="25" t="s">
        <v>1399</v>
      </c>
      <c r="E280" s="222" t="s">
        <v>1400</v>
      </c>
      <c r="F280" s="49" t="s">
        <v>13</v>
      </c>
      <c r="G280" s="67"/>
      <c r="H280" s="34"/>
      <c r="I280" s="90" t="s">
        <v>2098</v>
      </c>
      <c r="J280" s="374"/>
    </row>
    <row r="281" spans="1:10" ht="16.5" customHeight="1">
      <c r="A281" s="48">
        <v>271</v>
      </c>
      <c r="B281" s="172" t="s">
        <v>26</v>
      </c>
      <c r="C281" s="63" t="s">
        <v>340</v>
      </c>
      <c r="D281" s="25" t="s">
        <v>1401</v>
      </c>
      <c r="E281" s="222" t="s">
        <v>1402</v>
      </c>
      <c r="F281" s="49" t="s">
        <v>13</v>
      </c>
      <c r="G281" s="67"/>
      <c r="H281" s="34"/>
      <c r="I281" s="90" t="s">
        <v>1403</v>
      </c>
      <c r="J281" s="374"/>
    </row>
    <row r="282" spans="1:10" ht="16.5" customHeight="1">
      <c r="A282" s="48">
        <v>272</v>
      </c>
      <c r="B282" s="172" t="s">
        <v>26</v>
      </c>
      <c r="C282" s="63" t="s">
        <v>340</v>
      </c>
      <c r="D282" s="25" t="s">
        <v>1404</v>
      </c>
      <c r="E282" s="222" t="s">
        <v>1405</v>
      </c>
      <c r="F282" s="49" t="s">
        <v>13</v>
      </c>
      <c r="G282" s="67"/>
      <c r="H282" s="34"/>
      <c r="I282" s="90" t="s">
        <v>1406</v>
      </c>
      <c r="J282" s="374"/>
    </row>
    <row r="283" spans="1:10" ht="16.5" customHeight="1">
      <c r="A283" s="48">
        <v>273</v>
      </c>
      <c r="B283" s="172" t="s">
        <v>26</v>
      </c>
      <c r="C283" s="63" t="s">
        <v>340</v>
      </c>
      <c r="D283" s="25" t="s">
        <v>1407</v>
      </c>
      <c r="E283" s="222" t="s">
        <v>1309</v>
      </c>
      <c r="F283" s="44" t="s">
        <v>12</v>
      </c>
      <c r="G283" s="67"/>
      <c r="H283" s="34"/>
      <c r="I283" s="90" t="s">
        <v>1408</v>
      </c>
      <c r="J283" s="374"/>
    </row>
    <row r="284" spans="1:10" ht="16.5" customHeight="1">
      <c r="A284" s="48">
        <v>274</v>
      </c>
      <c r="B284" s="172" t="s">
        <v>26</v>
      </c>
      <c r="C284" s="63" t="s">
        <v>340</v>
      </c>
      <c r="D284" s="25" t="s">
        <v>1409</v>
      </c>
      <c r="E284" s="222" t="s">
        <v>1410</v>
      </c>
      <c r="F284" s="49" t="s">
        <v>13</v>
      </c>
      <c r="G284" s="67"/>
      <c r="H284" s="34"/>
      <c r="I284" s="90" t="s">
        <v>1411</v>
      </c>
      <c r="J284" s="374"/>
    </row>
    <row r="285" spans="1:10" ht="16.5" customHeight="1">
      <c r="A285" s="48">
        <v>275</v>
      </c>
      <c r="B285" s="172" t="s">
        <v>26</v>
      </c>
      <c r="C285" s="63" t="s">
        <v>340</v>
      </c>
      <c r="D285" s="25" t="s">
        <v>1412</v>
      </c>
      <c r="E285" s="222" t="s">
        <v>1413</v>
      </c>
      <c r="F285" s="49" t="s">
        <v>13</v>
      </c>
      <c r="G285" s="67"/>
      <c r="H285" s="34"/>
      <c r="I285" s="90" t="s">
        <v>1414</v>
      </c>
      <c r="J285" s="374"/>
    </row>
    <row r="286" spans="1:10" ht="16.5" customHeight="1">
      <c r="A286" s="48">
        <v>276</v>
      </c>
      <c r="B286" s="172" t="s">
        <v>26</v>
      </c>
      <c r="C286" s="63" t="s">
        <v>340</v>
      </c>
      <c r="D286" s="25" t="s">
        <v>1415</v>
      </c>
      <c r="E286" s="223"/>
      <c r="F286" s="49" t="s">
        <v>13</v>
      </c>
      <c r="G286" s="67"/>
      <c r="H286" s="34"/>
      <c r="I286" s="90" t="s">
        <v>1416</v>
      </c>
      <c r="J286" s="374"/>
    </row>
    <row r="287" spans="1:10" ht="16.5" customHeight="1">
      <c r="A287" s="48">
        <v>277</v>
      </c>
      <c r="B287" s="172" t="s">
        <v>26</v>
      </c>
      <c r="C287" s="63" t="s">
        <v>340</v>
      </c>
      <c r="D287" s="25" t="s">
        <v>1417</v>
      </c>
      <c r="E287" s="223"/>
      <c r="F287" s="49" t="s">
        <v>13</v>
      </c>
      <c r="G287" s="67"/>
      <c r="H287" s="34"/>
      <c r="I287" s="90" t="s">
        <v>2099</v>
      </c>
      <c r="J287" s="374"/>
    </row>
    <row r="288" spans="1:10" ht="16.5" customHeight="1">
      <c r="A288" s="48">
        <v>278</v>
      </c>
      <c r="B288" s="172" t="s">
        <v>26</v>
      </c>
      <c r="C288" s="63" t="s">
        <v>340</v>
      </c>
      <c r="D288" s="25" t="s">
        <v>1418</v>
      </c>
      <c r="E288" s="223"/>
      <c r="F288" s="49" t="s">
        <v>13</v>
      </c>
      <c r="G288" s="67"/>
      <c r="H288" s="34"/>
      <c r="I288" s="90" t="s">
        <v>1419</v>
      </c>
      <c r="J288" s="360"/>
    </row>
    <row r="289" spans="1:10" ht="16.5" customHeight="1">
      <c r="A289" s="48">
        <v>279</v>
      </c>
      <c r="B289" s="172" t="s">
        <v>26</v>
      </c>
      <c r="C289" s="63" t="s">
        <v>58</v>
      </c>
      <c r="D289" s="25" t="s">
        <v>1420</v>
      </c>
      <c r="E289" s="223"/>
      <c r="F289" s="49" t="s">
        <v>13</v>
      </c>
      <c r="G289" s="67"/>
      <c r="H289" s="34"/>
      <c r="I289" s="90" t="s">
        <v>1421</v>
      </c>
      <c r="J289" s="128"/>
    </row>
    <row r="290" spans="1:10" ht="16.5" customHeight="1">
      <c r="A290" s="48">
        <v>280</v>
      </c>
      <c r="B290" s="172" t="s">
        <v>26</v>
      </c>
      <c r="C290" s="63" t="s">
        <v>1423</v>
      </c>
      <c r="D290" s="25" t="s">
        <v>1424</v>
      </c>
      <c r="E290" s="223"/>
      <c r="F290" s="99" t="s">
        <v>7</v>
      </c>
      <c r="G290" s="67"/>
      <c r="H290" s="34"/>
      <c r="I290" s="90" t="s">
        <v>1425</v>
      </c>
      <c r="J290" s="359" t="s">
        <v>1693</v>
      </c>
    </row>
    <row r="291" spans="1:10" ht="16.5" customHeight="1">
      <c r="A291" s="48">
        <v>281</v>
      </c>
      <c r="B291" s="172" t="s">
        <v>26</v>
      </c>
      <c r="C291" s="63" t="s">
        <v>1423</v>
      </c>
      <c r="D291" s="25" t="s">
        <v>1426</v>
      </c>
      <c r="E291" s="223"/>
      <c r="F291" s="99" t="s">
        <v>7</v>
      </c>
      <c r="G291" s="67"/>
      <c r="H291" s="34"/>
      <c r="I291" s="350" t="s">
        <v>1427</v>
      </c>
      <c r="J291" s="374"/>
    </row>
    <row r="292" spans="1:10" ht="16.5" customHeight="1">
      <c r="A292" s="48">
        <v>282</v>
      </c>
      <c r="B292" s="172" t="s">
        <v>26</v>
      </c>
      <c r="C292" s="63" t="s">
        <v>1423</v>
      </c>
      <c r="D292" s="25" t="s">
        <v>1428</v>
      </c>
      <c r="E292" s="223"/>
      <c r="F292" s="99" t="s">
        <v>7</v>
      </c>
      <c r="G292" s="67"/>
      <c r="H292" s="34"/>
      <c r="I292" s="351"/>
      <c r="J292" s="360"/>
    </row>
    <row r="293" spans="1:10" ht="16.5" customHeight="1">
      <c r="A293" s="48">
        <v>283</v>
      </c>
      <c r="B293" s="172" t="s">
        <v>26</v>
      </c>
      <c r="C293" s="63" t="s">
        <v>2072</v>
      </c>
      <c r="D293" s="25" t="s">
        <v>2047</v>
      </c>
      <c r="E293" s="222" t="s">
        <v>1430</v>
      </c>
      <c r="F293" s="101" t="s">
        <v>12</v>
      </c>
      <c r="G293" s="67"/>
      <c r="H293" s="34"/>
      <c r="I293" s="370" t="s">
        <v>1431</v>
      </c>
      <c r="J293" s="403"/>
    </row>
    <row r="294" spans="1:10" ht="16.5" customHeight="1">
      <c r="A294" s="48">
        <v>284</v>
      </c>
      <c r="B294" s="172" t="s">
        <v>26</v>
      </c>
      <c r="C294" s="63" t="s">
        <v>1429</v>
      </c>
      <c r="D294" s="25" t="s">
        <v>2048</v>
      </c>
      <c r="E294" s="222" t="s">
        <v>1430</v>
      </c>
      <c r="F294" s="101" t="s">
        <v>12</v>
      </c>
      <c r="G294" s="67"/>
      <c r="H294" s="34"/>
      <c r="I294" s="371"/>
      <c r="J294" s="403"/>
    </row>
    <row r="295" spans="1:10" ht="16.5" customHeight="1">
      <c r="A295" s="48">
        <v>285</v>
      </c>
      <c r="B295" s="172" t="s">
        <v>26</v>
      </c>
      <c r="C295" s="63" t="s">
        <v>1429</v>
      </c>
      <c r="D295" s="25" t="s">
        <v>2049</v>
      </c>
      <c r="E295" s="222" t="s">
        <v>1430</v>
      </c>
      <c r="F295" s="101" t="s">
        <v>12</v>
      </c>
      <c r="G295" s="67"/>
      <c r="H295" s="34"/>
      <c r="I295" s="371"/>
      <c r="J295" s="403"/>
    </row>
    <row r="296" spans="1:10" ht="16.5" customHeight="1">
      <c r="A296" s="48">
        <v>286</v>
      </c>
      <c r="B296" s="172" t="s">
        <v>26</v>
      </c>
      <c r="C296" s="63" t="s">
        <v>1429</v>
      </c>
      <c r="D296" s="25" t="s">
        <v>2050</v>
      </c>
      <c r="E296" s="222" t="s">
        <v>1430</v>
      </c>
      <c r="F296" s="101" t="s">
        <v>12</v>
      </c>
      <c r="G296" s="67"/>
      <c r="H296" s="34"/>
      <c r="I296" s="371"/>
      <c r="J296" s="403"/>
    </row>
    <row r="297" spans="1:10" ht="16.5" customHeight="1">
      <c r="A297" s="48">
        <v>287</v>
      </c>
      <c r="B297" s="172" t="s">
        <v>26</v>
      </c>
      <c r="C297" s="63" t="s">
        <v>1429</v>
      </c>
      <c r="D297" s="25" t="s">
        <v>2051</v>
      </c>
      <c r="E297" s="222" t="s">
        <v>1430</v>
      </c>
      <c r="F297" s="101" t="s">
        <v>12</v>
      </c>
      <c r="G297" s="67"/>
      <c r="H297" s="34"/>
      <c r="I297" s="371"/>
      <c r="J297" s="403"/>
    </row>
    <row r="298" spans="1:10" ht="16.5" customHeight="1">
      <c r="A298" s="48">
        <v>288</v>
      </c>
      <c r="B298" s="172" t="s">
        <v>26</v>
      </c>
      <c r="C298" s="63" t="s">
        <v>1429</v>
      </c>
      <c r="D298" s="25" t="s">
        <v>2052</v>
      </c>
      <c r="E298" s="222" t="s">
        <v>1430</v>
      </c>
      <c r="F298" s="101" t="s">
        <v>12</v>
      </c>
      <c r="G298" s="67"/>
      <c r="H298" s="34"/>
      <c r="I298" s="371"/>
      <c r="J298" s="403"/>
    </row>
    <row r="299" spans="1:10" ht="16.5" customHeight="1">
      <c r="A299" s="48">
        <v>289</v>
      </c>
      <c r="B299" s="172" t="s">
        <v>26</v>
      </c>
      <c r="C299" s="63" t="s">
        <v>1429</v>
      </c>
      <c r="D299" s="25" t="s">
        <v>2053</v>
      </c>
      <c r="E299" s="222" t="s">
        <v>1430</v>
      </c>
      <c r="F299" s="101" t="s">
        <v>12</v>
      </c>
      <c r="G299" s="67"/>
      <c r="H299" s="34"/>
      <c r="I299" s="371"/>
      <c r="J299" s="403"/>
    </row>
    <row r="300" spans="1:10" ht="16.5" customHeight="1">
      <c r="A300" s="48">
        <v>290</v>
      </c>
      <c r="B300" s="172" t="s">
        <v>26</v>
      </c>
      <c r="C300" s="63" t="s">
        <v>1429</v>
      </c>
      <c r="D300" s="25" t="s">
        <v>2054</v>
      </c>
      <c r="E300" s="222" t="s">
        <v>1430</v>
      </c>
      <c r="F300" s="101" t="s">
        <v>12</v>
      </c>
      <c r="G300" s="67"/>
      <c r="H300" s="34"/>
      <c r="I300" s="371"/>
      <c r="J300" s="403"/>
    </row>
    <row r="301" spans="1:10" ht="16.5" customHeight="1">
      <c r="A301" s="48">
        <v>291</v>
      </c>
      <c r="B301" s="172" t="s">
        <v>26</v>
      </c>
      <c r="C301" s="63" t="s">
        <v>1429</v>
      </c>
      <c r="D301" s="25" t="s">
        <v>2046</v>
      </c>
      <c r="E301" s="222" t="s">
        <v>1430</v>
      </c>
      <c r="F301" s="101" t="s">
        <v>12</v>
      </c>
      <c r="G301" s="67"/>
      <c r="H301" s="34"/>
      <c r="I301" s="371"/>
      <c r="J301" s="403"/>
    </row>
    <row r="302" spans="1:10" ht="16.5" customHeight="1">
      <c r="A302" s="48">
        <v>292</v>
      </c>
      <c r="B302" s="321" t="s">
        <v>26</v>
      </c>
      <c r="C302" s="63" t="s">
        <v>1429</v>
      </c>
      <c r="D302" s="25" t="s">
        <v>2055</v>
      </c>
      <c r="E302" s="321" t="s">
        <v>1430</v>
      </c>
      <c r="F302" s="101" t="s">
        <v>12</v>
      </c>
      <c r="G302" s="319"/>
      <c r="H302" s="318"/>
      <c r="I302" s="409"/>
      <c r="J302" s="407"/>
    </row>
    <row r="303" spans="1:10" ht="16.5" customHeight="1">
      <c r="A303" s="48">
        <v>293</v>
      </c>
      <c r="B303" s="321" t="s">
        <v>26</v>
      </c>
      <c r="C303" s="63" t="s">
        <v>1429</v>
      </c>
      <c r="D303" s="25" t="s">
        <v>2056</v>
      </c>
      <c r="E303" s="321" t="s">
        <v>1430</v>
      </c>
      <c r="F303" s="101" t="s">
        <v>12</v>
      </c>
      <c r="G303" s="319"/>
      <c r="H303" s="318"/>
      <c r="I303" s="409"/>
      <c r="J303" s="407"/>
    </row>
    <row r="304" spans="1:10" ht="16.5" customHeight="1">
      <c r="A304" s="48">
        <v>294</v>
      </c>
      <c r="B304" s="321" t="s">
        <v>26</v>
      </c>
      <c r="C304" s="63" t="s">
        <v>1429</v>
      </c>
      <c r="D304" s="25" t="s">
        <v>2057</v>
      </c>
      <c r="E304" s="321" t="s">
        <v>1430</v>
      </c>
      <c r="F304" s="101" t="s">
        <v>12</v>
      </c>
      <c r="G304" s="319"/>
      <c r="H304" s="318"/>
      <c r="I304" s="409"/>
      <c r="J304" s="407"/>
    </row>
    <row r="305" spans="1:10" ht="16.5" customHeight="1">
      <c r="A305" s="48">
        <v>295</v>
      </c>
      <c r="B305" s="321" t="s">
        <v>26</v>
      </c>
      <c r="C305" s="63" t="s">
        <v>1429</v>
      </c>
      <c r="D305" s="25" t="s">
        <v>2058</v>
      </c>
      <c r="E305" s="321" t="s">
        <v>1430</v>
      </c>
      <c r="F305" s="101" t="s">
        <v>12</v>
      </c>
      <c r="G305" s="319"/>
      <c r="H305" s="318"/>
      <c r="I305" s="409"/>
      <c r="J305" s="407"/>
    </row>
    <row r="306" spans="1:10" ht="16.5" customHeight="1">
      <c r="A306" s="48">
        <v>296</v>
      </c>
      <c r="B306" s="321" t="s">
        <v>26</v>
      </c>
      <c r="C306" s="63" t="s">
        <v>340</v>
      </c>
      <c r="D306" s="25" t="s">
        <v>1433</v>
      </c>
      <c r="E306" s="222" t="s">
        <v>1430</v>
      </c>
      <c r="F306" s="101" t="s">
        <v>12</v>
      </c>
      <c r="G306" s="67"/>
      <c r="H306" s="34"/>
      <c r="I306" s="127" t="s">
        <v>2059</v>
      </c>
      <c r="J306" s="152"/>
    </row>
    <row r="307" spans="1:10" ht="16.5" customHeight="1">
      <c r="A307" s="48">
        <v>297</v>
      </c>
      <c r="B307" s="326" t="s">
        <v>26</v>
      </c>
      <c r="C307" s="63" t="s">
        <v>1429</v>
      </c>
      <c r="D307" s="316" t="s">
        <v>1679</v>
      </c>
      <c r="E307" s="326" t="s">
        <v>1430</v>
      </c>
      <c r="F307" s="99" t="s">
        <v>7</v>
      </c>
      <c r="G307" s="67"/>
      <c r="H307" s="327"/>
      <c r="I307" s="127" t="s">
        <v>2080</v>
      </c>
      <c r="J307" s="152" t="s">
        <v>1756</v>
      </c>
    </row>
    <row r="308" spans="1:10" ht="16.5" customHeight="1">
      <c r="A308" s="48">
        <v>298</v>
      </c>
      <c r="B308" s="326" t="s">
        <v>26</v>
      </c>
      <c r="C308" s="63" t="s">
        <v>1429</v>
      </c>
      <c r="D308" s="316" t="s">
        <v>1680</v>
      </c>
      <c r="E308" s="326" t="s">
        <v>1432</v>
      </c>
      <c r="F308" s="99" t="s">
        <v>7</v>
      </c>
      <c r="G308" s="67"/>
      <c r="H308" s="327"/>
      <c r="I308" s="127" t="s">
        <v>2081</v>
      </c>
      <c r="J308" s="152" t="s">
        <v>1434</v>
      </c>
    </row>
    <row r="309" spans="1:10" ht="16.5" customHeight="1">
      <c r="A309" s="48">
        <v>299</v>
      </c>
      <c r="B309" s="321" t="s">
        <v>26</v>
      </c>
      <c r="C309" s="63" t="s">
        <v>340</v>
      </c>
      <c r="D309" s="25" t="s">
        <v>1435</v>
      </c>
      <c r="E309" s="222" t="s">
        <v>687</v>
      </c>
      <c r="F309" s="49" t="s">
        <v>13</v>
      </c>
      <c r="G309" s="67"/>
      <c r="H309" s="34"/>
      <c r="I309" s="90" t="s">
        <v>1718</v>
      </c>
      <c r="J309" s="128"/>
    </row>
    <row r="310" spans="1:10" ht="16.5" customHeight="1">
      <c r="A310" s="48">
        <v>300</v>
      </c>
      <c r="B310" s="321" t="s">
        <v>26</v>
      </c>
      <c r="C310" s="63" t="s">
        <v>340</v>
      </c>
      <c r="D310" s="25" t="s">
        <v>1436</v>
      </c>
      <c r="E310" s="222" t="s">
        <v>688</v>
      </c>
      <c r="F310" s="101" t="s">
        <v>12</v>
      </c>
      <c r="G310" s="67"/>
      <c r="H310" s="34"/>
      <c r="I310" s="90" t="s">
        <v>1719</v>
      </c>
      <c r="J310" s="128"/>
    </row>
    <row r="311" spans="1:10" ht="16.5" customHeight="1">
      <c r="A311" s="48">
        <v>301</v>
      </c>
      <c r="B311" s="321" t="s">
        <v>26</v>
      </c>
      <c r="C311" s="63" t="s">
        <v>1423</v>
      </c>
      <c r="D311" s="25" t="s">
        <v>1437</v>
      </c>
      <c r="E311" s="223"/>
      <c r="F311" s="99" t="s">
        <v>7</v>
      </c>
      <c r="G311" s="67"/>
      <c r="H311" s="34"/>
      <c r="I311" s="90" t="s">
        <v>1755</v>
      </c>
      <c r="J311" s="128"/>
    </row>
    <row r="312" spans="1:10" ht="16.5" customHeight="1">
      <c r="A312" s="48">
        <v>302</v>
      </c>
      <c r="B312" s="321" t="s">
        <v>26</v>
      </c>
      <c r="C312" s="129" t="s">
        <v>320</v>
      </c>
      <c r="D312" s="110" t="s">
        <v>1730</v>
      </c>
      <c r="E312" s="111"/>
      <c r="F312" s="46" t="s">
        <v>13</v>
      </c>
      <c r="G312" s="130"/>
      <c r="H312" s="111"/>
      <c r="I312" s="131" t="s">
        <v>1438</v>
      </c>
      <c r="J312" s="153"/>
    </row>
    <row r="313" spans="1:10" ht="16.5" customHeight="1">
      <c r="A313" s="133"/>
      <c r="B313" s="112"/>
      <c r="C313" s="133"/>
      <c r="D313" s="133"/>
      <c r="E313" s="112"/>
      <c r="F313" s="133"/>
      <c r="G313" s="133"/>
      <c r="H313" s="133"/>
      <c r="I313" s="133"/>
      <c r="J313" s="133"/>
    </row>
    <row r="314" spans="1:10" ht="16.5" customHeight="1">
      <c r="A314" s="71"/>
      <c r="B314" s="73"/>
      <c r="C314" s="71"/>
      <c r="D314" s="71"/>
      <c r="E314" s="73"/>
      <c r="F314" s="71"/>
      <c r="G314" s="71"/>
      <c r="H314" s="71"/>
      <c r="I314" s="71"/>
      <c r="J314" s="71"/>
    </row>
    <row r="315" spans="1:10" ht="16.5" customHeight="1">
      <c r="A315" s="71"/>
      <c r="B315" s="73"/>
      <c r="C315" s="71"/>
      <c r="D315" s="71"/>
      <c r="E315" s="73"/>
      <c r="F315" s="71"/>
      <c r="G315" s="71"/>
      <c r="H315" s="71"/>
      <c r="I315" s="71"/>
      <c r="J315" s="71"/>
    </row>
    <row r="316" spans="1:10" ht="17.45" customHeight="1">
      <c r="A316" s="71"/>
      <c r="B316" s="73"/>
      <c r="C316" s="71"/>
      <c r="D316" s="71"/>
      <c r="E316" s="73"/>
      <c r="F316" s="71"/>
      <c r="G316" s="71"/>
      <c r="H316" s="71"/>
      <c r="I316" s="71"/>
      <c r="J316" s="71"/>
    </row>
    <row r="317" spans="1:10" ht="17.45" customHeight="1">
      <c r="A317" s="71"/>
      <c r="B317" s="73"/>
      <c r="C317" s="71"/>
      <c r="D317" s="71"/>
      <c r="E317" s="73"/>
      <c r="F317" s="71"/>
      <c r="G317" s="71"/>
      <c r="H317" s="71"/>
      <c r="I317" s="71"/>
      <c r="J317" s="71"/>
    </row>
    <row r="318" spans="1:10" ht="17.45" customHeight="1">
      <c r="A318" s="71"/>
      <c r="B318" s="73"/>
      <c r="C318" s="71"/>
      <c r="D318" s="71"/>
      <c r="E318" s="73"/>
      <c r="F318" s="71"/>
      <c r="G318" s="71"/>
      <c r="H318" s="71"/>
      <c r="I318" s="71"/>
      <c r="J318" s="71"/>
    </row>
  </sheetData>
  <mergeCells count="22">
    <mergeCell ref="J293:J305"/>
    <mergeCell ref="I33:I37"/>
    <mergeCell ref="I147:I173"/>
    <mergeCell ref="J258:J262"/>
    <mergeCell ref="I293:I305"/>
    <mergeCell ref="I77:I114"/>
    <mergeCell ref="J144:J146"/>
    <mergeCell ref="J290:J292"/>
    <mergeCell ref="I38:I75"/>
    <mergeCell ref="I120:I136"/>
    <mergeCell ref="I176:I202"/>
    <mergeCell ref="J275:J288"/>
    <mergeCell ref="E1:E8"/>
    <mergeCell ref="C1:D8"/>
    <mergeCell ref="J77:J114"/>
    <mergeCell ref="I291:I292"/>
    <mergeCell ref="J208:J238"/>
    <mergeCell ref="I258:I262"/>
    <mergeCell ref="I144:I146"/>
    <mergeCell ref="J147:J173"/>
    <mergeCell ref="I27:I32"/>
    <mergeCell ref="J27:J32"/>
  </mergeCells>
  <phoneticPr fontId="22" type="noConversion"/>
  <hyperlinks>
    <hyperlink ref="D34" r:id="rId1"/>
    <hyperlink ref="D35" r:id="rId2"/>
    <hyperlink ref="D36" r:id="rId3"/>
    <hyperlink ref="D37" r:id="rId4"/>
    <hyperlink ref="D38" r:id="rId5"/>
    <hyperlink ref="D39" r:id="rId6"/>
    <hyperlink ref="D40" r:id="rId7"/>
    <hyperlink ref="D41" r:id="rId8"/>
    <hyperlink ref="D42" r:id="rId9"/>
    <hyperlink ref="D43" r:id="rId10"/>
    <hyperlink ref="D44" r:id="rId11"/>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6" r:id="rId23"/>
    <hyperlink ref="D57" r:id="rId24"/>
    <hyperlink ref="D58" r:id="rId25"/>
    <hyperlink ref="D59" r:id="rId26"/>
    <hyperlink ref="D60" r:id="rId27"/>
    <hyperlink ref="D61" r:id="rId28"/>
    <hyperlink ref="D62" r:id="rId29"/>
    <hyperlink ref="D63" r:id="rId30"/>
    <hyperlink ref="D68" r:id="rId31"/>
    <hyperlink ref="D69" r:id="rId32"/>
    <hyperlink ref="D70" r:id="rId33"/>
    <hyperlink ref="D71" r:id="rId34"/>
    <hyperlink ref="D72" r:id="rId35"/>
    <hyperlink ref="D75" r:id="rId36"/>
    <hyperlink ref="D117" r:id="rId37"/>
    <hyperlink ref="D119" r:id="rId38"/>
    <hyperlink ref="D120" r:id="rId39"/>
    <hyperlink ref="D121" r:id="rId40"/>
    <hyperlink ref="D122" r:id="rId41"/>
    <hyperlink ref="D123" r:id="rId42"/>
    <hyperlink ref="D124" r:id="rId43"/>
    <hyperlink ref="D125" r:id="rId44"/>
    <hyperlink ref="D126" r:id="rId45"/>
    <hyperlink ref="D127" r:id="rId46"/>
    <hyperlink ref="D128" r:id="rId47"/>
    <hyperlink ref="D129" r:id="rId48"/>
    <hyperlink ref="D130" r:id="rId49"/>
    <hyperlink ref="D131" r:id="rId50"/>
    <hyperlink ref="D132" r:id="rId51"/>
    <hyperlink ref="D133" r:id="rId52"/>
    <hyperlink ref="D134" r:id="rId53"/>
    <hyperlink ref="D135" r:id="rId54"/>
    <hyperlink ref="D136" r:id="rId55"/>
    <hyperlink ref="D177" r:id="rId56"/>
    <hyperlink ref="D178" r:id="rId57"/>
    <hyperlink ref="D179" r:id="rId58"/>
    <hyperlink ref="D180" r:id="rId59"/>
    <hyperlink ref="D181" r:id="rId60"/>
    <hyperlink ref="D182" r:id="rId61"/>
    <hyperlink ref="D183" r:id="rId62"/>
    <hyperlink ref="D184" r:id="rId63"/>
    <hyperlink ref="D185" r:id="rId64"/>
    <hyperlink ref="D186" r:id="rId65"/>
    <hyperlink ref="D187" r:id="rId66"/>
    <hyperlink ref="D188" r:id="rId67"/>
    <hyperlink ref="D189" r:id="rId68"/>
    <hyperlink ref="D190" r:id="rId69"/>
    <hyperlink ref="D191" r:id="rId70"/>
    <hyperlink ref="D192" r:id="rId71"/>
    <hyperlink ref="D193" r:id="rId72"/>
    <hyperlink ref="D194" r:id="rId73"/>
    <hyperlink ref="D195" r:id="rId74"/>
    <hyperlink ref="D196" r:id="rId75"/>
    <hyperlink ref="D197" r:id="rId76"/>
    <hyperlink ref="D198" r:id="rId77"/>
    <hyperlink ref="D199" r:id="rId78"/>
    <hyperlink ref="D200" r:id="rId79"/>
    <hyperlink ref="D201" r:id="rId80"/>
    <hyperlink ref="D202" r:id="rId81"/>
    <hyperlink ref="D249" r:id="rId82"/>
    <hyperlink ref="D250" r:id="rId83"/>
    <hyperlink ref="D293" r:id="rId84"/>
    <hyperlink ref="D301" r:id="rId85"/>
    <hyperlink ref="D307" r:id="rId86"/>
    <hyperlink ref="D308" r:id="rId87"/>
    <hyperlink ref="D294:D300" r:id="rId88" display="Temperature_TDEV1@Sera"/>
    <hyperlink ref="D302:D305" r:id="rId89" display="Temperature_TDEV1@SIMETRA"/>
  </hyperlinks>
  <pageMargins left="0.69930599999999998" right="0.69930599999999998"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dimension ref="A1:IV310"/>
  <sheetViews>
    <sheetView showGridLines="0" workbookViewId="0">
      <selection activeCell="H13" sqref="H13"/>
    </sheetView>
  </sheetViews>
  <sheetFormatPr defaultColWidth="9" defaultRowHeight="15.75" customHeight="1"/>
  <cols>
    <col min="1" max="1" width="5.375" style="138" customWidth="1"/>
    <col min="2" max="2" width="9.25" style="138" bestFit="1" customWidth="1"/>
    <col min="3" max="3" width="11" style="115" customWidth="1"/>
    <col min="4" max="4" width="29.5" style="115" customWidth="1"/>
    <col min="5" max="5" width="11.125" style="138" customWidth="1"/>
    <col min="6" max="6" width="13.75" style="115" bestFit="1" customWidth="1"/>
    <col min="7" max="7" width="16" style="115" customWidth="1"/>
    <col min="8" max="8" width="13.375" style="115" customWidth="1"/>
    <col min="9" max="9" width="10" style="115" customWidth="1"/>
    <col min="10" max="10" width="36.25" style="115" bestFit="1" customWidth="1"/>
    <col min="11" max="11" width="37.5" style="115" customWidth="1"/>
    <col min="12" max="256" width="9" style="115" customWidth="1"/>
    <col min="257" max="16384" width="9" style="116"/>
  </cols>
  <sheetData>
    <row r="1" spans="1:11" ht="15.6" customHeight="1">
      <c r="A1" s="135"/>
      <c r="B1" s="135"/>
      <c r="C1" s="412" t="s">
        <v>1681</v>
      </c>
      <c r="D1" s="413"/>
      <c r="E1" s="410"/>
      <c r="F1" s="238"/>
      <c r="G1" s="184" t="s">
        <v>6</v>
      </c>
      <c r="H1" s="135"/>
      <c r="I1" s="140"/>
      <c r="J1" s="135"/>
      <c r="K1" s="71"/>
    </row>
    <row r="2" spans="1:11" ht="16.5" customHeight="1">
      <c r="A2" s="135"/>
      <c r="B2" s="135"/>
      <c r="C2" s="414"/>
      <c r="D2" s="415"/>
      <c r="E2" s="411"/>
      <c r="F2" s="194" t="s">
        <v>7</v>
      </c>
      <c r="G2" s="210">
        <f>COUNTIF(F10:F304,"Not POR")</f>
        <v>4</v>
      </c>
      <c r="H2" s="135"/>
      <c r="I2" s="140"/>
      <c r="J2" s="135"/>
      <c r="K2" s="71"/>
    </row>
    <row r="3" spans="1:11" ht="17.25" customHeight="1">
      <c r="A3" s="135"/>
      <c r="B3" s="135"/>
      <c r="C3" s="414"/>
      <c r="D3" s="415"/>
      <c r="E3" s="411"/>
      <c r="F3" s="239" t="s">
        <v>9</v>
      </c>
      <c r="G3" s="210">
        <f>COUNTIF(F11:F305,"CHN validation")</f>
        <v>0</v>
      </c>
      <c r="H3" s="135"/>
      <c r="I3" s="140"/>
      <c r="J3" s="135"/>
      <c r="K3" s="71"/>
    </row>
    <row r="4" spans="1:11" ht="19.5" customHeight="1">
      <c r="A4" s="71"/>
      <c r="B4" s="71"/>
      <c r="C4" s="414"/>
      <c r="D4" s="415"/>
      <c r="E4" s="411"/>
      <c r="F4" s="240" t="s">
        <v>8</v>
      </c>
      <c r="G4" s="210">
        <f>COUNTIF(F12:F306,"New Item")</f>
        <v>0</v>
      </c>
      <c r="H4" s="71"/>
      <c r="I4" s="140"/>
      <c r="J4" s="71"/>
      <c r="K4" s="71"/>
    </row>
    <row r="5" spans="1:11" ht="15.6" customHeight="1">
      <c r="A5" s="135"/>
      <c r="B5" s="135"/>
      <c r="C5" s="414"/>
      <c r="D5" s="415"/>
      <c r="E5" s="411"/>
      <c r="F5" s="241" t="s">
        <v>10</v>
      </c>
      <c r="G5" s="210">
        <f>COUNTIF(F15:F307,"Pending update")</f>
        <v>0</v>
      </c>
      <c r="H5" s="135"/>
      <c r="I5" s="140"/>
      <c r="J5" s="135"/>
      <c r="K5" s="71"/>
    </row>
    <row r="6" spans="1:11" ht="15" customHeight="1">
      <c r="A6" s="135"/>
      <c r="B6" s="135"/>
      <c r="C6" s="414"/>
      <c r="D6" s="415"/>
      <c r="E6" s="411"/>
      <c r="F6" s="242" t="s">
        <v>11</v>
      </c>
      <c r="G6" s="210">
        <f>COUNTIF(F13:F308,"Modified")</f>
        <v>0</v>
      </c>
      <c r="H6" s="135"/>
      <c r="I6" s="140"/>
      <c r="J6" s="135"/>
      <c r="K6" s="71"/>
    </row>
    <row r="7" spans="1:11" ht="18" customHeight="1">
      <c r="A7" s="135"/>
      <c r="B7" s="135"/>
      <c r="C7" s="414"/>
      <c r="D7" s="415"/>
      <c r="E7" s="411"/>
      <c r="F7" s="188" t="s">
        <v>12</v>
      </c>
      <c r="G7" s="210">
        <f>COUNTIF(F10:F54,"Ready")</f>
        <v>16</v>
      </c>
      <c r="H7" s="135"/>
      <c r="I7" s="140"/>
      <c r="J7" s="135"/>
      <c r="K7" s="71"/>
    </row>
    <row r="8" spans="1:11" ht="17.25" customHeight="1" thickBot="1">
      <c r="A8" s="150"/>
      <c r="B8" s="150"/>
      <c r="C8" s="414"/>
      <c r="D8" s="415"/>
      <c r="E8" s="411"/>
      <c r="F8" s="243" t="s">
        <v>13</v>
      </c>
      <c r="G8" s="244">
        <f>COUNTIF(F19:F310,"Not ready")</f>
        <v>23</v>
      </c>
      <c r="H8" s="150"/>
      <c r="I8" s="206"/>
      <c r="J8" s="207"/>
      <c r="K8" s="150"/>
    </row>
    <row r="9" spans="1:11" ht="50.1" customHeight="1">
      <c r="A9" s="195" t="s">
        <v>14</v>
      </c>
      <c r="B9" s="196" t="s">
        <v>15</v>
      </c>
      <c r="C9" s="196" t="s">
        <v>16</v>
      </c>
      <c r="D9" s="196" t="s">
        <v>17</v>
      </c>
      <c r="E9" s="196" t="s">
        <v>322</v>
      </c>
      <c r="F9" s="196" t="s">
        <v>20</v>
      </c>
      <c r="G9" s="196" t="s">
        <v>1467</v>
      </c>
      <c r="H9" s="196" t="s">
        <v>21</v>
      </c>
      <c r="I9" s="196" t="s">
        <v>23</v>
      </c>
      <c r="J9" s="196" t="s">
        <v>24</v>
      </c>
      <c r="K9" s="197" t="s">
        <v>323</v>
      </c>
    </row>
    <row r="10" spans="1:11" ht="18.75" customHeight="1">
      <c r="A10" s="214">
        <v>1</v>
      </c>
      <c r="B10" s="211" t="s">
        <v>26</v>
      </c>
      <c r="C10" s="185" t="s">
        <v>29</v>
      </c>
      <c r="D10" s="186" t="s">
        <v>30</v>
      </c>
      <c r="E10" s="187"/>
      <c r="F10" s="188" t="s">
        <v>12</v>
      </c>
      <c r="G10" s="189"/>
      <c r="H10" s="193"/>
      <c r="I10" s="190"/>
      <c r="J10" s="190"/>
      <c r="K10" s="198"/>
    </row>
    <row r="11" spans="1:11" ht="20.25" customHeight="1">
      <c r="A11" s="214">
        <v>2</v>
      </c>
      <c r="B11" s="211" t="s">
        <v>26</v>
      </c>
      <c r="C11" s="185" t="s">
        <v>29</v>
      </c>
      <c r="D11" s="186" t="s">
        <v>32</v>
      </c>
      <c r="E11" s="187"/>
      <c r="F11" s="188" t="s">
        <v>12</v>
      </c>
      <c r="G11" s="189"/>
      <c r="H11" s="193"/>
      <c r="I11" s="190"/>
      <c r="J11" s="190"/>
      <c r="K11" s="198"/>
    </row>
    <row r="12" spans="1:11" ht="18.75" customHeight="1">
      <c r="A12" s="214">
        <v>3</v>
      </c>
      <c r="B12" s="211" t="s">
        <v>26</v>
      </c>
      <c r="C12" s="185" t="s">
        <v>29</v>
      </c>
      <c r="D12" s="186" t="s">
        <v>37</v>
      </c>
      <c r="E12" s="187"/>
      <c r="F12" s="188" t="s">
        <v>12</v>
      </c>
      <c r="G12" s="189"/>
      <c r="H12" s="193"/>
      <c r="I12" s="193"/>
      <c r="J12" s="190"/>
      <c r="K12" s="198"/>
    </row>
    <row r="13" spans="1:11" ht="18.75" customHeight="1">
      <c r="A13" s="214">
        <v>4</v>
      </c>
      <c r="B13" s="211" t="s">
        <v>26</v>
      </c>
      <c r="C13" s="185" t="s">
        <v>27</v>
      </c>
      <c r="D13" s="317" t="s">
        <v>1757</v>
      </c>
      <c r="E13" s="187"/>
      <c r="F13" s="188" t="s">
        <v>12</v>
      </c>
      <c r="G13" s="189"/>
      <c r="H13" s="212" t="s">
        <v>39</v>
      </c>
      <c r="I13" s="193"/>
      <c r="J13" s="191" t="s">
        <v>2078</v>
      </c>
      <c r="K13" s="198"/>
    </row>
    <row r="14" spans="1:11" ht="18.75" customHeight="1">
      <c r="A14" s="214">
        <v>5</v>
      </c>
      <c r="B14" s="211" t="s">
        <v>26</v>
      </c>
      <c r="C14" s="186" t="s">
        <v>295</v>
      </c>
      <c r="D14" s="186" t="s">
        <v>1710</v>
      </c>
      <c r="E14" s="187"/>
      <c r="F14" s="192" t="s">
        <v>13</v>
      </c>
      <c r="G14" s="189"/>
      <c r="H14" s="193"/>
      <c r="I14" s="193"/>
      <c r="J14" s="291" t="s">
        <v>1711</v>
      </c>
      <c r="K14" s="198"/>
    </row>
    <row r="15" spans="1:11" ht="18.75" customHeight="1">
      <c r="A15" s="214">
        <v>6</v>
      </c>
      <c r="B15" s="211" t="s">
        <v>26</v>
      </c>
      <c r="C15" s="185" t="s">
        <v>27</v>
      </c>
      <c r="D15" s="186" t="s">
        <v>28</v>
      </c>
      <c r="E15" s="187"/>
      <c r="F15" s="188" t="s">
        <v>12</v>
      </c>
      <c r="G15" s="189"/>
      <c r="H15" s="193"/>
      <c r="I15" s="193"/>
      <c r="J15" s="213" t="s">
        <v>1712</v>
      </c>
      <c r="K15" s="198"/>
    </row>
    <row r="16" spans="1:11" ht="18.75" customHeight="1">
      <c r="A16" s="214">
        <v>7</v>
      </c>
      <c r="B16" s="211" t="s">
        <v>26</v>
      </c>
      <c r="C16" s="185" t="s">
        <v>27</v>
      </c>
      <c r="D16" s="185" t="s">
        <v>1422</v>
      </c>
      <c r="E16" s="187"/>
      <c r="F16" s="188" t="s">
        <v>12</v>
      </c>
      <c r="G16" s="189"/>
      <c r="H16" s="193"/>
      <c r="I16" s="193"/>
      <c r="J16" s="191" t="s">
        <v>1720</v>
      </c>
      <c r="K16" s="198"/>
    </row>
    <row r="17" spans="1:11" ht="18.75" customHeight="1">
      <c r="A17" s="214">
        <v>8</v>
      </c>
      <c r="B17" s="211" t="s">
        <v>26</v>
      </c>
      <c r="C17" s="185" t="s">
        <v>320</v>
      </c>
      <c r="D17" s="186" t="s">
        <v>1726</v>
      </c>
      <c r="E17" s="187"/>
      <c r="F17" s="188" t="s">
        <v>12</v>
      </c>
      <c r="G17" s="189"/>
      <c r="H17" s="193"/>
      <c r="I17" s="193"/>
      <c r="J17" s="191" t="s">
        <v>1906</v>
      </c>
      <c r="K17" s="198"/>
    </row>
    <row r="18" spans="1:11" ht="18.75" customHeight="1">
      <c r="A18" s="214">
        <v>9</v>
      </c>
      <c r="B18" s="211" t="s">
        <v>26</v>
      </c>
      <c r="C18" s="185" t="s">
        <v>340</v>
      </c>
      <c r="D18" s="186" t="s">
        <v>341</v>
      </c>
      <c r="E18" s="184" t="s">
        <v>687</v>
      </c>
      <c r="F18" s="192" t="s">
        <v>13</v>
      </c>
      <c r="G18" s="189"/>
      <c r="H18" s="205"/>
      <c r="I18" s="193"/>
      <c r="J18" s="191" t="s">
        <v>1896</v>
      </c>
      <c r="K18" s="198"/>
    </row>
    <row r="19" spans="1:11" ht="18.75" customHeight="1">
      <c r="A19" s="214">
        <v>10</v>
      </c>
      <c r="B19" s="211" t="s">
        <v>26</v>
      </c>
      <c r="C19" s="185" t="s">
        <v>340</v>
      </c>
      <c r="D19" s="186" t="s">
        <v>345</v>
      </c>
      <c r="E19" s="184" t="s">
        <v>346</v>
      </c>
      <c r="F19" s="188" t="s">
        <v>12</v>
      </c>
      <c r="G19" s="189"/>
      <c r="H19" s="193"/>
      <c r="I19" s="193"/>
      <c r="J19" s="191" t="s">
        <v>1719</v>
      </c>
      <c r="K19" s="215"/>
    </row>
    <row r="20" spans="1:11" ht="18.75" customHeight="1">
      <c r="A20" s="214">
        <v>11</v>
      </c>
      <c r="B20" s="211" t="s">
        <v>26</v>
      </c>
      <c r="C20" s="185" t="s">
        <v>340</v>
      </c>
      <c r="D20" s="186" t="s">
        <v>348</v>
      </c>
      <c r="E20" s="210"/>
      <c r="F20" s="188" t="s">
        <v>12</v>
      </c>
      <c r="G20" s="189"/>
      <c r="H20" s="193"/>
      <c r="I20" s="193"/>
      <c r="J20" s="418" t="s">
        <v>2101</v>
      </c>
      <c r="K20" s="215"/>
    </row>
    <row r="21" spans="1:11" ht="18.75" customHeight="1">
      <c r="A21" s="214">
        <v>12</v>
      </c>
      <c r="B21" s="211" t="s">
        <v>26</v>
      </c>
      <c r="C21" s="185" t="s">
        <v>340</v>
      </c>
      <c r="D21" s="186" t="s">
        <v>1159</v>
      </c>
      <c r="E21" s="184" t="s">
        <v>350</v>
      </c>
      <c r="F21" s="188" t="s">
        <v>12</v>
      </c>
      <c r="G21" s="189"/>
      <c r="H21" s="193"/>
      <c r="I21" s="193"/>
      <c r="J21" s="416" t="s">
        <v>1705</v>
      </c>
      <c r="K21" s="417" t="s">
        <v>1905</v>
      </c>
    </row>
    <row r="22" spans="1:11" ht="18.75" customHeight="1">
      <c r="A22" s="214">
        <v>13</v>
      </c>
      <c r="B22" s="211" t="s">
        <v>26</v>
      </c>
      <c r="C22" s="185" t="s">
        <v>340</v>
      </c>
      <c r="D22" s="186" t="s">
        <v>352</v>
      </c>
      <c r="E22" s="184" t="s">
        <v>76</v>
      </c>
      <c r="F22" s="188" t="s">
        <v>12</v>
      </c>
      <c r="G22" s="189"/>
      <c r="H22" s="193"/>
      <c r="I22" s="193"/>
      <c r="J22" s="416"/>
      <c r="K22" s="417"/>
    </row>
    <row r="23" spans="1:11" ht="18.75" customHeight="1">
      <c r="A23" s="214">
        <v>14</v>
      </c>
      <c r="B23" s="211" t="s">
        <v>26</v>
      </c>
      <c r="C23" s="185" t="s">
        <v>340</v>
      </c>
      <c r="D23" s="186" t="s">
        <v>353</v>
      </c>
      <c r="E23" s="184" t="s">
        <v>76</v>
      </c>
      <c r="F23" s="188" t="s">
        <v>12</v>
      </c>
      <c r="G23" s="189"/>
      <c r="H23" s="193"/>
      <c r="I23" s="193"/>
      <c r="J23" s="416"/>
      <c r="K23" s="417"/>
    </row>
    <row r="24" spans="1:11" ht="18.75" customHeight="1">
      <c r="A24" s="214">
        <v>15</v>
      </c>
      <c r="B24" s="211" t="s">
        <v>26</v>
      </c>
      <c r="C24" s="185" t="s">
        <v>340</v>
      </c>
      <c r="D24" s="186" t="s">
        <v>354</v>
      </c>
      <c r="E24" s="184" t="s">
        <v>76</v>
      </c>
      <c r="F24" s="188" t="s">
        <v>12</v>
      </c>
      <c r="G24" s="189"/>
      <c r="H24" s="193"/>
      <c r="I24" s="193"/>
      <c r="J24" s="416"/>
      <c r="K24" s="417"/>
    </row>
    <row r="25" spans="1:11" ht="18.75" customHeight="1">
      <c r="A25" s="214">
        <v>16</v>
      </c>
      <c r="B25" s="211" t="s">
        <v>26</v>
      </c>
      <c r="C25" s="185" t="s">
        <v>340</v>
      </c>
      <c r="D25" s="186" t="s">
        <v>1160</v>
      </c>
      <c r="E25" s="184" t="s">
        <v>76</v>
      </c>
      <c r="F25" s="188" t="s">
        <v>12</v>
      </c>
      <c r="G25" s="189"/>
      <c r="H25" s="193"/>
      <c r="I25" s="193"/>
      <c r="J25" s="416"/>
      <c r="K25" s="417"/>
    </row>
    <row r="26" spans="1:11" ht="18.75" customHeight="1">
      <c r="A26" s="214">
        <v>17</v>
      </c>
      <c r="B26" s="211" t="s">
        <v>26</v>
      </c>
      <c r="C26" s="185" t="s">
        <v>340</v>
      </c>
      <c r="D26" s="186" t="s">
        <v>356</v>
      </c>
      <c r="E26" s="184" t="s">
        <v>76</v>
      </c>
      <c r="F26" s="188" t="s">
        <v>12</v>
      </c>
      <c r="G26" s="189"/>
      <c r="H26" s="193"/>
      <c r="I26" s="193"/>
      <c r="J26" s="416"/>
      <c r="K26" s="417"/>
    </row>
    <row r="27" spans="1:11" ht="15.75" customHeight="1">
      <c r="A27" s="214">
        <v>18</v>
      </c>
      <c r="B27" s="211" t="s">
        <v>26</v>
      </c>
      <c r="C27" s="186" t="s">
        <v>295</v>
      </c>
      <c r="D27" s="186" t="s">
        <v>1709</v>
      </c>
      <c r="E27" s="187"/>
      <c r="F27" s="192" t="s">
        <v>13</v>
      </c>
      <c r="G27" s="189"/>
      <c r="H27" s="193"/>
      <c r="I27" s="193"/>
      <c r="J27" s="292" t="s">
        <v>1929</v>
      </c>
      <c r="K27" s="198"/>
    </row>
    <row r="28" spans="1:11" ht="15.75" customHeight="1">
      <c r="A28" s="214">
        <v>19</v>
      </c>
      <c r="B28" s="211" t="s">
        <v>26</v>
      </c>
      <c r="C28" s="237" t="s">
        <v>58</v>
      </c>
      <c r="D28" s="237" t="s">
        <v>298</v>
      </c>
      <c r="E28" s="187"/>
      <c r="F28" s="192" t="s">
        <v>13</v>
      </c>
      <c r="G28" s="189"/>
      <c r="H28" s="193"/>
      <c r="I28" s="193"/>
      <c r="J28" s="236" t="s">
        <v>1922</v>
      </c>
      <c r="K28" s="417" t="s">
        <v>1887</v>
      </c>
    </row>
    <row r="29" spans="1:11" ht="15.75" customHeight="1">
      <c r="A29" s="214">
        <v>20</v>
      </c>
      <c r="B29" s="211" t="s">
        <v>26</v>
      </c>
      <c r="C29" s="237" t="s">
        <v>58</v>
      </c>
      <c r="D29" s="237" t="s">
        <v>301</v>
      </c>
      <c r="E29" s="187"/>
      <c r="F29" s="192" t="s">
        <v>13</v>
      </c>
      <c r="G29" s="189"/>
      <c r="H29" s="193"/>
      <c r="I29" s="193"/>
      <c r="J29" s="191" t="s">
        <v>1713</v>
      </c>
      <c r="K29" s="417"/>
    </row>
    <row r="30" spans="1:11" ht="15.75" customHeight="1">
      <c r="A30" s="214">
        <v>21</v>
      </c>
      <c r="B30" s="211" t="s">
        <v>26</v>
      </c>
      <c r="C30" s="237" t="s">
        <v>58</v>
      </c>
      <c r="D30" s="237" t="s">
        <v>303</v>
      </c>
      <c r="E30" s="187"/>
      <c r="F30" s="192" t="s">
        <v>13</v>
      </c>
      <c r="G30" s="189"/>
      <c r="H30" s="193"/>
      <c r="I30" s="193"/>
      <c r="J30" s="191" t="s">
        <v>1714</v>
      </c>
      <c r="K30" s="417"/>
    </row>
    <row r="31" spans="1:11" ht="15.75" customHeight="1">
      <c r="A31" s="214">
        <v>22</v>
      </c>
      <c r="B31" s="211" t="s">
        <v>26</v>
      </c>
      <c r="C31" s="237" t="s">
        <v>58</v>
      </c>
      <c r="D31" s="237" t="s">
        <v>305</v>
      </c>
      <c r="E31" s="187"/>
      <c r="F31" s="192" t="s">
        <v>13</v>
      </c>
      <c r="G31" s="189"/>
      <c r="H31" s="193"/>
      <c r="I31" s="193"/>
      <c r="J31" s="191" t="s">
        <v>306</v>
      </c>
      <c r="K31" s="417"/>
    </row>
    <row r="32" spans="1:11" ht="15.75" customHeight="1">
      <c r="A32" s="214">
        <v>23</v>
      </c>
      <c r="B32" s="211" t="s">
        <v>26</v>
      </c>
      <c r="C32" s="237" t="s">
        <v>58</v>
      </c>
      <c r="D32" s="237" t="s">
        <v>1439</v>
      </c>
      <c r="E32" s="187"/>
      <c r="F32" s="192" t="s">
        <v>13</v>
      </c>
      <c r="G32" s="189"/>
      <c r="H32" s="193"/>
      <c r="I32" s="193"/>
      <c r="J32" s="191" t="s">
        <v>1440</v>
      </c>
      <c r="K32" s="417"/>
    </row>
    <row r="33" spans="1:11" ht="15.75" customHeight="1">
      <c r="A33" s="214">
        <v>24</v>
      </c>
      <c r="B33" s="211" t="s">
        <v>26</v>
      </c>
      <c r="C33" s="237" t="s">
        <v>58</v>
      </c>
      <c r="D33" s="237" t="s">
        <v>1441</v>
      </c>
      <c r="E33" s="187"/>
      <c r="F33" s="192" t="s">
        <v>13</v>
      </c>
      <c r="G33" s="189"/>
      <c r="H33" s="193"/>
      <c r="I33" s="193"/>
      <c r="J33" s="191" t="s">
        <v>1442</v>
      </c>
      <c r="K33" s="417"/>
    </row>
    <row r="34" spans="1:11" ht="15.75" customHeight="1">
      <c r="A34" s="214">
        <v>25</v>
      </c>
      <c r="B34" s="211" t="s">
        <v>26</v>
      </c>
      <c r="C34" s="237" t="s">
        <v>58</v>
      </c>
      <c r="D34" s="237" t="s">
        <v>1443</v>
      </c>
      <c r="E34" s="187"/>
      <c r="F34" s="192" t="s">
        <v>13</v>
      </c>
      <c r="G34" s="189"/>
      <c r="H34" s="193"/>
      <c r="I34" s="193"/>
      <c r="J34" s="191" t="s">
        <v>1444</v>
      </c>
      <c r="K34" s="417"/>
    </row>
    <row r="35" spans="1:11" ht="15.75" customHeight="1">
      <c r="A35" s="214">
        <v>26</v>
      </c>
      <c r="B35" s="211" t="s">
        <v>26</v>
      </c>
      <c r="C35" s="237" t="s">
        <v>58</v>
      </c>
      <c r="D35" s="237" t="s">
        <v>1445</v>
      </c>
      <c r="E35" s="187"/>
      <c r="F35" s="192" t="s">
        <v>13</v>
      </c>
      <c r="G35" s="189"/>
      <c r="H35" s="193"/>
      <c r="I35" s="193"/>
      <c r="J35" s="191" t="s">
        <v>1446</v>
      </c>
      <c r="K35" s="417"/>
    </row>
    <row r="36" spans="1:11" ht="15.75" customHeight="1">
      <c r="A36" s="214">
        <v>27</v>
      </c>
      <c r="B36" s="211" t="s">
        <v>26</v>
      </c>
      <c r="C36" s="237" t="s">
        <v>58</v>
      </c>
      <c r="D36" s="237" t="s">
        <v>307</v>
      </c>
      <c r="E36" s="187"/>
      <c r="F36" s="192" t="s">
        <v>13</v>
      </c>
      <c r="G36" s="189"/>
      <c r="H36" s="193"/>
      <c r="I36" s="193"/>
      <c r="J36" s="191" t="s">
        <v>308</v>
      </c>
      <c r="K36" s="417"/>
    </row>
    <row r="37" spans="1:11" ht="15.75" customHeight="1">
      <c r="A37" s="214">
        <v>28</v>
      </c>
      <c r="B37" s="211" t="s">
        <v>26</v>
      </c>
      <c r="C37" s="237" t="s">
        <v>58</v>
      </c>
      <c r="D37" s="237" t="s">
        <v>309</v>
      </c>
      <c r="E37" s="187"/>
      <c r="F37" s="192" t="s">
        <v>13</v>
      </c>
      <c r="G37" s="189"/>
      <c r="H37" s="193"/>
      <c r="I37" s="193"/>
      <c r="J37" s="191" t="s">
        <v>310</v>
      </c>
      <c r="K37" s="417"/>
    </row>
    <row r="38" spans="1:11" ht="15.75" customHeight="1">
      <c r="A38" s="214">
        <v>29</v>
      </c>
      <c r="B38" s="211" t="s">
        <v>26</v>
      </c>
      <c r="C38" s="237" t="s">
        <v>58</v>
      </c>
      <c r="D38" s="237" t="s">
        <v>1447</v>
      </c>
      <c r="E38" s="187"/>
      <c r="F38" s="192" t="s">
        <v>13</v>
      </c>
      <c r="G38" s="189"/>
      <c r="H38" s="193"/>
      <c r="I38" s="193"/>
      <c r="J38" s="191" t="s">
        <v>1448</v>
      </c>
      <c r="K38" s="417"/>
    </row>
    <row r="39" spans="1:11" ht="15.75" customHeight="1">
      <c r="A39" s="214">
        <v>30</v>
      </c>
      <c r="B39" s="211" t="s">
        <v>26</v>
      </c>
      <c r="C39" s="237" t="s">
        <v>58</v>
      </c>
      <c r="D39" s="237" t="s">
        <v>1449</v>
      </c>
      <c r="E39" s="187"/>
      <c r="F39" s="192" t="s">
        <v>13</v>
      </c>
      <c r="G39" s="189"/>
      <c r="H39" s="193"/>
      <c r="I39" s="193"/>
      <c r="J39" s="191" t="s">
        <v>1450</v>
      </c>
      <c r="K39" s="417"/>
    </row>
    <row r="40" spans="1:11" ht="15.75" customHeight="1">
      <c r="A40" s="214">
        <v>31</v>
      </c>
      <c r="B40" s="211" t="s">
        <v>26</v>
      </c>
      <c r="C40" s="237" t="s">
        <v>58</v>
      </c>
      <c r="D40" s="237" t="s">
        <v>1451</v>
      </c>
      <c r="E40" s="187"/>
      <c r="F40" s="192" t="s">
        <v>13</v>
      </c>
      <c r="G40" s="189"/>
      <c r="H40" s="193"/>
      <c r="I40" s="193"/>
      <c r="J40" s="191" t="s">
        <v>1452</v>
      </c>
      <c r="K40" s="417"/>
    </row>
    <row r="41" spans="1:11" ht="15.75" customHeight="1">
      <c r="A41" s="214">
        <v>32</v>
      </c>
      <c r="B41" s="211" t="s">
        <v>26</v>
      </c>
      <c r="C41" s="237" t="s">
        <v>58</v>
      </c>
      <c r="D41" s="237" t="s">
        <v>1453</v>
      </c>
      <c r="E41" s="187"/>
      <c r="F41" s="192" t="s">
        <v>13</v>
      </c>
      <c r="G41" s="189"/>
      <c r="H41" s="193"/>
      <c r="I41" s="193"/>
      <c r="J41" s="191" t="s">
        <v>1454</v>
      </c>
      <c r="K41" s="417"/>
    </row>
    <row r="42" spans="1:11" ht="15.75" customHeight="1">
      <c r="A42" s="214">
        <v>33</v>
      </c>
      <c r="B42" s="211" t="s">
        <v>26</v>
      </c>
      <c r="C42" s="237" t="s">
        <v>58</v>
      </c>
      <c r="D42" s="237" t="s">
        <v>1455</v>
      </c>
      <c r="E42" s="187"/>
      <c r="F42" s="192" t="s">
        <v>13</v>
      </c>
      <c r="G42" s="189"/>
      <c r="H42" s="193"/>
      <c r="I42" s="193"/>
      <c r="J42" s="191" t="s">
        <v>1456</v>
      </c>
      <c r="K42" s="417"/>
    </row>
    <row r="43" spans="1:11" ht="15.75" customHeight="1">
      <c r="A43" s="214">
        <v>34</v>
      </c>
      <c r="B43" s="211" t="s">
        <v>26</v>
      </c>
      <c r="C43" s="237" t="s">
        <v>58</v>
      </c>
      <c r="D43" s="185" t="s">
        <v>1457</v>
      </c>
      <c r="E43" s="187"/>
      <c r="F43" s="192" t="s">
        <v>13</v>
      </c>
      <c r="G43" s="189"/>
      <c r="H43" s="193"/>
      <c r="I43" s="193"/>
      <c r="J43" s="191" t="s">
        <v>312</v>
      </c>
      <c r="K43" s="417"/>
    </row>
    <row r="44" spans="1:11" ht="15.75" customHeight="1">
      <c r="A44" s="214">
        <v>35</v>
      </c>
      <c r="B44" s="211" t="s">
        <v>26</v>
      </c>
      <c r="C44" s="237" t="s">
        <v>58</v>
      </c>
      <c r="D44" s="237" t="s">
        <v>313</v>
      </c>
      <c r="E44" s="187"/>
      <c r="F44" s="192" t="s">
        <v>13</v>
      </c>
      <c r="G44" s="189"/>
      <c r="H44" s="193"/>
      <c r="I44" s="193"/>
      <c r="J44" s="191" t="s">
        <v>314</v>
      </c>
      <c r="K44" s="417"/>
    </row>
    <row r="45" spans="1:11" ht="15.75" customHeight="1">
      <c r="A45" s="214">
        <v>36</v>
      </c>
      <c r="B45" s="211" t="s">
        <v>26</v>
      </c>
      <c r="C45" s="237" t="s">
        <v>58</v>
      </c>
      <c r="D45" s="237" t="s">
        <v>315</v>
      </c>
      <c r="E45" s="187"/>
      <c r="F45" s="192" t="s">
        <v>13</v>
      </c>
      <c r="G45" s="189"/>
      <c r="H45" s="193"/>
      <c r="I45" s="193"/>
      <c r="J45" s="191" t="s">
        <v>316</v>
      </c>
      <c r="K45" s="417"/>
    </row>
    <row r="46" spans="1:11" ht="15.75" customHeight="1">
      <c r="A46" s="214">
        <v>37</v>
      </c>
      <c r="B46" s="211" t="s">
        <v>26</v>
      </c>
      <c r="C46" s="237" t="s">
        <v>58</v>
      </c>
      <c r="D46" s="237" t="s">
        <v>1458</v>
      </c>
      <c r="E46" s="187"/>
      <c r="F46" s="192" t="s">
        <v>13</v>
      </c>
      <c r="G46" s="189"/>
      <c r="H46" s="193"/>
      <c r="I46" s="193"/>
      <c r="J46" s="191" t="s">
        <v>1459</v>
      </c>
      <c r="K46" s="417"/>
    </row>
    <row r="47" spans="1:11" ht="15.75" customHeight="1">
      <c r="A47" s="214">
        <v>38</v>
      </c>
      <c r="B47" s="211" t="s">
        <v>26</v>
      </c>
      <c r="C47" s="237" t="s">
        <v>58</v>
      </c>
      <c r="D47" s="237" t="s">
        <v>1460</v>
      </c>
      <c r="E47" s="187"/>
      <c r="F47" s="192" t="s">
        <v>13</v>
      </c>
      <c r="G47" s="189"/>
      <c r="H47" s="193"/>
      <c r="I47" s="193"/>
      <c r="J47" s="191" t="s">
        <v>1461</v>
      </c>
      <c r="K47" s="417"/>
    </row>
    <row r="48" spans="1:11" ht="15.75" customHeight="1">
      <c r="A48" s="214">
        <v>39</v>
      </c>
      <c r="B48" s="211" t="s">
        <v>26</v>
      </c>
      <c r="C48" s="237" t="s">
        <v>422</v>
      </c>
      <c r="D48" s="237" t="s">
        <v>1462</v>
      </c>
      <c r="E48" s="187"/>
      <c r="F48" s="194" t="s">
        <v>7</v>
      </c>
      <c r="G48" s="189"/>
      <c r="H48" s="193"/>
      <c r="I48" s="193"/>
      <c r="J48" s="191" t="s">
        <v>1923</v>
      </c>
      <c r="K48" s="198"/>
    </row>
    <row r="49" spans="1:11" ht="15.75" customHeight="1">
      <c r="A49" s="214">
        <v>40</v>
      </c>
      <c r="B49" s="211" t="s">
        <v>26</v>
      </c>
      <c r="C49" s="237" t="s">
        <v>422</v>
      </c>
      <c r="D49" s="237" t="s">
        <v>1463</v>
      </c>
      <c r="E49" s="187"/>
      <c r="F49" s="194" t="s">
        <v>7</v>
      </c>
      <c r="G49" s="189"/>
      <c r="H49" s="193"/>
      <c r="I49" s="193"/>
      <c r="J49" s="191" t="s">
        <v>1716</v>
      </c>
      <c r="K49" s="198"/>
    </row>
    <row r="50" spans="1:11" ht="15.75" customHeight="1">
      <c r="A50" s="214">
        <v>41</v>
      </c>
      <c r="B50" s="211" t="s">
        <v>26</v>
      </c>
      <c r="C50" s="237" t="s">
        <v>422</v>
      </c>
      <c r="D50" s="237" t="s">
        <v>1464</v>
      </c>
      <c r="E50" s="187"/>
      <c r="F50" s="194" t="s">
        <v>7</v>
      </c>
      <c r="G50" s="189"/>
      <c r="H50" s="193"/>
      <c r="I50" s="193"/>
      <c r="J50" s="191" t="s">
        <v>1717</v>
      </c>
      <c r="K50" s="198"/>
    </row>
    <row r="51" spans="1:11" ht="15.75" customHeight="1">
      <c r="A51" s="214">
        <v>42</v>
      </c>
      <c r="B51" s="211" t="s">
        <v>26</v>
      </c>
      <c r="C51" s="237" t="s">
        <v>422</v>
      </c>
      <c r="D51" s="237" t="s">
        <v>1465</v>
      </c>
      <c r="E51" s="187"/>
      <c r="F51" s="194" t="s">
        <v>7</v>
      </c>
      <c r="G51" s="189"/>
      <c r="H51" s="193"/>
      <c r="I51" s="193"/>
      <c r="J51" s="191" t="s">
        <v>1715</v>
      </c>
      <c r="K51" s="198"/>
    </row>
    <row r="52" spans="1:11" ht="16.5" customHeight="1">
      <c r="A52" s="214">
        <v>43</v>
      </c>
      <c r="B52" s="211" t="s">
        <v>26</v>
      </c>
      <c r="C52" s="237" t="s">
        <v>340</v>
      </c>
      <c r="D52" s="186" t="s">
        <v>1435</v>
      </c>
      <c r="E52" s="184" t="s">
        <v>687</v>
      </c>
      <c r="F52" s="192" t="s">
        <v>13</v>
      </c>
      <c r="G52" s="189"/>
      <c r="H52" s="193"/>
      <c r="I52" s="193"/>
      <c r="J52" s="191" t="s">
        <v>1718</v>
      </c>
      <c r="K52" s="198"/>
    </row>
    <row r="53" spans="1:11" ht="16.5" customHeight="1">
      <c r="A53" s="214">
        <v>44</v>
      </c>
      <c r="B53" s="211" t="s">
        <v>26</v>
      </c>
      <c r="C53" s="237" t="s">
        <v>340</v>
      </c>
      <c r="D53" s="186" t="s">
        <v>1436</v>
      </c>
      <c r="E53" s="184" t="s">
        <v>688</v>
      </c>
      <c r="F53" s="188" t="s">
        <v>12</v>
      </c>
      <c r="G53" s="189"/>
      <c r="H53" s="193"/>
      <c r="I53" s="193"/>
      <c r="J53" s="191" t="s">
        <v>1719</v>
      </c>
      <c r="K53" s="215"/>
    </row>
    <row r="54" spans="1:11" ht="16.5" customHeight="1" thickBot="1">
      <c r="A54" s="216">
        <v>45</v>
      </c>
      <c r="B54" s="217" t="s">
        <v>26</v>
      </c>
      <c r="C54" s="199" t="s">
        <v>320</v>
      </c>
      <c r="D54" s="199" t="s">
        <v>321</v>
      </c>
      <c r="E54" s="200"/>
      <c r="F54" s="201" t="s">
        <v>13</v>
      </c>
      <c r="G54" s="202"/>
      <c r="H54" s="218"/>
      <c r="I54" s="218"/>
      <c r="J54" s="219" t="s">
        <v>1728</v>
      </c>
      <c r="K54" s="203"/>
    </row>
    <row r="55" spans="1:11" ht="15.75" customHeight="1">
      <c r="A55" s="182"/>
      <c r="B55" s="208"/>
      <c r="C55" s="151"/>
      <c r="D55" s="151"/>
      <c r="E55" s="182"/>
      <c r="F55" s="151"/>
      <c r="G55" s="151"/>
      <c r="H55" s="151"/>
      <c r="I55" s="151"/>
      <c r="J55" s="209"/>
      <c r="K55" s="151"/>
    </row>
    <row r="56" spans="1:11" ht="15.75" customHeight="1">
      <c r="A56" s="73"/>
      <c r="B56" s="154"/>
      <c r="C56" s="71"/>
      <c r="D56" s="71"/>
      <c r="E56" s="73"/>
      <c r="F56" s="71"/>
      <c r="G56" s="71"/>
      <c r="H56" s="71"/>
      <c r="I56" s="71"/>
      <c r="J56" s="135"/>
      <c r="K56" s="71"/>
    </row>
    <row r="57" spans="1:11" ht="15.75" customHeight="1">
      <c r="A57" s="73"/>
      <c r="B57" s="154"/>
      <c r="C57" s="71"/>
      <c r="D57" s="71"/>
      <c r="E57" s="73"/>
      <c r="F57" s="71"/>
      <c r="G57" s="71"/>
      <c r="H57" s="71"/>
      <c r="I57" s="71"/>
      <c r="J57" s="135"/>
      <c r="K57" s="71"/>
    </row>
    <row r="58" spans="1:11" ht="15.75" customHeight="1">
      <c r="A58" s="73"/>
      <c r="B58" s="154"/>
      <c r="C58" s="71"/>
      <c r="D58" s="71"/>
      <c r="E58" s="73"/>
      <c r="F58" s="71"/>
      <c r="G58" s="71"/>
      <c r="H58" s="71"/>
      <c r="I58" s="71"/>
      <c r="J58" s="135"/>
      <c r="K58" s="71"/>
    </row>
    <row r="59" spans="1:11" ht="15.75" customHeight="1">
      <c r="A59" s="73"/>
      <c r="B59" s="154"/>
      <c r="C59" s="71"/>
      <c r="D59" s="71"/>
      <c r="E59" s="73"/>
      <c r="F59" s="71"/>
      <c r="G59" s="71"/>
      <c r="H59" s="71"/>
      <c r="I59" s="71"/>
      <c r="J59" s="135"/>
      <c r="K59" s="71"/>
    </row>
    <row r="60" spans="1:11" ht="15.75" customHeight="1">
      <c r="A60" s="73"/>
      <c r="B60" s="154"/>
      <c r="C60" s="71"/>
      <c r="D60" s="71"/>
      <c r="E60" s="73"/>
      <c r="F60" s="71"/>
      <c r="G60" s="71"/>
      <c r="H60" s="71"/>
      <c r="I60" s="71"/>
      <c r="J60" s="135"/>
      <c r="K60" s="71"/>
    </row>
    <row r="61" spans="1:11" ht="15.75" customHeight="1">
      <c r="A61" s="73"/>
      <c r="B61" s="154"/>
      <c r="C61" s="71"/>
      <c r="D61" s="71"/>
      <c r="E61" s="73"/>
      <c r="F61" s="71"/>
      <c r="G61" s="71"/>
      <c r="H61" s="71"/>
      <c r="I61" s="71"/>
      <c r="J61" s="135"/>
      <c r="K61" s="71"/>
    </row>
    <row r="62" spans="1:11" ht="15.75" customHeight="1">
      <c r="A62" s="73"/>
      <c r="B62" s="154"/>
      <c r="C62" s="71"/>
      <c r="D62" s="71"/>
      <c r="E62" s="73"/>
      <c r="F62" s="71"/>
      <c r="G62" s="71"/>
      <c r="H62" s="71"/>
      <c r="I62" s="71"/>
      <c r="J62" s="135"/>
      <c r="K62" s="71"/>
    </row>
    <row r="63" spans="1:11" ht="15.75" customHeight="1">
      <c r="A63" s="73"/>
      <c r="B63" s="154"/>
      <c r="C63" s="71"/>
      <c r="D63" s="71"/>
      <c r="E63" s="73"/>
      <c r="F63" s="71"/>
      <c r="G63" s="71"/>
      <c r="H63" s="71"/>
      <c r="I63" s="71"/>
      <c r="J63" s="135"/>
      <c r="K63" s="71"/>
    </row>
    <row r="64" spans="1:11" ht="15.75" customHeight="1">
      <c r="A64" s="73"/>
      <c r="B64" s="154"/>
      <c r="C64" s="71"/>
      <c r="D64" s="71"/>
      <c r="E64" s="73"/>
      <c r="F64" s="71"/>
      <c r="G64" s="71"/>
      <c r="H64" s="71"/>
      <c r="I64" s="71"/>
      <c r="J64" s="135"/>
      <c r="K64" s="71"/>
    </row>
    <row r="65" spans="1:11" ht="15.75" customHeight="1">
      <c r="A65" s="73"/>
      <c r="B65" s="154"/>
      <c r="C65" s="71"/>
      <c r="D65" s="71"/>
      <c r="E65" s="73"/>
      <c r="F65" s="71"/>
      <c r="G65" s="71"/>
      <c r="H65" s="71"/>
      <c r="I65" s="71"/>
      <c r="J65" s="135"/>
      <c r="K65" s="71"/>
    </row>
    <row r="66" spans="1:11" ht="15.75" customHeight="1">
      <c r="A66" s="73"/>
      <c r="B66" s="154"/>
      <c r="C66" s="71"/>
      <c r="D66" s="71"/>
      <c r="E66" s="73"/>
      <c r="F66" s="71"/>
      <c r="G66" s="71"/>
      <c r="H66" s="71"/>
      <c r="I66" s="71"/>
      <c r="J66" s="135"/>
      <c r="K66" s="71"/>
    </row>
    <row r="67" spans="1:11" ht="15.75" customHeight="1">
      <c r="A67" s="73"/>
      <c r="B67" s="154"/>
      <c r="C67" s="71"/>
      <c r="D67" s="71"/>
      <c r="E67" s="73"/>
      <c r="F67" s="71"/>
      <c r="G67" s="71"/>
      <c r="H67" s="71"/>
      <c r="I67" s="71"/>
      <c r="J67" s="135"/>
      <c r="K67" s="71"/>
    </row>
    <row r="68" spans="1:11" ht="15.75" customHeight="1">
      <c r="A68" s="73"/>
      <c r="B68" s="154"/>
      <c r="C68" s="71"/>
      <c r="D68" s="71"/>
      <c r="E68" s="73"/>
      <c r="F68" s="71"/>
      <c r="G68" s="71"/>
      <c r="H68" s="71"/>
      <c r="I68" s="71"/>
      <c r="J68" s="135"/>
      <c r="K68" s="71"/>
    </row>
    <row r="69" spans="1:11" ht="15.75" customHeight="1">
      <c r="A69" s="73"/>
      <c r="B69" s="154"/>
      <c r="C69" s="71"/>
      <c r="D69" s="71"/>
      <c r="E69" s="73"/>
      <c r="F69" s="71"/>
      <c r="G69" s="71"/>
      <c r="H69" s="71"/>
      <c r="I69" s="71"/>
      <c r="J69" s="135"/>
      <c r="K69" s="71"/>
    </row>
    <row r="70" spans="1:11" ht="15.75" customHeight="1">
      <c r="A70" s="73"/>
      <c r="B70" s="154"/>
      <c r="C70" s="71"/>
      <c r="D70" s="71"/>
      <c r="E70" s="73"/>
      <c r="F70" s="71"/>
      <c r="G70" s="71"/>
      <c r="H70" s="71"/>
      <c r="I70" s="71"/>
      <c r="J70" s="135"/>
      <c r="K70" s="71"/>
    </row>
    <row r="71" spans="1:11" ht="15.75" customHeight="1">
      <c r="A71" s="73"/>
      <c r="B71" s="154"/>
      <c r="C71" s="71"/>
      <c r="D71" s="71"/>
      <c r="E71" s="73"/>
      <c r="F71" s="71"/>
      <c r="G71" s="71"/>
      <c r="H71" s="71"/>
      <c r="I71" s="71"/>
      <c r="J71" s="135"/>
      <c r="K71" s="71"/>
    </row>
    <row r="72" spans="1:11" ht="15.75" customHeight="1">
      <c r="A72" s="73"/>
      <c r="B72" s="154"/>
      <c r="C72" s="71"/>
      <c r="D72" s="71"/>
      <c r="E72" s="73"/>
      <c r="F72" s="71"/>
      <c r="G72" s="71"/>
      <c r="H72" s="71"/>
      <c r="I72" s="71"/>
      <c r="J72" s="135"/>
      <c r="K72" s="71"/>
    </row>
    <row r="73" spans="1:11" ht="15.75" customHeight="1">
      <c r="A73" s="73"/>
      <c r="B73" s="154"/>
      <c r="C73" s="71"/>
      <c r="D73" s="71"/>
      <c r="E73" s="73"/>
      <c r="F73" s="71"/>
      <c r="G73" s="71"/>
      <c r="H73" s="71"/>
      <c r="I73" s="71"/>
      <c r="J73" s="135"/>
      <c r="K73" s="71"/>
    </row>
    <row r="74" spans="1:11" ht="15.75" customHeight="1">
      <c r="A74" s="73"/>
      <c r="B74" s="154"/>
      <c r="C74" s="71"/>
      <c r="D74" s="71"/>
      <c r="E74" s="73"/>
      <c r="F74" s="71"/>
      <c r="G74" s="71"/>
      <c r="H74" s="71"/>
      <c r="I74" s="71"/>
      <c r="J74" s="135"/>
      <c r="K74" s="71"/>
    </row>
    <row r="75" spans="1:11" ht="15.75" customHeight="1">
      <c r="A75" s="73"/>
      <c r="B75" s="154"/>
      <c r="C75" s="71"/>
      <c r="D75" s="71"/>
      <c r="E75" s="73"/>
      <c r="F75" s="71"/>
      <c r="G75" s="71"/>
      <c r="H75" s="71"/>
      <c r="I75" s="71"/>
      <c r="J75" s="135"/>
      <c r="K75" s="71"/>
    </row>
    <row r="76" spans="1:11" ht="15.75" customHeight="1">
      <c r="A76" s="73"/>
      <c r="B76" s="154"/>
      <c r="C76" s="71"/>
      <c r="D76" s="71"/>
      <c r="E76" s="73"/>
      <c r="F76" s="71"/>
      <c r="G76" s="71"/>
      <c r="H76" s="71"/>
      <c r="I76" s="71"/>
      <c r="J76" s="135"/>
      <c r="K76" s="71"/>
    </row>
    <row r="77" spans="1:11" ht="15.75" customHeight="1">
      <c r="A77" s="73"/>
      <c r="B77" s="154"/>
      <c r="C77" s="71"/>
      <c r="D77" s="71"/>
      <c r="E77" s="73"/>
      <c r="F77" s="71"/>
      <c r="G77" s="71"/>
      <c r="H77" s="71"/>
      <c r="I77" s="71"/>
      <c r="J77" s="135"/>
      <c r="K77" s="71"/>
    </row>
    <row r="78" spans="1:11" ht="15.75" customHeight="1">
      <c r="A78" s="73"/>
      <c r="B78" s="154"/>
      <c r="C78" s="71"/>
      <c r="D78" s="71"/>
      <c r="E78" s="73"/>
      <c r="F78" s="71"/>
      <c r="G78" s="71"/>
      <c r="H78" s="71"/>
      <c r="I78" s="71"/>
      <c r="J78" s="135"/>
      <c r="K78" s="71"/>
    </row>
    <row r="79" spans="1:11" ht="15.75" customHeight="1">
      <c r="A79" s="73"/>
      <c r="B79" s="154"/>
      <c r="C79" s="71"/>
      <c r="D79" s="71"/>
      <c r="E79" s="73"/>
      <c r="F79" s="71"/>
      <c r="G79" s="71"/>
      <c r="H79" s="71"/>
      <c r="I79" s="71"/>
      <c r="J79" s="135"/>
      <c r="K79" s="71"/>
    </row>
    <row r="80" spans="1:11" ht="15.75" customHeight="1">
      <c r="A80" s="73"/>
      <c r="B80" s="154"/>
      <c r="C80" s="71"/>
      <c r="D80" s="71"/>
      <c r="E80" s="73"/>
      <c r="F80" s="71"/>
      <c r="G80" s="71"/>
      <c r="H80" s="71"/>
      <c r="I80" s="71"/>
      <c r="J80" s="135"/>
      <c r="K80" s="71"/>
    </row>
    <row r="81" spans="1:11" ht="15.75" customHeight="1">
      <c r="A81" s="73"/>
      <c r="B81" s="154"/>
      <c r="C81" s="71"/>
      <c r="D81" s="71"/>
      <c r="E81" s="73"/>
      <c r="F81" s="71"/>
      <c r="G81" s="71"/>
      <c r="H81" s="71"/>
      <c r="I81" s="71"/>
      <c r="J81" s="135"/>
      <c r="K81" s="71"/>
    </row>
    <row r="82" spans="1:11" ht="15.75" customHeight="1">
      <c r="A82" s="73"/>
      <c r="B82" s="154"/>
      <c r="C82" s="71"/>
      <c r="D82" s="71"/>
      <c r="E82" s="73"/>
      <c r="F82" s="71"/>
      <c r="G82" s="71"/>
      <c r="H82" s="71"/>
      <c r="I82" s="71"/>
      <c r="J82" s="135"/>
      <c r="K82" s="71"/>
    </row>
    <row r="83" spans="1:11" ht="15.75" customHeight="1">
      <c r="A83" s="73"/>
      <c r="B83" s="154"/>
      <c r="C83" s="71"/>
      <c r="D83" s="71"/>
      <c r="E83" s="73"/>
      <c r="F83" s="71"/>
      <c r="G83" s="71"/>
      <c r="H83" s="71"/>
      <c r="I83" s="71"/>
      <c r="J83" s="135"/>
      <c r="K83" s="71"/>
    </row>
    <row r="84" spans="1:11" ht="15.75" customHeight="1">
      <c r="A84" s="73"/>
      <c r="B84" s="154"/>
      <c r="C84" s="71"/>
      <c r="D84" s="71"/>
      <c r="E84" s="73"/>
      <c r="F84" s="71"/>
      <c r="G84" s="71"/>
      <c r="H84" s="71"/>
      <c r="I84" s="71"/>
      <c r="J84" s="135"/>
      <c r="K84" s="71"/>
    </row>
    <row r="85" spans="1:11" ht="15.75" customHeight="1">
      <c r="A85" s="73"/>
      <c r="B85" s="154"/>
      <c r="C85" s="71"/>
      <c r="D85" s="71"/>
      <c r="E85" s="73"/>
      <c r="F85" s="71"/>
      <c r="G85" s="71"/>
      <c r="H85" s="71"/>
      <c r="I85" s="71"/>
      <c r="J85" s="135"/>
      <c r="K85" s="71"/>
    </row>
    <row r="86" spans="1:11" ht="15.75" customHeight="1">
      <c r="A86" s="73"/>
      <c r="B86" s="154"/>
      <c r="C86" s="71"/>
      <c r="D86" s="71"/>
      <c r="E86" s="73"/>
      <c r="F86" s="71"/>
      <c r="G86" s="71"/>
      <c r="H86" s="71"/>
      <c r="I86" s="71"/>
      <c r="J86" s="135"/>
      <c r="K86" s="71"/>
    </row>
    <row r="87" spans="1:11" ht="15.75" customHeight="1">
      <c r="A87" s="73"/>
      <c r="B87" s="154"/>
      <c r="C87" s="71"/>
      <c r="D87" s="71"/>
      <c r="E87" s="73"/>
      <c r="F87" s="71"/>
      <c r="G87" s="71"/>
      <c r="H87" s="71"/>
      <c r="I87" s="71"/>
      <c r="J87" s="135"/>
      <c r="K87" s="71"/>
    </row>
    <row r="88" spans="1:11" ht="15.75" customHeight="1">
      <c r="A88" s="73"/>
      <c r="B88" s="154"/>
      <c r="C88" s="71"/>
      <c r="D88" s="71"/>
      <c r="E88" s="73"/>
      <c r="F88" s="71"/>
      <c r="G88" s="71"/>
      <c r="H88" s="71"/>
      <c r="I88" s="71"/>
      <c r="J88" s="135"/>
      <c r="K88" s="71"/>
    </row>
    <row r="89" spans="1:11" ht="15.75" customHeight="1">
      <c r="A89" s="73"/>
      <c r="B89" s="154"/>
      <c r="C89" s="71"/>
      <c r="D89" s="71"/>
      <c r="E89" s="73"/>
      <c r="F89" s="71"/>
      <c r="G89" s="71"/>
      <c r="H89" s="71"/>
      <c r="I89" s="71"/>
      <c r="J89" s="135"/>
      <c r="K89" s="71"/>
    </row>
    <row r="90" spans="1:11" ht="15.75" customHeight="1">
      <c r="A90" s="73"/>
      <c r="B90" s="154"/>
      <c r="C90" s="71"/>
      <c r="D90" s="71"/>
      <c r="E90" s="73"/>
      <c r="F90" s="71"/>
      <c r="G90" s="71"/>
      <c r="H90" s="71"/>
      <c r="I90" s="71"/>
      <c r="J90" s="135"/>
      <c r="K90" s="71"/>
    </row>
    <row r="91" spans="1:11" ht="15.75" customHeight="1">
      <c r="A91" s="73"/>
      <c r="B91" s="154"/>
      <c r="C91" s="71"/>
      <c r="D91" s="71"/>
      <c r="E91" s="73"/>
      <c r="F91" s="71"/>
      <c r="G91" s="71"/>
      <c r="H91" s="71"/>
      <c r="I91" s="71"/>
      <c r="J91" s="135"/>
      <c r="K91" s="71"/>
    </row>
    <row r="92" spans="1:11" ht="15.75" customHeight="1">
      <c r="A92" s="73"/>
      <c r="B92" s="154"/>
      <c r="C92" s="71"/>
      <c r="D92" s="71"/>
      <c r="E92" s="73"/>
      <c r="F92" s="71"/>
      <c r="G92" s="71"/>
      <c r="H92" s="71"/>
      <c r="I92" s="71"/>
      <c r="J92" s="135"/>
      <c r="K92" s="71"/>
    </row>
    <row r="93" spans="1:11" ht="15.75" customHeight="1">
      <c r="A93" s="73"/>
      <c r="B93" s="154"/>
      <c r="C93" s="71"/>
      <c r="D93" s="71"/>
      <c r="E93" s="73"/>
      <c r="F93" s="71"/>
      <c r="G93" s="71"/>
      <c r="H93" s="71"/>
      <c r="I93" s="71"/>
      <c r="J93" s="135"/>
      <c r="K93" s="71"/>
    </row>
    <row r="94" spans="1:11" ht="15.75" customHeight="1">
      <c r="A94" s="73"/>
      <c r="B94" s="154"/>
      <c r="C94" s="71"/>
      <c r="D94" s="71"/>
      <c r="E94" s="73"/>
      <c r="F94" s="71"/>
      <c r="G94" s="71"/>
      <c r="H94" s="71"/>
      <c r="I94" s="71"/>
      <c r="J94" s="135"/>
      <c r="K94" s="71"/>
    </row>
    <row r="95" spans="1:11" ht="15.75" customHeight="1">
      <c r="A95" s="73"/>
      <c r="B95" s="154"/>
      <c r="C95" s="71"/>
      <c r="D95" s="71"/>
      <c r="E95" s="73"/>
      <c r="F95" s="71"/>
      <c r="G95" s="71"/>
      <c r="H95" s="71"/>
      <c r="I95" s="71"/>
      <c r="J95" s="135"/>
      <c r="K95" s="71"/>
    </row>
    <row r="96" spans="1:11" ht="15.75" customHeight="1">
      <c r="A96" s="73"/>
      <c r="B96" s="154"/>
      <c r="C96" s="71"/>
      <c r="D96" s="71"/>
      <c r="E96" s="73"/>
      <c r="F96" s="71"/>
      <c r="G96" s="71"/>
      <c r="H96" s="71"/>
      <c r="I96" s="71"/>
      <c r="J96" s="135"/>
      <c r="K96" s="71"/>
    </row>
    <row r="97" spans="1:11" ht="15.75" customHeight="1">
      <c r="A97" s="73"/>
      <c r="B97" s="154"/>
      <c r="C97" s="71"/>
      <c r="D97" s="71"/>
      <c r="E97" s="73"/>
      <c r="F97" s="71"/>
      <c r="G97" s="71"/>
      <c r="H97" s="71"/>
      <c r="I97" s="71"/>
      <c r="J97" s="135"/>
      <c r="K97" s="71"/>
    </row>
    <row r="98" spans="1:11" ht="15.75" customHeight="1">
      <c r="A98" s="73"/>
      <c r="B98" s="154"/>
      <c r="C98" s="71"/>
      <c r="D98" s="71"/>
      <c r="E98" s="73"/>
      <c r="F98" s="71"/>
      <c r="G98" s="71"/>
      <c r="H98" s="71"/>
      <c r="I98" s="71"/>
      <c r="J98" s="135"/>
      <c r="K98" s="71"/>
    </row>
    <row r="99" spans="1:11" ht="15.75" customHeight="1">
      <c r="A99" s="73"/>
      <c r="B99" s="154"/>
      <c r="C99" s="71"/>
      <c r="D99" s="71"/>
      <c r="E99" s="73"/>
      <c r="F99" s="71"/>
      <c r="G99" s="71"/>
      <c r="H99" s="71"/>
      <c r="I99" s="71"/>
      <c r="J99" s="135"/>
      <c r="K99" s="71"/>
    </row>
    <row r="100" spans="1:11" ht="15.75" customHeight="1">
      <c r="A100" s="73"/>
      <c r="B100" s="154"/>
      <c r="C100" s="71"/>
      <c r="D100" s="71"/>
      <c r="E100" s="73"/>
      <c r="F100" s="71"/>
      <c r="G100" s="71"/>
      <c r="H100" s="71"/>
      <c r="I100" s="71"/>
      <c r="J100" s="135"/>
      <c r="K100" s="71"/>
    </row>
    <row r="101" spans="1:11" ht="15.75" customHeight="1">
      <c r="A101" s="73"/>
      <c r="B101" s="154"/>
      <c r="C101" s="71"/>
      <c r="D101" s="71"/>
      <c r="E101" s="73"/>
      <c r="F101" s="71"/>
      <c r="G101" s="71"/>
      <c r="H101" s="71"/>
      <c r="I101" s="71"/>
      <c r="J101" s="135"/>
      <c r="K101" s="71"/>
    </row>
    <row r="102" spans="1:11" ht="15.75" customHeight="1">
      <c r="A102" s="73"/>
      <c r="B102" s="154"/>
      <c r="C102" s="71"/>
      <c r="D102" s="71"/>
      <c r="E102" s="73"/>
      <c r="F102" s="71"/>
      <c r="G102" s="71"/>
      <c r="H102" s="71"/>
      <c r="I102" s="71"/>
      <c r="J102" s="135"/>
      <c r="K102" s="71"/>
    </row>
    <row r="103" spans="1:11" ht="15.75" customHeight="1">
      <c r="A103" s="73"/>
      <c r="B103" s="154"/>
      <c r="C103" s="71"/>
      <c r="D103" s="71"/>
      <c r="E103" s="73"/>
      <c r="F103" s="71"/>
      <c r="G103" s="71"/>
      <c r="H103" s="71"/>
      <c r="I103" s="71"/>
      <c r="J103" s="135"/>
      <c r="K103" s="71"/>
    </row>
    <row r="104" spans="1:11" ht="15.75" customHeight="1">
      <c r="A104" s="73"/>
      <c r="B104" s="154"/>
      <c r="C104" s="71"/>
      <c r="D104" s="71"/>
      <c r="E104" s="73"/>
      <c r="F104" s="71"/>
      <c r="G104" s="71"/>
      <c r="H104" s="71"/>
      <c r="I104" s="71"/>
      <c r="J104" s="135"/>
      <c r="K104" s="71"/>
    </row>
    <row r="105" spans="1:11" ht="15.75" customHeight="1">
      <c r="A105" s="73"/>
      <c r="B105" s="154"/>
      <c r="C105" s="71"/>
      <c r="D105" s="71"/>
      <c r="E105" s="73"/>
      <c r="F105" s="71"/>
      <c r="G105" s="71"/>
      <c r="H105" s="71"/>
      <c r="I105" s="71"/>
      <c r="J105" s="135"/>
      <c r="K105" s="71"/>
    </row>
    <row r="106" spans="1:11" ht="15.75" customHeight="1">
      <c r="A106" s="73"/>
      <c r="B106" s="154"/>
      <c r="C106" s="71"/>
      <c r="D106" s="71"/>
      <c r="E106" s="73"/>
      <c r="F106" s="71"/>
      <c r="G106" s="71"/>
      <c r="H106" s="71"/>
      <c r="I106" s="71"/>
      <c r="J106" s="135"/>
      <c r="K106" s="71"/>
    </row>
    <row r="107" spans="1:11" ht="15.75" customHeight="1">
      <c r="A107" s="73"/>
      <c r="B107" s="154"/>
      <c r="C107" s="71"/>
      <c r="D107" s="71"/>
      <c r="E107" s="73"/>
      <c r="F107" s="71"/>
      <c r="G107" s="71"/>
      <c r="H107" s="71"/>
      <c r="I107" s="71"/>
      <c r="J107" s="135"/>
      <c r="K107" s="71"/>
    </row>
    <row r="108" spans="1:11" ht="15.75" customHeight="1">
      <c r="A108" s="73"/>
      <c r="B108" s="154"/>
      <c r="C108" s="71"/>
      <c r="D108" s="71"/>
      <c r="E108" s="73"/>
      <c r="F108" s="71"/>
      <c r="G108" s="71"/>
      <c r="H108" s="71"/>
      <c r="I108" s="71"/>
      <c r="J108" s="135"/>
      <c r="K108" s="71"/>
    </row>
    <row r="109" spans="1:11" ht="15.75" customHeight="1">
      <c r="A109" s="73"/>
      <c r="B109" s="154"/>
      <c r="C109" s="71"/>
      <c r="D109" s="71"/>
      <c r="E109" s="73"/>
      <c r="F109" s="71"/>
      <c r="G109" s="71"/>
      <c r="H109" s="71"/>
      <c r="I109" s="71"/>
      <c r="J109" s="135"/>
      <c r="K109" s="71"/>
    </row>
    <row r="110" spans="1:11" ht="15.75" customHeight="1">
      <c r="A110" s="73"/>
      <c r="B110" s="154"/>
      <c r="C110" s="71"/>
      <c r="D110" s="71"/>
      <c r="E110" s="73"/>
      <c r="F110" s="71"/>
      <c r="G110" s="71"/>
      <c r="H110" s="71"/>
      <c r="I110" s="71"/>
      <c r="J110" s="135"/>
      <c r="K110" s="71"/>
    </row>
    <row r="111" spans="1:11" ht="15.75" customHeight="1">
      <c r="A111" s="73"/>
      <c r="B111" s="154"/>
      <c r="C111" s="71"/>
      <c r="D111" s="71"/>
      <c r="E111" s="73"/>
      <c r="F111" s="71"/>
      <c r="G111" s="71"/>
      <c r="H111" s="71"/>
      <c r="I111" s="71"/>
      <c r="J111" s="135"/>
      <c r="K111" s="71"/>
    </row>
    <row r="112" spans="1:11" ht="15.75" customHeight="1">
      <c r="A112" s="73"/>
      <c r="B112" s="154"/>
      <c r="C112" s="71"/>
      <c r="D112" s="71"/>
      <c r="E112" s="73"/>
      <c r="F112" s="71"/>
      <c r="G112" s="71"/>
      <c r="H112" s="71"/>
      <c r="I112" s="71"/>
      <c r="J112" s="135"/>
      <c r="K112" s="71"/>
    </row>
    <row r="113" spans="1:11" ht="15.75" customHeight="1">
      <c r="A113" s="73"/>
      <c r="B113" s="154"/>
      <c r="C113" s="71"/>
      <c r="D113" s="71"/>
      <c r="E113" s="73"/>
      <c r="F113" s="71"/>
      <c r="G113" s="71"/>
      <c r="H113" s="71"/>
      <c r="I113" s="71"/>
      <c r="J113" s="135"/>
      <c r="K113" s="71"/>
    </row>
    <row r="114" spans="1:11" ht="15.75" customHeight="1">
      <c r="A114" s="73"/>
      <c r="B114" s="154"/>
      <c r="C114" s="71"/>
      <c r="D114" s="71"/>
      <c r="E114" s="73"/>
      <c r="F114" s="71"/>
      <c r="G114" s="71"/>
      <c r="H114" s="71"/>
      <c r="I114" s="71"/>
      <c r="J114" s="135"/>
      <c r="K114" s="71"/>
    </row>
    <row r="115" spans="1:11" ht="15.75" customHeight="1">
      <c r="A115" s="73"/>
      <c r="B115" s="154"/>
      <c r="C115" s="71"/>
      <c r="D115" s="71"/>
      <c r="E115" s="73"/>
      <c r="F115" s="71"/>
      <c r="G115" s="71"/>
      <c r="H115" s="71"/>
      <c r="I115" s="71"/>
      <c r="J115" s="135"/>
      <c r="K115" s="71"/>
    </row>
    <row r="116" spans="1:11" ht="15.75" customHeight="1">
      <c r="A116" s="73"/>
      <c r="B116" s="154"/>
      <c r="C116" s="71"/>
      <c r="D116" s="71"/>
      <c r="E116" s="73"/>
      <c r="F116" s="71"/>
      <c r="G116" s="71"/>
      <c r="H116" s="71"/>
      <c r="I116" s="71"/>
      <c r="J116" s="135"/>
      <c r="K116" s="71"/>
    </row>
    <row r="117" spans="1:11" ht="15.75" customHeight="1">
      <c r="A117" s="73"/>
      <c r="B117" s="154"/>
      <c r="C117" s="71"/>
      <c r="D117" s="71"/>
      <c r="E117" s="73"/>
      <c r="F117" s="71"/>
      <c r="G117" s="71"/>
      <c r="H117" s="71"/>
      <c r="I117" s="71"/>
      <c r="J117" s="135"/>
      <c r="K117" s="71"/>
    </row>
    <row r="118" spans="1:11" ht="15.75" customHeight="1">
      <c r="A118" s="73"/>
      <c r="B118" s="154"/>
      <c r="C118" s="71"/>
      <c r="D118" s="71"/>
      <c r="E118" s="73"/>
      <c r="F118" s="71"/>
      <c r="G118" s="71"/>
      <c r="H118" s="71"/>
      <c r="I118" s="71"/>
      <c r="J118" s="135"/>
      <c r="K118" s="71"/>
    </row>
    <row r="119" spans="1:11" ht="15.75" customHeight="1">
      <c r="A119" s="73"/>
      <c r="B119" s="154"/>
      <c r="C119" s="71"/>
      <c r="D119" s="71"/>
      <c r="E119" s="73"/>
      <c r="F119" s="71"/>
      <c r="G119" s="71"/>
      <c r="H119" s="71"/>
      <c r="I119" s="71"/>
      <c r="J119" s="135"/>
      <c r="K119" s="71"/>
    </row>
    <row r="120" spans="1:11" ht="15.75" customHeight="1">
      <c r="A120" s="73"/>
      <c r="B120" s="154"/>
      <c r="C120" s="71"/>
      <c r="D120" s="71"/>
      <c r="E120" s="73"/>
      <c r="F120" s="71"/>
      <c r="G120" s="71"/>
      <c r="H120" s="71"/>
      <c r="I120" s="71"/>
      <c r="J120" s="135"/>
      <c r="K120" s="71"/>
    </row>
    <row r="121" spans="1:11" ht="15.75" customHeight="1">
      <c r="A121" s="73"/>
      <c r="B121" s="154"/>
      <c r="C121" s="71"/>
      <c r="D121" s="71"/>
      <c r="E121" s="73"/>
      <c r="F121" s="71"/>
      <c r="G121" s="71"/>
      <c r="H121" s="71"/>
      <c r="I121" s="71"/>
      <c r="J121" s="135"/>
      <c r="K121" s="71"/>
    </row>
    <row r="122" spans="1:11" ht="15.75" customHeight="1">
      <c r="A122" s="73"/>
      <c r="B122" s="154"/>
      <c r="C122" s="71"/>
      <c r="D122" s="71"/>
      <c r="E122" s="73"/>
      <c r="F122" s="71"/>
      <c r="G122" s="71"/>
      <c r="H122" s="71"/>
      <c r="I122" s="71"/>
      <c r="J122" s="135"/>
      <c r="K122" s="71"/>
    </row>
    <row r="123" spans="1:11" ht="15.75" customHeight="1">
      <c r="A123" s="73"/>
      <c r="B123" s="154"/>
      <c r="C123" s="71"/>
      <c r="D123" s="71"/>
      <c r="E123" s="73"/>
      <c r="F123" s="71"/>
      <c r="G123" s="71"/>
      <c r="H123" s="71"/>
      <c r="I123" s="71"/>
      <c r="J123" s="135"/>
      <c r="K123" s="71"/>
    </row>
    <row r="124" spans="1:11" ht="15.75" customHeight="1">
      <c r="A124" s="73"/>
      <c r="B124" s="154"/>
      <c r="C124" s="71"/>
      <c r="D124" s="71"/>
      <c r="E124" s="73"/>
      <c r="F124" s="71"/>
      <c r="G124" s="71"/>
      <c r="H124" s="71"/>
      <c r="I124" s="71"/>
      <c r="J124" s="135"/>
      <c r="K124" s="71"/>
    </row>
    <row r="125" spans="1:11" ht="15.75" customHeight="1">
      <c r="A125" s="73"/>
      <c r="B125" s="154"/>
      <c r="C125" s="71"/>
      <c r="D125" s="71"/>
      <c r="E125" s="73"/>
      <c r="F125" s="71"/>
      <c r="G125" s="71"/>
      <c r="H125" s="71"/>
      <c r="I125" s="71"/>
      <c r="J125" s="135"/>
      <c r="K125" s="71"/>
    </row>
    <row r="126" spans="1:11" ht="15.75" customHeight="1">
      <c r="A126" s="73"/>
      <c r="B126" s="154"/>
      <c r="C126" s="71"/>
      <c r="D126" s="71"/>
      <c r="E126" s="73"/>
      <c r="F126" s="71"/>
      <c r="G126" s="71"/>
      <c r="H126" s="71"/>
      <c r="I126" s="71"/>
      <c r="J126" s="135"/>
      <c r="K126" s="71"/>
    </row>
    <row r="127" spans="1:11" ht="15.75" customHeight="1">
      <c r="A127" s="73"/>
      <c r="B127" s="154"/>
      <c r="C127" s="71"/>
      <c r="D127" s="71"/>
      <c r="E127" s="73"/>
      <c r="F127" s="71"/>
      <c r="G127" s="71"/>
      <c r="H127" s="71"/>
      <c r="I127" s="71"/>
      <c r="J127" s="135"/>
      <c r="K127" s="71"/>
    </row>
    <row r="128" spans="1:11" ht="15.75" customHeight="1">
      <c r="A128" s="73"/>
      <c r="B128" s="154"/>
      <c r="C128" s="71"/>
      <c r="D128" s="71"/>
      <c r="E128" s="73"/>
      <c r="F128" s="71"/>
      <c r="G128" s="71"/>
      <c r="H128" s="71"/>
      <c r="I128" s="71"/>
      <c r="J128" s="135"/>
      <c r="K128" s="71"/>
    </row>
    <row r="129" spans="1:11" ht="15.75" customHeight="1">
      <c r="A129" s="73"/>
      <c r="B129" s="154"/>
      <c r="C129" s="71"/>
      <c r="D129" s="71"/>
      <c r="E129" s="73"/>
      <c r="F129" s="71"/>
      <c r="G129" s="71"/>
      <c r="H129" s="71"/>
      <c r="I129" s="71"/>
      <c r="J129" s="135"/>
      <c r="K129" s="71"/>
    </row>
    <row r="130" spans="1:11" ht="15.75" customHeight="1">
      <c r="A130" s="73"/>
      <c r="B130" s="154"/>
      <c r="C130" s="71"/>
      <c r="D130" s="71"/>
      <c r="E130" s="73"/>
      <c r="F130" s="71"/>
      <c r="G130" s="71"/>
      <c r="H130" s="71"/>
      <c r="I130" s="71"/>
      <c r="J130" s="135"/>
      <c r="K130" s="71"/>
    </row>
    <row r="131" spans="1:11" ht="15.75" customHeight="1">
      <c r="A131" s="73"/>
      <c r="B131" s="154"/>
      <c r="C131" s="71"/>
      <c r="D131" s="71"/>
      <c r="E131" s="73"/>
      <c r="F131" s="71"/>
      <c r="G131" s="71"/>
      <c r="H131" s="71"/>
      <c r="I131" s="71"/>
      <c r="J131" s="135"/>
      <c r="K131" s="71"/>
    </row>
    <row r="132" spans="1:11" ht="15.75" customHeight="1">
      <c r="A132" s="73"/>
      <c r="B132" s="154"/>
      <c r="C132" s="71"/>
      <c r="D132" s="71"/>
      <c r="E132" s="73"/>
      <c r="F132" s="71"/>
      <c r="G132" s="71"/>
      <c r="H132" s="71"/>
      <c r="I132" s="71"/>
      <c r="J132" s="135"/>
      <c r="K132" s="71"/>
    </row>
    <row r="133" spans="1:11" ht="15.75" customHeight="1">
      <c r="A133" s="73"/>
      <c r="B133" s="154"/>
      <c r="C133" s="71"/>
      <c r="D133" s="71"/>
      <c r="E133" s="73"/>
      <c r="F133" s="71"/>
      <c r="G133" s="71"/>
      <c r="H133" s="71"/>
      <c r="I133" s="71"/>
      <c r="J133" s="135"/>
      <c r="K133" s="71"/>
    </row>
    <row r="134" spans="1:11" ht="15.75" customHeight="1">
      <c r="A134" s="73"/>
      <c r="B134" s="154"/>
      <c r="C134" s="71"/>
      <c r="D134" s="71"/>
      <c r="E134" s="73"/>
      <c r="F134" s="71"/>
      <c r="G134" s="71"/>
      <c r="H134" s="71"/>
      <c r="I134" s="71"/>
      <c r="J134" s="135"/>
      <c r="K134" s="71"/>
    </row>
    <row r="135" spans="1:11" ht="15.75" customHeight="1">
      <c r="A135" s="73"/>
      <c r="B135" s="154"/>
      <c r="C135" s="71"/>
      <c r="D135" s="71"/>
      <c r="E135" s="73"/>
      <c r="F135" s="71"/>
      <c r="G135" s="71"/>
      <c r="H135" s="71"/>
      <c r="I135" s="71"/>
      <c r="J135" s="135"/>
      <c r="K135" s="71"/>
    </row>
    <row r="136" spans="1:11" ht="15.75" customHeight="1">
      <c r="A136" s="73"/>
      <c r="B136" s="154"/>
      <c r="C136" s="71"/>
      <c r="D136" s="71"/>
      <c r="E136" s="73"/>
      <c r="F136" s="71"/>
      <c r="G136" s="71"/>
      <c r="H136" s="71"/>
      <c r="I136" s="71"/>
      <c r="J136" s="135"/>
      <c r="K136" s="71"/>
    </row>
    <row r="137" spans="1:11" ht="15.75" customHeight="1">
      <c r="A137" s="73"/>
      <c r="B137" s="154"/>
      <c r="C137" s="71"/>
      <c r="D137" s="71"/>
      <c r="E137" s="73"/>
      <c r="F137" s="71"/>
      <c r="G137" s="71"/>
      <c r="H137" s="71"/>
      <c r="I137" s="71"/>
      <c r="J137" s="135"/>
      <c r="K137" s="71"/>
    </row>
    <row r="138" spans="1:11" ht="15.75" customHeight="1">
      <c r="A138" s="73"/>
      <c r="B138" s="154"/>
      <c r="C138" s="71"/>
      <c r="D138" s="71"/>
      <c r="E138" s="73"/>
      <c r="F138" s="71"/>
      <c r="G138" s="71"/>
      <c r="H138" s="71"/>
      <c r="I138" s="71"/>
      <c r="J138" s="135"/>
      <c r="K138" s="71"/>
    </row>
    <row r="139" spans="1:11" ht="15.75" customHeight="1">
      <c r="A139" s="73"/>
      <c r="B139" s="154"/>
      <c r="C139" s="71"/>
      <c r="D139" s="71"/>
      <c r="E139" s="73"/>
      <c r="F139" s="71"/>
      <c r="G139" s="71"/>
      <c r="H139" s="71"/>
      <c r="I139" s="71"/>
      <c r="J139" s="135"/>
      <c r="K139" s="71"/>
    </row>
    <row r="140" spans="1:11" ht="15.75" customHeight="1">
      <c r="A140" s="73"/>
      <c r="B140" s="154"/>
      <c r="C140" s="71"/>
      <c r="D140" s="71"/>
      <c r="E140" s="73"/>
      <c r="F140" s="71"/>
      <c r="G140" s="71"/>
      <c r="H140" s="71"/>
      <c r="I140" s="71"/>
      <c r="J140" s="135"/>
      <c r="K140" s="71"/>
    </row>
    <row r="141" spans="1:11" ht="15.75" customHeight="1">
      <c r="A141" s="73"/>
      <c r="B141" s="154"/>
      <c r="C141" s="71"/>
      <c r="D141" s="71"/>
      <c r="E141" s="73"/>
      <c r="F141" s="71"/>
      <c r="G141" s="71"/>
      <c r="H141" s="71"/>
      <c r="I141" s="71"/>
      <c r="J141" s="135"/>
      <c r="K141" s="71"/>
    </row>
    <row r="142" spans="1:11" ht="15.75" customHeight="1">
      <c r="A142" s="73"/>
      <c r="B142" s="154"/>
      <c r="C142" s="71"/>
      <c r="D142" s="71"/>
      <c r="E142" s="73"/>
      <c r="F142" s="71"/>
      <c r="G142" s="71"/>
      <c r="H142" s="71"/>
      <c r="I142" s="71"/>
      <c r="J142" s="135"/>
      <c r="K142" s="71"/>
    </row>
    <row r="143" spans="1:11" ht="15.75" customHeight="1">
      <c r="A143" s="73"/>
      <c r="B143" s="154"/>
      <c r="C143" s="71"/>
      <c r="D143" s="71"/>
      <c r="E143" s="73"/>
      <c r="F143" s="71"/>
      <c r="G143" s="71"/>
      <c r="H143" s="71"/>
      <c r="I143" s="71"/>
      <c r="J143" s="135"/>
      <c r="K143" s="71"/>
    </row>
    <row r="144" spans="1:11" ht="15.75" customHeight="1">
      <c r="A144" s="73"/>
      <c r="B144" s="154"/>
      <c r="C144" s="71"/>
      <c r="D144" s="71"/>
      <c r="E144" s="73"/>
      <c r="F144" s="71"/>
      <c r="G144" s="71"/>
      <c r="H144" s="71"/>
      <c r="I144" s="71"/>
      <c r="J144" s="135"/>
      <c r="K144" s="71"/>
    </row>
    <row r="145" spans="1:11" ht="15.75" customHeight="1">
      <c r="A145" s="73"/>
      <c r="B145" s="154"/>
      <c r="C145" s="71"/>
      <c r="D145" s="71"/>
      <c r="E145" s="73"/>
      <c r="F145" s="71"/>
      <c r="G145" s="71"/>
      <c r="H145" s="71"/>
      <c r="I145" s="71"/>
      <c r="J145" s="135"/>
      <c r="K145" s="71"/>
    </row>
    <row r="146" spans="1:11" ht="15.75" customHeight="1">
      <c r="A146" s="73"/>
      <c r="B146" s="154"/>
      <c r="C146" s="71"/>
      <c r="D146" s="71"/>
      <c r="E146" s="73"/>
      <c r="F146" s="71"/>
      <c r="G146" s="71"/>
      <c r="H146" s="71"/>
      <c r="I146" s="71"/>
      <c r="J146" s="135"/>
      <c r="K146" s="71"/>
    </row>
    <row r="147" spans="1:11" ht="15.75" customHeight="1">
      <c r="A147" s="73"/>
      <c r="B147" s="154"/>
      <c r="C147" s="71"/>
      <c r="D147" s="71"/>
      <c r="E147" s="73"/>
      <c r="F147" s="71"/>
      <c r="G147" s="71"/>
      <c r="H147" s="71"/>
      <c r="I147" s="71"/>
      <c r="J147" s="135"/>
      <c r="K147" s="71"/>
    </row>
    <row r="148" spans="1:11" ht="15.75" customHeight="1">
      <c r="A148" s="73"/>
      <c r="B148" s="154"/>
      <c r="C148" s="71"/>
      <c r="D148" s="71"/>
      <c r="E148" s="73"/>
      <c r="F148" s="71"/>
      <c r="G148" s="71"/>
      <c r="H148" s="71"/>
      <c r="I148" s="71"/>
      <c r="J148" s="135"/>
      <c r="K148" s="71"/>
    </row>
    <row r="149" spans="1:11" ht="15.75" customHeight="1">
      <c r="A149" s="73"/>
      <c r="B149" s="154"/>
      <c r="C149" s="71"/>
      <c r="D149" s="71"/>
      <c r="E149" s="73"/>
      <c r="F149" s="71"/>
      <c r="G149" s="71"/>
      <c r="H149" s="71"/>
      <c r="I149" s="71"/>
      <c r="J149" s="135"/>
      <c r="K149" s="71"/>
    </row>
    <row r="150" spans="1:11" ht="15.75" customHeight="1">
      <c r="A150" s="73"/>
      <c r="B150" s="154"/>
      <c r="C150" s="71"/>
      <c r="D150" s="71"/>
      <c r="E150" s="73"/>
      <c r="F150" s="71"/>
      <c r="G150" s="71"/>
      <c r="H150" s="71"/>
      <c r="I150" s="71"/>
      <c r="J150" s="135"/>
      <c r="K150" s="71"/>
    </row>
    <row r="151" spans="1:11" ht="15.75" customHeight="1">
      <c r="A151" s="73"/>
      <c r="B151" s="154"/>
      <c r="C151" s="71"/>
      <c r="D151" s="71"/>
      <c r="E151" s="73"/>
      <c r="F151" s="71"/>
      <c r="G151" s="71"/>
      <c r="H151" s="71"/>
      <c r="I151" s="71"/>
      <c r="J151" s="135"/>
      <c r="K151" s="71"/>
    </row>
    <row r="152" spans="1:11" ht="15.75" customHeight="1">
      <c r="A152" s="73"/>
      <c r="B152" s="154"/>
      <c r="C152" s="71"/>
      <c r="D152" s="71"/>
      <c r="E152" s="73"/>
      <c r="F152" s="71"/>
      <c r="G152" s="71"/>
      <c r="H152" s="71"/>
      <c r="I152" s="71"/>
      <c r="J152" s="135"/>
      <c r="K152" s="71"/>
    </row>
    <row r="153" spans="1:11" ht="15.75" customHeight="1">
      <c r="A153" s="73"/>
      <c r="B153" s="154"/>
      <c r="C153" s="71"/>
      <c r="D153" s="71"/>
      <c r="E153" s="73"/>
      <c r="F153" s="71"/>
      <c r="G153" s="71"/>
      <c r="H153" s="71"/>
      <c r="I153" s="71"/>
      <c r="J153" s="135"/>
      <c r="K153" s="71"/>
    </row>
    <row r="154" spans="1:11" ht="15.75" customHeight="1">
      <c r="A154" s="73"/>
      <c r="B154" s="154"/>
      <c r="C154" s="71"/>
      <c r="D154" s="71"/>
      <c r="E154" s="73"/>
      <c r="F154" s="71"/>
      <c r="G154" s="71"/>
      <c r="H154" s="71"/>
      <c r="I154" s="71"/>
      <c r="J154" s="135"/>
      <c r="K154" s="71"/>
    </row>
    <row r="155" spans="1:11" ht="15.75" customHeight="1">
      <c r="A155" s="73"/>
      <c r="B155" s="154"/>
      <c r="C155" s="71"/>
      <c r="D155" s="71"/>
      <c r="E155" s="73"/>
      <c r="F155" s="71"/>
      <c r="G155" s="71"/>
      <c r="H155" s="71"/>
      <c r="I155" s="71"/>
      <c r="J155" s="135"/>
      <c r="K155" s="71"/>
    </row>
    <row r="156" spans="1:11" ht="15.75" customHeight="1">
      <c r="A156" s="73"/>
      <c r="B156" s="154"/>
      <c r="C156" s="71"/>
      <c r="D156" s="71"/>
      <c r="E156" s="73"/>
      <c r="F156" s="71"/>
      <c r="G156" s="71"/>
      <c r="H156" s="71"/>
      <c r="I156" s="71"/>
      <c r="J156" s="135"/>
      <c r="K156" s="71"/>
    </row>
    <row r="157" spans="1:11" ht="15.75" customHeight="1">
      <c r="A157" s="73"/>
      <c r="B157" s="154"/>
      <c r="C157" s="71"/>
      <c r="D157" s="71"/>
      <c r="E157" s="73"/>
      <c r="F157" s="71"/>
      <c r="G157" s="71"/>
      <c r="H157" s="71"/>
      <c r="I157" s="71"/>
      <c r="J157" s="135"/>
      <c r="K157" s="71"/>
    </row>
    <row r="158" spans="1:11" ht="15.75" customHeight="1">
      <c r="A158" s="73"/>
      <c r="B158" s="154"/>
      <c r="C158" s="71"/>
      <c r="D158" s="71"/>
      <c r="E158" s="73"/>
      <c r="F158" s="71"/>
      <c r="G158" s="71"/>
      <c r="H158" s="71"/>
      <c r="I158" s="71"/>
      <c r="J158" s="135"/>
      <c r="K158" s="71"/>
    </row>
    <row r="159" spans="1:11" ht="15.75" customHeight="1">
      <c r="A159" s="73"/>
      <c r="B159" s="154"/>
      <c r="C159" s="71"/>
      <c r="D159" s="71"/>
      <c r="E159" s="73"/>
      <c r="F159" s="71"/>
      <c r="G159" s="71"/>
      <c r="H159" s="71"/>
      <c r="I159" s="71"/>
      <c r="J159" s="135"/>
      <c r="K159" s="71"/>
    </row>
    <row r="160" spans="1:11" ht="15.75" customHeight="1">
      <c r="A160" s="73"/>
      <c r="B160" s="154"/>
      <c r="C160" s="71"/>
      <c r="D160" s="71"/>
      <c r="E160" s="73"/>
      <c r="F160" s="71"/>
      <c r="G160" s="71"/>
      <c r="H160" s="71"/>
      <c r="I160" s="71"/>
      <c r="J160" s="135"/>
      <c r="K160" s="71"/>
    </row>
    <row r="161" spans="1:11" ht="15.75" customHeight="1">
      <c r="A161" s="73"/>
      <c r="B161" s="154"/>
      <c r="C161" s="71"/>
      <c r="D161" s="71"/>
      <c r="E161" s="73"/>
      <c r="F161" s="71"/>
      <c r="G161" s="71"/>
      <c r="H161" s="71"/>
      <c r="I161" s="71"/>
      <c r="J161" s="135"/>
      <c r="K161" s="71"/>
    </row>
    <row r="162" spans="1:11" ht="15.75" customHeight="1">
      <c r="A162" s="73"/>
      <c r="B162" s="154"/>
      <c r="C162" s="71"/>
      <c r="D162" s="71"/>
      <c r="E162" s="73"/>
      <c r="F162" s="71"/>
      <c r="G162" s="71"/>
      <c r="H162" s="71"/>
      <c r="I162" s="71"/>
      <c r="J162" s="135"/>
      <c r="K162" s="71"/>
    </row>
    <row r="163" spans="1:11" ht="15.75" customHeight="1">
      <c r="A163" s="73"/>
      <c r="B163" s="154"/>
      <c r="C163" s="71"/>
      <c r="D163" s="71"/>
      <c r="E163" s="73"/>
      <c r="F163" s="71"/>
      <c r="G163" s="71"/>
      <c r="H163" s="71"/>
      <c r="I163" s="71"/>
      <c r="J163" s="135"/>
      <c r="K163" s="71"/>
    </row>
    <row r="164" spans="1:11" ht="15.75" customHeight="1">
      <c r="A164" s="73"/>
      <c r="B164" s="154"/>
      <c r="C164" s="71"/>
      <c r="D164" s="71"/>
      <c r="E164" s="73"/>
      <c r="F164" s="71"/>
      <c r="G164" s="71"/>
      <c r="H164" s="71"/>
      <c r="I164" s="71"/>
      <c r="J164" s="135"/>
      <c r="K164" s="71"/>
    </row>
    <row r="165" spans="1:11" ht="15.75" customHeight="1">
      <c r="A165" s="73"/>
      <c r="B165" s="154"/>
      <c r="C165" s="71"/>
      <c r="D165" s="71"/>
      <c r="E165" s="73"/>
      <c r="F165" s="71"/>
      <c r="G165" s="71"/>
      <c r="H165" s="71"/>
      <c r="I165" s="71"/>
      <c r="J165" s="135"/>
      <c r="K165" s="71"/>
    </row>
    <row r="166" spans="1:11" ht="15.75" customHeight="1">
      <c r="A166" s="73"/>
      <c r="B166" s="154"/>
      <c r="C166" s="71"/>
      <c r="D166" s="71"/>
      <c r="E166" s="73"/>
      <c r="F166" s="71"/>
      <c r="G166" s="71"/>
      <c r="H166" s="71"/>
      <c r="I166" s="71"/>
      <c r="J166" s="135"/>
      <c r="K166" s="71"/>
    </row>
    <row r="167" spans="1:11" ht="15.75" customHeight="1">
      <c r="A167" s="73"/>
      <c r="B167" s="154"/>
      <c r="C167" s="71"/>
      <c r="D167" s="71"/>
      <c r="E167" s="73"/>
      <c r="F167" s="71"/>
      <c r="G167" s="71"/>
      <c r="H167" s="71"/>
      <c r="I167" s="71"/>
      <c r="J167" s="135"/>
      <c r="K167" s="71"/>
    </row>
    <row r="168" spans="1:11" ht="15.75" customHeight="1">
      <c r="A168" s="73"/>
      <c r="B168" s="154"/>
      <c r="C168" s="71"/>
      <c r="D168" s="71"/>
      <c r="E168" s="73"/>
      <c r="F168" s="71"/>
      <c r="G168" s="71"/>
      <c r="H168" s="71"/>
      <c r="I168" s="71"/>
      <c r="J168" s="135"/>
      <c r="K168" s="71"/>
    </row>
    <row r="169" spans="1:11" ht="15.75" customHeight="1">
      <c r="A169" s="73"/>
      <c r="B169" s="154"/>
      <c r="C169" s="71"/>
      <c r="D169" s="71"/>
      <c r="E169" s="73"/>
      <c r="F169" s="71"/>
      <c r="G169" s="71"/>
      <c r="H169" s="71"/>
      <c r="I169" s="71"/>
      <c r="J169" s="135"/>
      <c r="K169" s="71"/>
    </row>
    <row r="170" spans="1:11" ht="15.75" customHeight="1">
      <c r="A170" s="73"/>
      <c r="B170" s="154"/>
      <c r="C170" s="71"/>
      <c r="D170" s="71"/>
      <c r="E170" s="73"/>
      <c r="F170" s="71"/>
      <c r="G170" s="71"/>
      <c r="H170" s="71"/>
      <c r="I170" s="71"/>
      <c r="J170" s="135"/>
      <c r="K170" s="71"/>
    </row>
    <row r="171" spans="1:11" ht="15.75" customHeight="1">
      <c r="A171" s="73"/>
      <c r="B171" s="154"/>
      <c r="C171" s="71"/>
      <c r="D171" s="71"/>
      <c r="E171" s="73"/>
      <c r="F171" s="71"/>
      <c r="G171" s="71"/>
      <c r="H171" s="71"/>
      <c r="I171" s="71"/>
      <c r="J171" s="135"/>
      <c r="K171" s="71"/>
    </row>
    <row r="172" spans="1:11" ht="15.75" customHeight="1">
      <c r="A172" s="73"/>
      <c r="B172" s="154"/>
      <c r="C172" s="71"/>
      <c r="D172" s="71"/>
      <c r="E172" s="73"/>
      <c r="F172" s="71"/>
      <c r="G172" s="71"/>
      <c r="H172" s="71"/>
      <c r="I172" s="71"/>
      <c r="J172" s="135"/>
      <c r="K172" s="71"/>
    </row>
    <row r="173" spans="1:11" ht="15.75" customHeight="1">
      <c r="A173" s="73"/>
      <c r="B173" s="154"/>
      <c r="C173" s="71"/>
      <c r="D173" s="71"/>
      <c r="E173" s="73"/>
      <c r="F173" s="71"/>
      <c r="G173" s="71"/>
      <c r="H173" s="71"/>
      <c r="I173" s="71"/>
      <c r="J173" s="135"/>
      <c r="K173" s="71"/>
    </row>
    <row r="174" spans="1:11" ht="15.75" customHeight="1">
      <c r="A174" s="73"/>
      <c r="B174" s="154"/>
      <c r="C174" s="71"/>
      <c r="D174" s="71"/>
      <c r="E174" s="73"/>
      <c r="F174" s="71"/>
      <c r="G174" s="71"/>
      <c r="H174" s="71"/>
      <c r="I174" s="71"/>
      <c r="J174" s="135"/>
      <c r="K174" s="71"/>
    </row>
    <row r="175" spans="1:11" ht="15.75" customHeight="1">
      <c r="A175" s="73"/>
      <c r="B175" s="154"/>
      <c r="C175" s="71"/>
      <c r="D175" s="71"/>
      <c r="E175" s="73"/>
      <c r="F175" s="71"/>
      <c r="G175" s="71"/>
      <c r="H175" s="71"/>
      <c r="I175" s="71"/>
      <c r="J175" s="135"/>
      <c r="K175" s="71"/>
    </row>
    <row r="176" spans="1:11" ht="15.75" customHeight="1">
      <c r="A176" s="73"/>
      <c r="B176" s="154"/>
      <c r="C176" s="71"/>
      <c r="D176" s="71"/>
      <c r="E176" s="73"/>
      <c r="F176" s="71"/>
      <c r="G176" s="71"/>
      <c r="H176" s="71"/>
      <c r="I176" s="71"/>
      <c r="J176" s="135"/>
      <c r="K176" s="71"/>
    </row>
    <row r="177" spans="1:11" ht="15.75" customHeight="1">
      <c r="A177" s="73"/>
      <c r="B177" s="154"/>
      <c r="C177" s="71"/>
      <c r="D177" s="71"/>
      <c r="E177" s="73"/>
      <c r="F177" s="71"/>
      <c r="G177" s="71"/>
      <c r="H177" s="71"/>
      <c r="I177" s="71"/>
      <c r="J177" s="135"/>
      <c r="K177" s="71"/>
    </row>
    <row r="178" spans="1:11" ht="15.75" customHeight="1">
      <c r="A178" s="73"/>
      <c r="B178" s="154"/>
      <c r="C178" s="71"/>
      <c r="D178" s="71"/>
      <c r="E178" s="73"/>
      <c r="F178" s="71"/>
      <c r="G178" s="71"/>
      <c r="H178" s="71"/>
      <c r="I178" s="71"/>
      <c r="J178" s="135"/>
      <c r="K178" s="71"/>
    </row>
    <row r="179" spans="1:11" ht="15.75" customHeight="1">
      <c r="A179" s="73"/>
      <c r="B179" s="154"/>
      <c r="C179" s="71"/>
      <c r="D179" s="71"/>
      <c r="E179" s="73"/>
      <c r="F179" s="71"/>
      <c r="G179" s="71"/>
      <c r="H179" s="71"/>
      <c r="I179" s="71"/>
      <c r="J179" s="135"/>
      <c r="K179" s="71"/>
    </row>
    <row r="180" spans="1:11" ht="15.75" customHeight="1">
      <c r="A180" s="73"/>
      <c r="B180" s="154"/>
      <c r="C180" s="71"/>
      <c r="D180" s="71"/>
      <c r="E180" s="73"/>
      <c r="F180" s="71"/>
      <c r="G180" s="71"/>
      <c r="H180" s="71"/>
      <c r="I180" s="71"/>
      <c r="J180" s="135"/>
      <c r="K180" s="71"/>
    </row>
    <row r="181" spans="1:11" ht="15.75" customHeight="1">
      <c r="A181" s="73"/>
      <c r="B181" s="154"/>
      <c r="C181" s="71"/>
      <c r="D181" s="71"/>
      <c r="E181" s="73"/>
      <c r="F181" s="71"/>
      <c r="G181" s="71"/>
      <c r="H181" s="71"/>
      <c r="I181" s="71"/>
      <c r="J181" s="135"/>
      <c r="K181" s="71"/>
    </row>
    <row r="182" spans="1:11" ht="15.75" customHeight="1">
      <c r="A182" s="73"/>
      <c r="B182" s="154"/>
      <c r="C182" s="71"/>
      <c r="D182" s="71"/>
      <c r="E182" s="73"/>
      <c r="F182" s="71"/>
      <c r="G182" s="71"/>
      <c r="H182" s="71"/>
      <c r="I182" s="71"/>
      <c r="J182" s="135"/>
      <c r="K182" s="71"/>
    </row>
    <row r="183" spans="1:11" ht="15.75" customHeight="1">
      <c r="A183" s="73"/>
      <c r="B183" s="154"/>
      <c r="C183" s="71"/>
      <c r="D183" s="71"/>
      <c r="E183" s="73"/>
      <c r="F183" s="71"/>
      <c r="G183" s="71"/>
      <c r="H183" s="71"/>
      <c r="I183" s="71"/>
      <c r="J183" s="135"/>
      <c r="K183" s="71"/>
    </row>
    <row r="184" spans="1:11" ht="15.75" customHeight="1">
      <c r="A184" s="73"/>
      <c r="B184" s="154"/>
      <c r="C184" s="71"/>
      <c r="D184" s="71"/>
      <c r="E184" s="73"/>
      <c r="F184" s="71"/>
      <c r="G184" s="71"/>
      <c r="H184" s="71"/>
      <c r="I184" s="71"/>
      <c r="J184" s="135"/>
      <c r="K184" s="71"/>
    </row>
    <row r="185" spans="1:11" ht="15.75" customHeight="1">
      <c r="A185" s="73"/>
      <c r="B185" s="154"/>
      <c r="C185" s="71"/>
      <c r="D185" s="71"/>
      <c r="E185" s="73"/>
      <c r="F185" s="71"/>
      <c r="G185" s="71"/>
      <c r="H185" s="71"/>
      <c r="I185" s="71"/>
      <c r="J185" s="135"/>
      <c r="K185" s="71"/>
    </row>
    <row r="186" spans="1:11" ht="15.75" customHeight="1">
      <c r="A186" s="73"/>
      <c r="B186" s="154"/>
      <c r="C186" s="71"/>
      <c r="D186" s="71"/>
      <c r="E186" s="73"/>
      <c r="F186" s="71"/>
      <c r="G186" s="71"/>
      <c r="H186" s="71"/>
      <c r="I186" s="71"/>
      <c r="J186" s="135"/>
      <c r="K186" s="71"/>
    </row>
    <row r="187" spans="1:11" ht="15.75" customHeight="1">
      <c r="A187" s="73"/>
      <c r="B187" s="154"/>
      <c r="C187" s="71"/>
      <c r="D187" s="71"/>
      <c r="E187" s="73"/>
      <c r="F187" s="71"/>
      <c r="G187" s="71"/>
      <c r="H187" s="71"/>
      <c r="I187" s="71"/>
      <c r="J187" s="135"/>
      <c r="K187" s="71"/>
    </row>
    <row r="188" spans="1:11" ht="15.75" customHeight="1">
      <c r="A188" s="73"/>
      <c r="B188" s="154"/>
      <c r="C188" s="71"/>
      <c r="D188" s="71"/>
      <c r="E188" s="73"/>
      <c r="F188" s="71"/>
      <c r="G188" s="71"/>
      <c r="H188" s="71"/>
      <c r="I188" s="71"/>
      <c r="J188" s="135"/>
      <c r="K188" s="71"/>
    </row>
    <row r="189" spans="1:11" ht="15.75" customHeight="1">
      <c r="A189" s="73"/>
      <c r="B189" s="154"/>
      <c r="C189" s="71"/>
      <c r="D189" s="71"/>
      <c r="E189" s="73"/>
      <c r="F189" s="71"/>
      <c r="G189" s="71"/>
      <c r="H189" s="71"/>
      <c r="I189" s="71"/>
      <c r="J189" s="135"/>
      <c r="K189" s="71"/>
    </row>
    <row r="190" spans="1:11" ht="15.75" customHeight="1">
      <c r="A190" s="73"/>
      <c r="B190" s="154"/>
      <c r="C190" s="71"/>
      <c r="D190" s="71"/>
      <c r="E190" s="73"/>
      <c r="F190" s="71"/>
      <c r="G190" s="71"/>
      <c r="H190" s="71"/>
      <c r="I190" s="71"/>
      <c r="J190" s="135"/>
      <c r="K190" s="71"/>
    </row>
    <row r="191" spans="1:11" ht="15.75" customHeight="1">
      <c r="A191" s="73"/>
      <c r="B191" s="154"/>
      <c r="C191" s="71"/>
      <c r="D191" s="71"/>
      <c r="E191" s="73"/>
      <c r="F191" s="71"/>
      <c r="G191" s="71"/>
      <c r="H191" s="71"/>
      <c r="I191" s="71"/>
      <c r="J191" s="135"/>
      <c r="K191" s="71"/>
    </row>
    <row r="192" spans="1:11" ht="15.75" customHeight="1">
      <c r="A192" s="73"/>
      <c r="B192" s="154"/>
      <c r="C192" s="71"/>
      <c r="D192" s="71"/>
      <c r="E192" s="73"/>
      <c r="F192" s="71"/>
      <c r="G192" s="71"/>
      <c r="H192" s="71"/>
      <c r="I192" s="71"/>
      <c r="J192" s="135"/>
      <c r="K192" s="71"/>
    </row>
    <row r="193" spans="1:11" ht="15.75" customHeight="1">
      <c r="A193" s="73"/>
      <c r="B193" s="154"/>
      <c r="C193" s="71"/>
      <c r="D193" s="71"/>
      <c r="E193" s="73"/>
      <c r="F193" s="71"/>
      <c r="G193" s="71"/>
      <c r="H193" s="71"/>
      <c r="I193" s="71"/>
      <c r="J193" s="135"/>
      <c r="K193" s="71"/>
    </row>
    <row r="194" spans="1:11" ht="15.75" customHeight="1">
      <c r="A194" s="73"/>
      <c r="B194" s="154"/>
      <c r="C194" s="71"/>
      <c r="D194" s="71"/>
      <c r="E194" s="73"/>
      <c r="F194" s="71"/>
      <c r="G194" s="71"/>
      <c r="H194" s="71"/>
      <c r="I194" s="71"/>
      <c r="J194" s="135"/>
      <c r="K194" s="71"/>
    </row>
    <row r="195" spans="1:11" ht="15.75" customHeight="1">
      <c r="A195" s="73"/>
      <c r="B195" s="154"/>
      <c r="C195" s="71"/>
      <c r="D195" s="71"/>
      <c r="E195" s="73"/>
      <c r="F195" s="71"/>
      <c r="G195" s="71"/>
      <c r="H195" s="71"/>
      <c r="I195" s="71"/>
      <c r="J195" s="135"/>
      <c r="K195" s="71"/>
    </row>
    <row r="196" spans="1:11" ht="15.75" customHeight="1">
      <c r="A196" s="73"/>
      <c r="B196" s="154"/>
      <c r="C196" s="71"/>
      <c r="D196" s="71"/>
      <c r="E196" s="73"/>
      <c r="F196" s="71"/>
      <c r="G196" s="71"/>
      <c r="H196" s="71"/>
      <c r="I196" s="71"/>
      <c r="J196" s="135"/>
      <c r="K196" s="71"/>
    </row>
    <row r="197" spans="1:11" ht="15.75" customHeight="1">
      <c r="A197" s="73"/>
      <c r="B197" s="154"/>
      <c r="C197" s="71"/>
      <c r="D197" s="71"/>
      <c r="E197" s="73"/>
      <c r="F197" s="71"/>
      <c r="G197" s="71"/>
      <c r="H197" s="71"/>
      <c r="I197" s="71"/>
      <c r="J197" s="135"/>
      <c r="K197" s="71"/>
    </row>
    <row r="198" spans="1:11" ht="15.75" customHeight="1">
      <c r="A198" s="73"/>
      <c r="B198" s="154"/>
      <c r="C198" s="71"/>
      <c r="D198" s="71"/>
      <c r="E198" s="73"/>
      <c r="F198" s="71"/>
      <c r="G198" s="71"/>
      <c r="H198" s="71"/>
      <c r="I198" s="71"/>
      <c r="J198" s="135"/>
      <c r="K198" s="71"/>
    </row>
    <row r="199" spans="1:11" ht="15.75" customHeight="1">
      <c r="A199" s="73"/>
      <c r="B199" s="154"/>
      <c r="C199" s="71"/>
      <c r="D199" s="71"/>
      <c r="E199" s="73"/>
      <c r="F199" s="71"/>
      <c r="G199" s="71"/>
      <c r="H199" s="71"/>
      <c r="I199" s="71"/>
      <c r="J199" s="135"/>
      <c r="K199" s="71"/>
    </row>
    <row r="200" spans="1:11" ht="15.75" customHeight="1">
      <c r="A200" s="73"/>
      <c r="B200" s="154"/>
      <c r="C200" s="71"/>
      <c r="D200" s="71"/>
      <c r="E200" s="73"/>
      <c r="F200" s="71"/>
      <c r="G200" s="71"/>
      <c r="H200" s="71"/>
      <c r="I200" s="71"/>
      <c r="J200" s="135"/>
      <c r="K200" s="71"/>
    </row>
    <row r="201" spans="1:11" ht="15.75" customHeight="1">
      <c r="A201" s="73"/>
      <c r="B201" s="154"/>
      <c r="C201" s="71"/>
      <c r="D201" s="71"/>
      <c r="E201" s="73"/>
      <c r="F201" s="71"/>
      <c r="G201" s="71"/>
      <c r="H201" s="71"/>
      <c r="I201" s="71"/>
      <c r="J201" s="135"/>
      <c r="K201" s="71"/>
    </row>
    <row r="202" spans="1:11" ht="15.75" customHeight="1">
      <c r="A202" s="73"/>
      <c r="B202" s="154"/>
      <c r="C202" s="71"/>
      <c r="D202" s="71"/>
      <c r="E202" s="73"/>
      <c r="F202" s="71"/>
      <c r="G202" s="71"/>
      <c r="H202" s="71"/>
      <c r="I202" s="71"/>
      <c r="J202" s="135"/>
      <c r="K202" s="71"/>
    </row>
    <row r="203" spans="1:11" ht="15.75" customHeight="1">
      <c r="A203" s="73"/>
      <c r="B203" s="154"/>
      <c r="C203" s="71"/>
      <c r="D203" s="71"/>
      <c r="E203" s="73"/>
      <c r="F203" s="71"/>
      <c r="G203" s="71"/>
      <c r="H203" s="71"/>
      <c r="I203" s="71"/>
      <c r="J203" s="135"/>
      <c r="K203" s="71"/>
    </row>
    <row r="204" spans="1:11" ht="15.75" customHeight="1">
      <c r="A204" s="73"/>
      <c r="B204" s="154"/>
      <c r="C204" s="71"/>
      <c r="D204" s="71"/>
      <c r="E204" s="73"/>
      <c r="F204" s="71"/>
      <c r="G204" s="71"/>
      <c r="H204" s="71"/>
      <c r="I204" s="71"/>
      <c r="J204" s="135"/>
      <c r="K204" s="71"/>
    </row>
    <row r="205" spans="1:11" ht="15.75" customHeight="1">
      <c r="A205" s="73"/>
      <c r="B205" s="154"/>
      <c r="C205" s="71"/>
      <c r="D205" s="71"/>
      <c r="E205" s="73"/>
      <c r="F205" s="71"/>
      <c r="G205" s="71"/>
      <c r="H205" s="71"/>
      <c r="I205" s="71"/>
      <c r="J205" s="135"/>
      <c r="K205" s="71"/>
    </row>
    <row r="206" spans="1:11" ht="15.75" customHeight="1">
      <c r="A206" s="73"/>
      <c r="B206" s="154"/>
      <c r="C206" s="71"/>
      <c r="D206" s="71"/>
      <c r="E206" s="73"/>
      <c r="F206" s="71"/>
      <c r="G206" s="71"/>
      <c r="H206" s="71"/>
      <c r="I206" s="71"/>
      <c r="J206" s="135"/>
      <c r="K206" s="71"/>
    </row>
    <row r="207" spans="1:11" ht="15.75" customHeight="1">
      <c r="A207" s="73"/>
      <c r="B207" s="154"/>
      <c r="C207" s="71"/>
      <c r="D207" s="71"/>
      <c r="E207" s="73"/>
      <c r="F207" s="71"/>
      <c r="G207" s="71"/>
      <c r="H207" s="71"/>
      <c r="I207" s="71"/>
      <c r="J207" s="135"/>
      <c r="K207" s="71"/>
    </row>
    <row r="208" spans="1:11" ht="15.75" customHeight="1">
      <c r="A208" s="73"/>
      <c r="B208" s="154"/>
      <c r="C208" s="71"/>
      <c r="D208" s="71"/>
      <c r="E208" s="73"/>
      <c r="F208" s="71"/>
      <c r="G208" s="71"/>
      <c r="H208" s="71"/>
      <c r="I208" s="71"/>
      <c r="J208" s="135"/>
      <c r="K208" s="71"/>
    </row>
    <row r="209" spans="1:11" ht="15.75" customHeight="1">
      <c r="A209" s="73"/>
      <c r="B209" s="154"/>
      <c r="C209" s="71"/>
      <c r="D209" s="71"/>
      <c r="E209" s="73"/>
      <c r="F209" s="71"/>
      <c r="G209" s="71"/>
      <c r="H209" s="71"/>
      <c r="I209" s="71"/>
      <c r="J209" s="135"/>
      <c r="K209" s="71"/>
    </row>
    <row r="210" spans="1:11" ht="15.75" customHeight="1">
      <c r="A210" s="73"/>
      <c r="B210" s="154"/>
      <c r="C210" s="71"/>
      <c r="D210" s="71"/>
      <c r="E210" s="73"/>
      <c r="F210" s="71"/>
      <c r="G210" s="71"/>
      <c r="H210" s="71"/>
      <c r="I210" s="71"/>
      <c r="J210" s="135"/>
      <c r="K210" s="71"/>
    </row>
    <row r="211" spans="1:11" ht="15.75" customHeight="1">
      <c r="A211" s="73"/>
      <c r="B211" s="154"/>
      <c r="C211" s="71"/>
      <c r="D211" s="71"/>
      <c r="E211" s="73"/>
      <c r="F211" s="71"/>
      <c r="G211" s="71"/>
      <c r="H211" s="71"/>
      <c r="I211" s="71"/>
      <c r="J211" s="135"/>
      <c r="K211" s="71"/>
    </row>
    <row r="212" spans="1:11" ht="15.75" customHeight="1">
      <c r="A212" s="73"/>
      <c r="B212" s="154"/>
      <c r="C212" s="71"/>
      <c r="D212" s="71"/>
      <c r="E212" s="73"/>
      <c r="F212" s="71"/>
      <c r="G212" s="71"/>
      <c r="H212" s="71"/>
      <c r="I212" s="71"/>
      <c r="J212" s="135"/>
      <c r="K212" s="71"/>
    </row>
    <row r="213" spans="1:11" ht="15.75" customHeight="1">
      <c r="A213" s="73"/>
      <c r="B213" s="154"/>
      <c r="C213" s="71"/>
      <c r="D213" s="71"/>
      <c r="E213" s="73"/>
      <c r="F213" s="71"/>
      <c r="G213" s="71"/>
      <c r="H213" s="71"/>
      <c r="I213" s="71"/>
      <c r="J213" s="135"/>
      <c r="K213" s="71"/>
    </row>
    <row r="214" spans="1:11" ht="15.75" customHeight="1">
      <c r="A214" s="73"/>
      <c r="B214" s="154"/>
      <c r="C214" s="71"/>
      <c r="D214" s="71"/>
      <c r="E214" s="73"/>
      <c r="F214" s="71"/>
      <c r="G214" s="71"/>
      <c r="H214" s="71"/>
      <c r="I214" s="71"/>
      <c r="J214" s="135"/>
      <c r="K214" s="71"/>
    </row>
    <row r="215" spans="1:11" ht="15.75" customHeight="1">
      <c r="A215" s="73"/>
      <c r="B215" s="154"/>
      <c r="C215" s="71"/>
      <c r="D215" s="71"/>
      <c r="E215" s="73"/>
      <c r="F215" s="71"/>
      <c r="G215" s="71"/>
      <c r="H215" s="71"/>
      <c r="I215" s="71"/>
      <c r="J215" s="135"/>
      <c r="K215" s="71"/>
    </row>
    <row r="216" spans="1:11" ht="15.75" customHeight="1">
      <c r="A216" s="73"/>
      <c r="B216" s="154"/>
      <c r="C216" s="71"/>
      <c r="D216" s="71"/>
      <c r="E216" s="73"/>
      <c r="F216" s="71"/>
      <c r="G216" s="71"/>
      <c r="H216" s="71"/>
      <c r="I216" s="71"/>
      <c r="J216" s="135"/>
      <c r="K216" s="71"/>
    </row>
    <row r="217" spans="1:11" ht="15.75" customHeight="1">
      <c r="A217" s="73"/>
      <c r="B217" s="154"/>
      <c r="C217" s="71"/>
      <c r="D217" s="71"/>
      <c r="E217" s="73"/>
      <c r="F217" s="71"/>
      <c r="G217" s="71"/>
      <c r="H217" s="71"/>
      <c r="I217" s="71"/>
      <c r="J217" s="135"/>
      <c r="K217" s="71"/>
    </row>
    <row r="218" spans="1:11" ht="15.75" customHeight="1">
      <c r="A218" s="73"/>
      <c r="B218" s="154"/>
      <c r="C218" s="71"/>
      <c r="D218" s="71"/>
      <c r="E218" s="73"/>
      <c r="F218" s="71"/>
      <c r="G218" s="71"/>
      <c r="H218" s="71"/>
      <c r="I218" s="71"/>
      <c r="J218" s="135"/>
      <c r="K218" s="71"/>
    </row>
    <row r="219" spans="1:11" ht="15.75" customHeight="1">
      <c r="A219" s="73"/>
      <c r="B219" s="154"/>
      <c r="C219" s="71"/>
      <c r="D219" s="71"/>
      <c r="E219" s="73"/>
      <c r="F219" s="71"/>
      <c r="G219" s="71"/>
      <c r="H219" s="71"/>
      <c r="I219" s="71"/>
      <c r="J219" s="135"/>
      <c r="K219" s="71"/>
    </row>
    <row r="220" spans="1:11" ht="15.75" customHeight="1">
      <c r="A220" s="73"/>
      <c r="B220" s="154"/>
      <c r="C220" s="71"/>
      <c r="D220" s="71"/>
      <c r="E220" s="73"/>
      <c r="F220" s="71"/>
      <c r="G220" s="71"/>
      <c r="H220" s="71"/>
      <c r="I220" s="71"/>
      <c r="J220" s="135"/>
      <c r="K220" s="71"/>
    </row>
    <row r="221" spans="1:11" ht="15.75" customHeight="1">
      <c r="A221" s="73"/>
      <c r="B221" s="154"/>
      <c r="C221" s="71"/>
      <c r="D221" s="71"/>
      <c r="E221" s="73"/>
      <c r="F221" s="71"/>
      <c r="G221" s="71"/>
      <c r="H221" s="71"/>
      <c r="I221" s="71"/>
      <c r="J221" s="135"/>
      <c r="K221" s="71"/>
    </row>
    <row r="222" spans="1:11" ht="15.75" customHeight="1">
      <c r="A222" s="73"/>
      <c r="B222" s="154"/>
      <c r="C222" s="71"/>
      <c r="D222" s="71"/>
      <c r="E222" s="73"/>
      <c r="F222" s="71"/>
      <c r="G222" s="71"/>
      <c r="H222" s="71"/>
      <c r="I222" s="71"/>
      <c r="J222" s="135"/>
      <c r="K222" s="71"/>
    </row>
    <row r="223" spans="1:11" ht="15.75" customHeight="1">
      <c r="A223" s="73"/>
      <c r="B223" s="154"/>
      <c r="C223" s="71"/>
      <c r="D223" s="71"/>
      <c r="E223" s="73"/>
      <c r="F223" s="71"/>
      <c r="G223" s="71"/>
      <c r="H223" s="71"/>
      <c r="I223" s="71"/>
      <c r="J223" s="135"/>
      <c r="K223" s="71"/>
    </row>
    <row r="224" spans="1:11" ht="15.75" customHeight="1">
      <c r="A224" s="73"/>
      <c r="B224" s="154"/>
      <c r="C224" s="71"/>
      <c r="D224" s="71"/>
      <c r="E224" s="73"/>
      <c r="F224" s="71"/>
      <c r="G224" s="71"/>
      <c r="H224" s="71"/>
      <c r="I224" s="71"/>
      <c r="J224" s="135"/>
      <c r="K224" s="71"/>
    </row>
    <row r="225" spans="1:11" ht="15.75" customHeight="1">
      <c r="A225" s="73"/>
      <c r="B225" s="154"/>
      <c r="C225" s="71"/>
      <c r="D225" s="71"/>
      <c r="E225" s="73"/>
      <c r="F225" s="71"/>
      <c r="G225" s="71"/>
      <c r="H225" s="71"/>
      <c r="I225" s="71"/>
      <c r="J225" s="135"/>
      <c r="K225" s="71"/>
    </row>
    <row r="226" spans="1:11" ht="15.75" customHeight="1">
      <c r="A226" s="73"/>
      <c r="B226" s="154"/>
      <c r="C226" s="71"/>
      <c r="D226" s="71"/>
      <c r="E226" s="73"/>
      <c r="F226" s="71"/>
      <c r="G226" s="71"/>
      <c r="H226" s="71"/>
      <c r="I226" s="71"/>
      <c r="J226" s="135"/>
      <c r="K226" s="71"/>
    </row>
    <row r="227" spans="1:11" ht="15.75" customHeight="1">
      <c r="A227" s="73"/>
      <c r="B227" s="154"/>
      <c r="C227" s="71"/>
      <c r="D227" s="71"/>
      <c r="E227" s="73"/>
      <c r="F227" s="71"/>
      <c r="G227" s="71"/>
      <c r="H227" s="71"/>
      <c r="I227" s="71"/>
      <c r="J227" s="135"/>
      <c r="K227" s="71"/>
    </row>
    <row r="228" spans="1:11" ht="15.75" customHeight="1">
      <c r="A228" s="73"/>
      <c r="B228" s="154"/>
      <c r="C228" s="71"/>
      <c r="D228" s="71"/>
      <c r="E228" s="73"/>
      <c r="F228" s="71"/>
      <c r="G228" s="71"/>
      <c r="H228" s="71"/>
      <c r="I228" s="71"/>
      <c r="J228" s="135"/>
      <c r="K228" s="71"/>
    </row>
    <row r="229" spans="1:11" ht="15.75" customHeight="1">
      <c r="A229" s="73"/>
      <c r="B229" s="154"/>
      <c r="C229" s="71"/>
      <c r="D229" s="71"/>
      <c r="E229" s="73"/>
      <c r="F229" s="71"/>
      <c r="G229" s="71"/>
      <c r="H229" s="71"/>
      <c r="I229" s="71"/>
      <c r="J229" s="135"/>
      <c r="K229" s="71"/>
    </row>
    <row r="230" spans="1:11" ht="15.75" customHeight="1">
      <c r="A230" s="73"/>
      <c r="B230" s="154"/>
      <c r="C230" s="71"/>
      <c r="D230" s="71"/>
      <c r="E230" s="73"/>
      <c r="F230" s="71"/>
      <c r="G230" s="71"/>
      <c r="H230" s="71"/>
      <c r="I230" s="71"/>
      <c r="J230" s="135"/>
      <c r="K230" s="71"/>
    </row>
    <row r="231" spans="1:11" ht="15.75" customHeight="1">
      <c r="A231" s="73"/>
      <c r="B231" s="154"/>
      <c r="C231" s="71"/>
      <c r="D231" s="71"/>
      <c r="E231" s="73"/>
      <c r="F231" s="71"/>
      <c r="G231" s="71"/>
      <c r="H231" s="71"/>
      <c r="I231" s="71"/>
      <c r="J231" s="135"/>
      <c r="K231" s="71"/>
    </row>
    <row r="232" spans="1:11" ht="15.75" customHeight="1">
      <c r="A232" s="73"/>
      <c r="B232" s="154"/>
      <c r="C232" s="71"/>
      <c r="D232" s="71"/>
      <c r="E232" s="73"/>
      <c r="F232" s="71"/>
      <c r="G232" s="71"/>
      <c r="H232" s="71"/>
      <c r="I232" s="71"/>
      <c r="J232" s="135"/>
      <c r="K232" s="71"/>
    </row>
    <row r="233" spans="1:11" ht="15.75" customHeight="1">
      <c r="A233" s="73"/>
      <c r="B233" s="154"/>
      <c r="C233" s="71"/>
      <c r="D233" s="71"/>
      <c r="E233" s="73"/>
      <c r="F233" s="71"/>
      <c r="G233" s="71"/>
      <c r="H233" s="71"/>
      <c r="I233" s="71"/>
      <c r="J233" s="135"/>
      <c r="K233" s="71"/>
    </row>
    <row r="234" spans="1:11" ht="15.75" customHeight="1">
      <c r="A234" s="73"/>
      <c r="B234" s="154"/>
      <c r="C234" s="71"/>
      <c r="D234" s="71"/>
      <c r="E234" s="73"/>
      <c r="F234" s="71"/>
      <c r="G234" s="71"/>
      <c r="H234" s="71"/>
      <c r="I234" s="71"/>
      <c r="J234" s="135"/>
      <c r="K234" s="71"/>
    </row>
    <row r="235" spans="1:11" ht="15.75" customHeight="1">
      <c r="A235" s="73"/>
      <c r="B235" s="154"/>
      <c r="C235" s="71"/>
      <c r="D235" s="71"/>
      <c r="E235" s="73"/>
      <c r="F235" s="71"/>
      <c r="G235" s="71"/>
      <c r="H235" s="71"/>
      <c r="I235" s="71"/>
      <c r="J235" s="135"/>
      <c r="K235" s="71"/>
    </row>
    <row r="236" spans="1:11" ht="15.75" customHeight="1">
      <c r="A236" s="73"/>
      <c r="B236" s="154"/>
      <c r="C236" s="71"/>
      <c r="D236" s="71"/>
      <c r="E236" s="73"/>
      <c r="F236" s="71"/>
      <c r="G236" s="71"/>
      <c r="H236" s="71"/>
      <c r="I236" s="71"/>
      <c r="J236" s="135"/>
      <c r="K236" s="71"/>
    </row>
    <row r="237" spans="1:11" ht="15.75" customHeight="1">
      <c r="A237" s="73"/>
      <c r="B237" s="154"/>
      <c r="C237" s="71"/>
      <c r="D237" s="71"/>
      <c r="E237" s="73"/>
      <c r="F237" s="71"/>
      <c r="G237" s="71"/>
      <c r="H237" s="71"/>
      <c r="I237" s="71"/>
      <c r="J237" s="135"/>
      <c r="K237" s="71"/>
    </row>
    <row r="238" spans="1:11" ht="15.75" customHeight="1">
      <c r="A238" s="73"/>
      <c r="B238" s="154"/>
      <c r="C238" s="71"/>
      <c r="D238" s="71"/>
      <c r="E238" s="73"/>
      <c r="F238" s="71"/>
      <c r="G238" s="71"/>
      <c r="H238" s="71"/>
      <c r="I238" s="71"/>
      <c r="J238" s="135"/>
      <c r="K238" s="71"/>
    </row>
    <row r="239" spans="1:11" ht="15.75" customHeight="1">
      <c r="A239" s="73"/>
      <c r="B239" s="154"/>
      <c r="C239" s="71"/>
      <c r="D239" s="71"/>
      <c r="E239" s="73"/>
      <c r="F239" s="71"/>
      <c r="G239" s="71"/>
      <c r="H239" s="71"/>
      <c r="I239" s="71"/>
      <c r="J239" s="135"/>
      <c r="K239" s="71"/>
    </row>
    <row r="240" spans="1:11" ht="15.75" customHeight="1">
      <c r="A240" s="73"/>
      <c r="B240" s="154"/>
      <c r="C240" s="71"/>
      <c r="D240" s="71"/>
      <c r="E240" s="73"/>
      <c r="F240" s="71"/>
      <c r="G240" s="71"/>
      <c r="H240" s="71"/>
      <c r="I240" s="71"/>
      <c r="J240" s="135"/>
      <c r="K240" s="71"/>
    </row>
    <row r="241" spans="1:11" ht="15.75" customHeight="1">
      <c r="A241" s="73"/>
      <c r="B241" s="154"/>
      <c r="C241" s="71"/>
      <c r="D241" s="71"/>
      <c r="E241" s="73"/>
      <c r="F241" s="71"/>
      <c r="G241" s="71"/>
      <c r="H241" s="71"/>
      <c r="I241" s="71"/>
      <c r="J241" s="135"/>
      <c r="K241" s="71"/>
    </row>
    <row r="242" spans="1:11" ht="15.75" customHeight="1">
      <c r="A242" s="73"/>
      <c r="B242" s="154"/>
      <c r="C242" s="71"/>
      <c r="D242" s="71"/>
      <c r="E242" s="73"/>
      <c r="F242" s="71"/>
      <c r="G242" s="71"/>
      <c r="H242" s="71"/>
      <c r="I242" s="71"/>
      <c r="J242" s="135"/>
      <c r="K242" s="71"/>
    </row>
    <row r="243" spans="1:11" ht="15.75" customHeight="1">
      <c r="A243" s="73"/>
      <c r="B243" s="154"/>
      <c r="C243" s="71"/>
      <c r="D243" s="71"/>
      <c r="E243" s="73"/>
      <c r="F243" s="71"/>
      <c r="G243" s="71"/>
      <c r="H243" s="71"/>
      <c r="I243" s="71"/>
      <c r="J243" s="135"/>
      <c r="K243" s="71"/>
    </row>
    <row r="244" spans="1:11" ht="15.75" customHeight="1">
      <c r="A244" s="73"/>
      <c r="B244" s="154"/>
      <c r="C244" s="71"/>
      <c r="D244" s="71"/>
      <c r="E244" s="73"/>
      <c r="F244" s="71"/>
      <c r="G244" s="71"/>
      <c r="H244" s="71"/>
      <c r="I244" s="71"/>
      <c r="J244" s="135"/>
      <c r="K244" s="71"/>
    </row>
    <row r="245" spans="1:11" ht="15.75" customHeight="1">
      <c r="A245" s="73"/>
      <c r="B245" s="154"/>
      <c r="C245" s="71"/>
      <c r="D245" s="71"/>
      <c r="E245" s="73"/>
      <c r="F245" s="71"/>
      <c r="G245" s="71"/>
      <c r="H245" s="71"/>
      <c r="I245" s="71"/>
      <c r="J245" s="135"/>
      <c r="K245" s="71"/>
    </row>
    <row r="246" spans="1:11" ht="15.75" customHeight="1">
      <c r="A246" s="73"/>
      <c r="B246" s="154"/>
      <c r="C246" s="71"/>
      <c r="D246" s="71"/>
      <c r="E246" s="73"/>
      <c r="F246" s="71"/>
      <c r="G246" s="71"/>
      <c r="H246" s="71"/>
      <c r="I246" s="71"/>
      <c r="J246" s="135"/>
      <c r="K246" s="71"/>
    </row>
    <row r="247" spans="1:11" ht="15.75" customHeight="1">
      <c r="A247" s="73"/>
      <c r="B247" s="154"/>
      <c r="C247" s="71"/>
      <c r="D247" s="71"/>
      <c r="E247" s="73"/>
      <c r="F247" s="71"/>
      <c r="G247" s="71"/>
      <c r="H247" s="71"/>
      <c r="I247" s="71"/>
      <c r="J247" s="135"/>
      <c r="K247" s="71"/>
    </row>
    <row r="248" spans="1:11" ht="15.75" customHeight="1">
      <c r="A248" s="73"/>
      <c r="B248" s="154"/>
      <c r="C248" s="71"/>
      <c r="D248" s="71"/>
      <c r="E248" s="73"/>
      <c r="F248" s="71"/>
      <c r="G248" s="71"/>
      <c r="H248" s="71"/>
      <c r="I248" s="71"/>
      <c r="J248" s="135"/>
      <c r="K248" s="71"/>
    </row>
    <row r="249" spans="1:11" ht="15.75" customHeight="1">
      <c r="A249" s="73"/>
      <c r="B249" s="154"/>
      <c r="C249" s="71"/>
      <c r="D249" s="71"/>
      <c r="E249" s="73"/>
      <c r="F249" s="71"/>
      <c r="G249" s="71"/>
      <c r="H249" s="71"/>
      <c r="I249" s="71"/>
      <c r="J249" s="135"/>
      <c r="K249" s="71"/>
    </row>
    <row r="250" spans="1:11" ht="15.75" customHeight="1">
      <c r="A250" s="73"/>
      <c r="B250" s="154"/>
      <c r="C250" s="71"/>
      <c r="D250" s="71"/>
      <c r="E250" s="73"/>
      <c r="F250" s="71"/>
      <c r="G250" s="71"/>
      <c r="H250" s="71"/>
      <c r="I250" s="71"/>
      <c r="J250" s="135"/>
      <c r="K250" s="71"/>
    </row>
    <row r="251" spans="1:11" ht="15.75" customHeight="1">
      <c r="A251" s="73"/>
      <c r="B251" s="154"/>
      <c r="C251" s="71"/>
      <c r="D251" s="71"/>
      <c r="E251" s="73"/>
      <c r="F251" s="71"/>
      <c r="G251" s="71"/>
      <c r="H251" s="71"/>
      <c r="I251" s="71"/>
      <c r="J251" s="135"/>
      <c r="K251" s="71"/>
    </row>
    <row r="252" spans="1:11" ht="15.75" customHeight="1">
      <c r="A252" s="73"/>
      <c r="B252" s="154"/>
      <c r="C252" s="71"/>
      <c r="D252" s="71"/>
      <c r="E252" s="73"/>
      <c r="F252" s="71"/>
      <c r="G252" s="71"/>
      <c r="H252" s="71"/>
      <c r="I252" s="71"/>
      <c r="J252" s="135"/>
      <c r="K252" s="71"/>
    </row>
    <row r="253" spans="1:11" ht="15.75" customHeight="1">
      <c r="A253" s="73"/>
      <c r="B253" s="154"/>
      <c r="C253" s="71"/>
      <c r="D253" s="71"/>
      <c r="E253" s="73"/>
      <c r="F253" s="71"/>
      <c r="G253" s="71"/>
      <c r="H253" s="71"/>
      <c r="I253" s="71"/>
      <c r="J253" s="135"/>
      <c r="K253" s="71"/>
    </row>
    <row r="254" spans="1:11" ht="15.75" customHeight="1">
      <c r="A254" s="73"/>
      <c r="B254" s="154"/>
      <c r="C254" s="71"/>
      <c r="D254" s="71"/>
      <c r="E254" s="73"/>
      <c r="F254" s="71"/>
      <c r="G254" s="71"/>
      <c r="H254" s="71"/>
      <c r="I254" s="71"/>
      <c r="J254" s="135"/>
      <c r="K254" s="71"/>
    </row>
    <row r="255" spans="1:11" ht="15.75" customHeight="1">
      <c r="A255" s="73"/>
      <c r="B255" s="154"/>
      <c r="C255" s="71"/>
      <c r="D255" s="71"/>
      <c r="E255" s="73"/>
      <c r="F255" s="71"/>
      <c r="G255" s="71"/>
      <c r="H255" s="71"/>
      <c r="I255" s="71"/>
      <c r="J255" s="135"/>
      <c r="K255" s="71"/>
    </row>
    <row r="256" spans="1:11" ht="15.75" customHeight="1">
      <c r="A256" s="73"/>
      <c r="B256" s="154"/>
      <c r="C256" s="71"/>
      <c r="D256" s="71"/>
      <c r="E256" s="73"/>
      <c r="F256" s="71"/>
      <c r="G256" s="71"/>
      <c r="H256" s="71"/>
      <c r="I256" s="71"/>
      <c r="J256" s="135"/>
      <c r="K256" s="71"/>
    </row>
    <row r="257" spans="1:11" ht="15.75" customHeight="1">
      <c r="A257" s="73"/>
      <c r="B257" s="154"/>
      <c r="C257" s="71"/>
      <c r="D257" s="71"/>
      <c r="E257" s="73"/>
      <c r="F257" s="71"/>
      <c r="G257" s="71"/>
      <c r="H257" s="71"/>
      <c r="I257" s="71"/>
      <c r="J257" s="135"/>
      <c r="K257" s="71"/>
    </row>
    <row r="258" spans="1:11" ht="15.75" customHeight="1">
      <c r="A258" s="73"/>
      <c r="B258" s="154"/>
      <c r="C258" s="71"/>
      <c r="D258" s="71"/>
      <c r="E258" s="73"/>
      <c r="F258" s="71"/>
      <c r="G258" s="71"/>
      <c r="H258" s="71"/>
      <c r="I258" s="71"/>
      <c r="J258" s="135"/>
      <c r="K258" s="71"/>
    </row>
    <row r="259" spans="1:11" ht="15.75" customHeight="1">
      <c r="A259" s="73"/>
      <c r="B259" s="154"/>
      <c r="C259" s="71"/>
      <c r="D259" s="71"/>
      <c r="E259" s="73"/>
      <c r="F259" s="71"/>
      <c r="G259" s="71"/>
      <c r="H259" s="71"/>
      <c r="I259" s="71"/>
      <c r="J259" s="135"/>
      <c r="K259" s="71"/>
    </row>
    <row r="260" spans="1:11" ht="15.75" customHeight="1">
      <c r="A260" s="73"/>
      <c r="B260" s="154"/>
      <c r="C260" s="71"/>
      <c r="D260" s="71"/>
      <c r="E260" s="73"/>
      <c r="F260" s="71"/>
      <c r="G260" s="71"/>
      <c r="H260" s="71"/>
      <c r="I260" s="71"/>
      <c r="J260" s="135"/>
      <c r="K260" s="71"/>
    </row>
    <row r="261" spans="1:11" ht="15.75" customHeight="1">
      <c r="A261" s="73"/>
      <c r="B261" s="154"/>
      <c r="C261" s="71"/>
      <c r="D261" s="71"/>
      <c r="E261" s="73"/>
      <c r="F261" s="71"/>
      <c r="G261" s="71"/>
      <c r="H261" s="71"/>
      <c r="I261" s="71"/>
      <c r="J261" s="135"/>
      <c r="K261" s="71"/>
    </row>
    <row r="262" spans="1:11" ht="15.75" customHeight="1">
      <c r="A262" s="73"/>
      <c r="B262" s="154"/>
      <c r="C262" s="71"/>
      <c r="D262" s="71"/>
      <c r="E262" s="73"/>
      <c r="F262" s="71"/>
      <c r="G262" s="71"/>
      <c r="H262" s="71"/>
      <c r="I262" s="71"/>
      <c r="J262" s="135"/>
      <c r="K262" s="71"/>
    </row>
    <row r="263" spans="1:11" ht="15.75" customHeight="1">
      <c r="A263" s="73"/>
      <c r="B263" s="154"/>
      <c r="C263" s="71"/>
      <c r="D263" s="71"/>
      <c r="E263" s="73"/>
      <c r="F263" s="71"/>
      <c r="G263" s="71"/>
      <c r="H263" s="71"/>
      <c r="I263" s="71"/>
      <c r="J263" s="135"/>
      <c r="K263" s="71"/>
    </row>
    <row r="264" spans="1:11" ht="15.75" customHeight="1">
      <c r="A264" s="73"/>
      <c r="B264" s="154"/>
      <c r="C264" s="71"/>
      <c r="D264" s="71"/>
      <c r="E264" s="73"/>
      <c r="F264" s="71"/>
      <c r="G264" s="71"/>
      <c r="H264" s="71"/>
      <c r="I264" s="71"/>
      <c r="J264" s="135"/>
      <c r="K264" s="71"/>
    </row>
    <row r="265" spans="1:11" ht="15.75" customHeight="1">
      <c r="A265" s="73"/>
      <c r="B265" s="154"/>
      <c r="C265" s="71"/>
      <c r="D265" s="71"/>
      <c r="E265" s="73"/>
      <c r="F265" s="71"/>
      <c r="G265" s="71"/>
      <c r="H265" s="71"/>
      <c r="I265" s="71"/>
      <c r="J265" s="135"/>
      <c r="K265" s="71"/>
    </row>
    <row r="266" spans="1:11" ht="15.75" customHeight="1">
      <c r="A266" s="73"/>
      <c r="B266" s="154"/>
      <c r="C266" s="71"/>
      <c r="D266" s="71"/>
      <c r="E266" s="73"/>
      <c r="F266" s="71"/>
      <c r="G266" s="71"/>
      <c r="H266" s="71"/>
      <c r="I266" s="71"/>
      <c r="J266" s="135"/>
      <c r="K266" s="71"/>
    </row>
    <row r="267" spans="1:11" ht="15.75" customHeight="1">
      <c r="A267" s="73"/>
      <c r="B267" s="154"/>
      <c r="C267" s="71"/>
      <c r="D267" s="71"/>
      <c r="E267" s="73"/>
      <c r="F267" s="71"/>
      <c r="G267" s="71"/>
      <c r="H267" s="71"/>
      <c r="I267" s="71"/>
      <c r="J267" s="135"/>
      <c r="K267" s="71"/>
    </row>
    <row r="268" spans="1:11" ht="15.75" customHeight="1">
      <c r="A268" s="73"/>
      <c r="B268" s="154"/>
      <c r="C268" s="71"/>
      <c r="D268" s="71"/>
      <c r="E268" s="73"/>
      <c r="F268" s="71"/>
      <c r="G268" s="71"/>
      <c r="H268" s="71"/>
      <c r="I268" s="71"/>
      <c r="J268" s="135"/>
      <c r="K268" s="71"/>
    </row>
    <row r="269" spans="1:11" ht="15.75" customHeight="1">
      <c r="A269" s="73"/>
      <c r="B269" s="154"/>
      <c r="C269" s="71"/>
      <c r="D269" s="71"/>
      <c r="E269" s="73"/>
      <c r="F269" s="71"/>
      <c r="G269" s="71"/>
      <c r="H269" s="71"/>
      <c r="I269" s="71"/>
      <c r="J269" s="135"/>
      <c r="K269" s="71"/>
    </row>
    <row r="270" spans="1:11" ht="15.75" customHeight="1">
      <c r="A270" s="73"/>
      <c r="B270" s="154"/>
      <c r="C270" s="71"/>
      <c r="D270" s="71"/>
      <c r="E270" s="73"/>
      <c r="F270" s="71"/>
      <c r="G270" s="71"/>
      <c r="H270" s="71"/>
      <c r="I270" s="71"/>
      <c r="J270" s="135"/>
      <c r="K270" s="71"/>
    </row>
    <row r="271" spans="1:11" ht="15.75" customHeight="1">
      <c r="A271" s="73"/>
      <c r="B271" s="154"/>
      <c r="C271" s="71"/>
      <c r="D271" s="71"/>
      <c r="E271" s="73"/>
      <c r="F271" s="71"/>
      <c r="G271" s="71"/>
      <c r="H271" s="71"/>
      <c r="I271" s="71"/>
      <c r="J271" s="135"/>
      <c r="K271" s="71"/>
    </row>
    <row r="272" spans="1:11" ht="15.75" customHeight="1">
      <c r="A272" s="73"/>
      <c r="B272" s="154"/>
      <c r="C272" s="71"/>
      <c r="D272" s="71"/>
      <c r="E272" s="73"/>
      <c r="F272" s="71"/>
      <c r="G272" s="71"/>
      <c r="H272" s="71"/>
      <c r="I272" s="71"/>
      <c r="J272" s="135"/>
      <c r="K272" s="71"/>
    </row>
    <row r="273" spans="1:11" ht="15.75" customHeight="1">
      <c r="A273" s="73"/>
      <c r="B273" s="154"/>
      <c r="C273" s="71"/>
      <c r="D273" s="71"/>
      <c r="E273" s="73"/>
      <c r="F273" s="71"/>
      <c r="G273" s="71"/>
      <c r="H273" s="71"/>
      <c r="I273" s="71"/>
      <c r="J273" s="135"/>
      <c r="K273" s="71"/>
    </row>
    <row r="274" spans="1:11" ht="15.75" customHeight="1">
      <c r="A274" s="73"/>
      <c r="B274" s="154"/>
      <c r="C274" s="71"/>
      <c r="D274" s="71"/>
      <c r="E274" s="73"/>
      <c r="F274" s="71"/>
      <c r="G274" s="71"/>
      <c r="H274" s="71"/>
      <c r="I274" s="71"/>
      <c r="J274" s="135"/>
      <c r="K274" s="71"/>
    </row>
    <row r="275" spans="1:11" ht="15.75" customHeight="1">
      <c r="A275" s="73"/>
      <c r="B275" s="154"/>
      <c r="C275" s="71"/>
      <c r="D275" s="71"/>
      <c r="E275" s="73"/>
      <c r="F275" s="71"/>
      <c r="G275" s="71"/>
      <c r="H275" s="71"/>
      <c r="I275" s="71"/>
      <c r="J275" s="135"/>
      <c r="K275" s="71"/>
    </row>
    <row r="276" spans="1:11" ht="15.75" customHeight="1">
      <c r="A276" s="73"/>
      <c r="B276" s="154"/>
      <c r="C276" s="71"/>
      <c r="D276" s="71"/>
      <c r="E276" s="73"/>
      <c r="F276" s="71"/>
      <c r="G276" s="71"/>
      <c r="H276" s="71"/>
      <c r="I276" s="71"/>
      <c r="J276" s="135"/>
      <c r="K276" s="71"/>
    </row>
    <row r="277" spans="1:11" ht="15.75" customHeight="1">
      <c r="A277" s="73"/>
      <c r="B277" s="154"/>
      <c r="C277" s="71"/>
      <c r="D277" s="71"/>
      <c r="E277" s="73"/>
      <c r="F277" s="71"/>
      <c r="G277" s="71"/>
      <c r="H277" s="71"/>
      <c r="I277" s="71"/>
      <c r="J277" s="135"/>
      <c r="K277" s="71"/>
    </row>
    <row r="278" spans="1:11" ht="15.75" customHeight="1">
      <c r="A278" s="73"/>
      <c r="B278" s="154"/>
      <c r="C278" s="71"/>
      <c r="D278" s="71"/>
      <c r="E278" s="73"/>
      <c r="F278" s="71"/>
      <c r="G278" s="71"/>
      <c r="H278" s="71"/>
      <c r="I278" s="71"/>
      <c r="J278" s="135"/>
      <c r="K278" s="71"/>
    </row>
    <row r="279" spans="1:11" ht="15.75" customHeight="1">
      <c r="A279" s="73"/>
      <c r="B279" s="154"/>
      <c r="C279" s="71"/>
      <c r="D279" s="71"/>
      <c r="E279" s="73"/>
      <c r="F279" s="71"/>
      <c r="G279" s="71"/>
      <c r="H279" s="71"/>
      <c r="I279" s="71"/>
      <c r="J279" s="135"/>
      <c r="K279" s="71"/>
    </row>
    <row r="280" spans="1:11" ht="15.75" customHeight="1">
      <c r="A280" s="73"/>
      <c r="B280" s="154"/>
      <c r="C280" s="71"/>
      <c r="D280" s="71"/>
      <c r="E280" s="73"/>
      <c r="F280" s="71"/>
      <c r="G280" s="71"/>
      <c r="H280" s="71"/>
      <c r="I280" s="71"/>
      <c r="J280" s="135"/>
      <c r="K280" s="71"/>
    </row>
    <row r="281" spans="1:11" ht="15.75" customHeight="1">
      <c r="A281" s="73"/>
      <c r="B281" s="154"/>
      <c r="C281" s="71"/>
      <c r="D281" s="71"/>
      <c r="E281" s="73"/>
      <c r="F281" s="71"/>
      <c r="G281" s="71"/>
      <c r="H281" s="71"/>
      <c r="I281" s="71"/>
      <c r="J281" s="135"/>
      <c r="K281" s="71"/>
    </row>
    <row r="282" spans="1:11" ht="15.75" customHeight="1">
      <c r="A282" s="73"/>
      <c r="B282" s="154"/>
      <c r="C282" s="71"/>
      <c r="D282" s="71"/>
      <c r="E282" s="73"/>
      <c r="F282" s="71"/>
      <c r="G282" s="71"/>
      <c r="H282" s="71"/>
      <c r="I282" s="71"/>
      <c r="J282" s="135"/>
      <c r="K282" s="71"/>
    </row>
    <row r="283" spans="1:11" ht="15.75" customHeight="1">
      <c r="A283" s="73"/>
      <c r="B283" s="154"/>
      <c r="C283" s="71"/>
      <c r="D283" s="71"/>
      <c r="E283" s="73"/>
      <c r="F283" s="71"/>
      <c r="G283" s="71"/>
      <c r="H283" s="71"/>
      <c r="I283" s="71"/>
      <c r="J283" s="135"/>
      <c r="K283" s="71"/>
    </row>
    <row r="284" spans="1:11" ht="15.75" customHeight="1">
      <c r="A284" s="73"/>
      <c r="B284" s="154"/>
      <c r="C284" s="71"/>
      <c r="D284" s="71"/>
      <c r="E284" s="73"/>
      <c r="F284" s="71"/>
      <c r="G284" s="71"/>
      <c r="H284" s="71"/>
      <c r="I284" s="71"/>
      <c r="J284" s="135"/>
      <c r="K284" s="71"/>
    </row>
    <row r="285" spans="1:11" ht="15.75" customHeight="1">
      <c r="A285" s="73"/>
      <c r="B285" s="154"/>
      <c r="C285" s="71"/>
      <c r="D285" s="71"/>
      <c r="E285" s="73"/>
      <c r="F285" s="71"/>
      <c r="G285" s="71"/>
      <c r="H285" s="71"/>
      <c r="I285" s="71"/>
      <c r="J285" s="135"/>
      <c r="K285" s="71"/>
    </row>
    <row r="286" spans="1:11" ht="15.75" customHeight="1">
      <c r="A286" s="73"/>
      <c r="B286" s="154"/>
      <c r="C286" s="71"/>
      <c r="D286" s="71"/>
      <c r="E286" s="73"/>
      <c r="F286" s="71"/>
      <c r="G286" s="71"/>
      <c r="H286" s="71"/>
      <c r="I286" s="71"/>
      <c r="J286" s="135"/>
      <c r="K286" s="71"/>
    </row>
    <row r="287" spans="1:11" ht="15.75" customHeight="1">
      <c r="A287" s="73"/>
      <c r="B287" s="154"/>
      <c r="C287" s="71"/>
      <c r="D287" s="71"/>
      <c r="E287" s="73"/>
      <c r="F287" s="71"/>
      <c r="G287" s="71"/>
      <c r="H287" s="71"/>
      <c r="I287" s="71"/>
      <c r="J287" s="135"/>
      <c r="K287" s="71"/>
    </row>
    <row r="288" spans="1:11" ht="15.75" customHeight="1">
      <c r="A288" s="73"/>
      <c r="B288" s="154"/>
      <c r="C288" s="71"/>
      <c r="D288" s="71"/>
      <c r="E288" s="73"/>
      <c r="F288" s="71"/>
      <c r="G288" s="71"/>
      <c r="H288" s="71"/>
      <c r="I288" s="71"/>
      <c r="J288" s="135"/>
      <c r="K288" s="71"/>
    </row>
    <row r="289" spans="1:11" ht="15.75" customHeight="1">
      <c r="A289" s="73"/>
      <c r="B289" s="154"/>
      <c r="C289" s="71"/>
      <c r="D289" s="71"/>
      <c r="E289" s="73"/>
      <c r="F289" s="71"/>
      <c r="G289" s="71"/>
      <c r="H289" s="71"/>
      <c r="I289" s="71"/>
      <c r="J289" s="135"/>
      <c r="K289" s="71"/>
    </row>
    <row r="290" spans="1:11" ht="15.75" customHeight="1">
      <c r="A290" s="73"/>
      <c r="B290" s="154"/>
      <c r="C290" s="71"/>
      <c r="D290" s="71"/>
      <c r="E290" s="73"/>
      <c r="F290" s="71"/>
      <c r="G290" s="71"/>
      <c r="H290" s="71"/>
      <c r="I290" s="71"/>
      <c r="J290" s="135"/>
      <c r="K290" s="71"/>
    </row>
    <row r="291" spans="1:11" ht="15.75" customHeight="1">
      <c r="A291" s="73"/>
      <c r="B291" s="154"/>
      <c r="C291" s="71"/>
      <c r="D291" s="71"/>
      <c r="E291" s="73"/>
      <c r="F291" s="71"/>
      <c r="G291" s="71"/>
      <c r="H291" s="71"/>
      <c r="I291" s="71"/>
      <c r="J291" s="135"/>
      <c r="K291" s="71"/>
    </row>
    <row r="292" spans="1:11" ht="15.75" customHeight="1">
      <c r="A292" s="73"/>
      <c r="B292" s="154"/>
      <c r="C292" s="71"/>
      <c r="D292" s="71"/>
      <c r="E292" s="73"/>
      <c r="F292" s="71"/>
      <c r="G292" s="71"/>
      <c r="H292" s="71"/>
      <c r="I292" s="71"/>
      <c r="J292" s="135"/>
      <c r="K292" s="71"/>
    </row>
    <row r="293" spans="1:11" ht="15.75" customHeight="1">
      <c r="A293" s="73"/>
      <c r="B293" s="154"/>
      <c r="C293" s="71"/>
      <c r="D293" s="71"/>
      <c r="E293" s="73"/>
      <c r="F293" s="71"/>
      <c r="G293" s="71"/>
      <c r="H293" s="71"/>
      <c r="I293" s="71"/>
      <c r="J293" s="135"/>
      <c r="K293" s="71"/>
    </row>
    <row r="294" spans="1:11" ht="15.75" customHeight="1">
      <c r="A294" s="73"/>
      <c r="B294" s="154"/>
      <c r="C294" s="71"/>
      <c r="D294" s="71"/>
      <c r="E294" s="73"/>
      <c r="F294" s="71"/>
      <c r="G294" s="71"/>
      <c r="H294" s="71"/>
      <c r="I294" s="71"/>
      <c r="J294" s="135"/>
      <c r="K294" s="71"/>
    </row>
    <row r="295" spans="1:11" ht="15.75" customHeight="1">
      <c r="A295" s="73"/>
      <c r="B295" s="154"/>
      <c r="C295" s="71"/>
      <c r="D295" s="71"/>
      <c r="E295" s="73"/>
      <c r="F295" s="71"/>
      <c r="G295" s="71"/>
      <c r="H295" s="71"/>
      <c r="I295" s="71"/>
      <c r="J295" s="135"/>
      <c r="K295" s="71"/>
    </row>
    <row r="296" spans="1:11" ht="15.75" customHeight="1">
      <c r="A296" s="73"/>
      <c r="B296" s="154"/>
      <c r="C296" s="71"/>
      <c r="D296" s="71"/>
      <c r="E296" s="73"/>
      <c r="F296" s="71"/>
      <c r="G296" s="71"/>
      <c r="H296" s="71"/>
      <c r="I296" s="71"/>
      <c r="J296" s="135"/>
      <c r="K296" s="71"/>
    </row>
    <row r="297" spans="1:11" ht="15.75" customHeight="1">
      <c r="A297" s="73"/>
      <c r="B297" s="154"/>
      <c r="C297" s="71"/>
      <c r="D297" s="71"/>
      <c r="E297" s="73"/>
      <c r="F297" s="71"/>
      <c r="G297" s="71"/>
      <c r="H297" s="71"/>
      <c r="I297" s="71"/>
      <c r="J297" s="135"/>
      <c r="K297" s="71"/>
    </row>
    <row r="298" spans="1:11" ht="15.75" customHeight="1">
      <c r="A298" s="73"/>
      <c r="B298" s="154"/>
      <c r="C298" s="71"/>
      <c r="D298" s="71"/>
      <c r="E298" s="73"/>
      <c r="F298" s="71"/>
      <c r="G298" s="71"/>
      <c r="H298" s="71"/>
      <c r="I298" s="71"/>
      <c r="J298" s="135"/>
      <c r="K298" s="71"/>
    </row>
    <row r="299" spans="1:11" ht="15.75" customHeight="1">
      <c r="A299" s="73"/>
      <c r="B299" s="154"/>
      <c r="C299" s="71"/>
      <c r="D299" s="71"/>
      <c r="E299" s="73"/>
      <c r="F299" s="71"/>
      <c r="G299" s="71"/>
      <c r="H299" s="71"/>
      <c r="I299" s="71"/>
      <c r="J299" s="135"/>
      <c r="K299" s="71"/>
    </row>
    <row r="300" spans="1:11" ht="15.75" customHeight="1">
      <c r="A300" s="73"/>
      <c r="B300" s="154"/>
      <c r="C300" s="71"/>
      <c r="D300" s="71"/>
      <c r="E300" s="73"/>
      <c r="F300" s="71"/>
      <c r="G300" s="71"/>
      <c r="H300" s="71"/>
      <c r="I300" s="71"/>
      <c r="J300" s="135"/>
      <c r="K300" s="71"/>
    </row>
    <row r="301" spans="1:11" ht="15.75" customHeight="1">
      <c r="A301" s="73"/>
      <c r="B301" s="154"/>
      <c r="C301" s="71"/>
      <c r="D301" s="71"/>
      <c r="E301" s="73"/>
      <c r="F301" s="71"/>
      <c r="G301" s="71"/>
      <c r="H301" s="71"/>
      <c r="I301" s="71"/>
      <c r="J301" s="135"/>
      <c r="K301" s="71"/>
    </row>
    <row r="302" spans="1:11" ht="15.75" customHeight="1">
      <c r="A302" s="73"/>
      <c r="B302" s="154"/>
      <c r="C302" s="71"/>
      <c r="D302" s="71"/>
      <c r="E302" s="73"/>
      <c r="F302" s="71"/>
      <c r="G302" s="71"/>
      <c r="H302" s="71"/>
      <c r="I302" s="71"/>
      <c r="J302" s="135"/>
      <c r="K302" s="71"/>
    </row>
    <row r="303" spans="1:11" ht="15.75" customHeight="1">
      <c r="A303" s="73"/>
      <c r="B303" s="154"/>
      <c r="C303" s="71"/>
      <c r="D303" s="71"/>
      <c r="E303" s="73"/>
      <c r="F303" s="71"/>
      <c r="G303" s="71"/>
      <c r="H303" s="71"/>
      <c r="I303" s="71"/>
      <c r="J303" s="135"/>
      <c r="K303" s="71"/>
    </row>
    <row r="304" spans="1:11" ht="15.75" customHeight="1">
      <c r="A304" s="73"/>
      <c r="B304" s="154"/>
      <c r="C304" s="71"/>
      <c r="D304" s="71"/>
      <c r="E304" s="73"/>
      <c r="F304" s="71"/>
      <c r="G304" s="71"/>
      <c r="H304" s="71"/>
      <c r="I304" s="71"/>
      <c r="J304" s="135"/>
      <c r="K304" s="71"/>
    </row>
    <row r="305" spans="1:11" ht="15.75" customHeight="1">
      <c r="A305" s="73"/>
      <c r="B305" s="154"/>
      <c r="C305" s="71"/>
      <c r="D305" s="71"/>
      <c r="E305" s="73"/>
      <c r="F305" s="71"/>
      <c r="G305" s="71"/>
      <c r="H305" s="71"/>
      <c r="I305" s="71"/>
      <c r="J305" s="135"/>
      <c r="K305" s="71"/>
    </row>
    <row r="306" spans="1:11" ht="15.75" customHeight="1">
      <c r="A306" s="73"/>
      <c r="B306" s="154"/>
      <c r="C306" s="71"/>
      <c r="D306" s="71"/>
      <c r="E306" s="73"/>
      <c r="F306" s="71"/>
      <c r="G306" s="71"/>
      <c r="H306" s="71"/>
      <c r="I306" s="71"/>
      <c r="J306" s="135"/>
      <c r="K306" s="71"/>
    </row>
    <row r="307" spans="1:11" ht="15.75" customHeight="1">
      <c r="A307" s="73"/>
      <c r="B307" s="154"/>
      <c r="C307" s="71"/>
      <c r="D307" s="71"/>
      <c r="E307" s="73"/>
      <c r="F307" s="71"/>
      <c r="G307" s="71"/>
      <c r="H307" s="71"/>
      <c r="I307" s="71"/>
      <c r="J307" s="135"/>
      <c r="K307" s="71"/>
    </row>
    <row r="308" spans="1:11" ht="15.75" customHeight="1">
      <c r="A308" s="73"/>
      <c r="B308" s="154"/>
      <c r="C308" s="71"/>
      <c r="D308" s="71"/>
      <c r="E308" s="73"/>
      <c r="F308" s="71"/>
      <c r="G308" s="71"/>
      <c r="H308" s="71"/>
      <c r="I308" s="71"/>
      <c r="J308" s="135"/>
      <c r="K308" s="71"/>
    </row>
    <row r="309" spans="1:11" ht="15.75" customHeight="1">
      <c r="A309" s="73"/>
      <c r="B309" s="154"/>
      <c r="C309" s="71"/>
      <c r="D309" s="71"/>
      <c r="E309" s="73"/>
      <c r="F309" s="71"/>
      <c r="G309" s="71"/>
      <c r="H309" s="71"/>
      <c r="I309" s="71"/>
      <c r="J309" s="135"/>
      <c r="K309" s="71"/>
    </row>
    <row r="310" spans="1:11" ht="15.75" customHeight="1">
      <c r="A310" s="73"/>
      <c r="B310" s="154"/>
      <c r="C310" s="71"/>
      <c r="D310" s="71"/>
      <c r="E310" s="73"/>
      <c r="F310" s="71"/>
      <c r="G310" s="71"/>
      <c r="H310" s="71"/>
      <c r="I310" s="71"/>
      <c r="J310" s="135"/>
      <c r="K310" s="71"/>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Change List</vt:lpstr>
      <vt:lpstr>CG-QT</vt:lpstr>
      <vt:lpstr>QT0a</vt:lpstr>
      <vt:lpstr>USBC Test</vt:lpstr>
      <vt:lpstr>CT1</vt:lpstr>
      <vt:lpstr>CT2</vt:lpstr>
      <vt:lpstr>FOS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2020-01-13T02:55:59Z</dcterms:modified>
</cp:coreProperties>
</file>