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140" yWindow="40" windowWidth="34700" windowHeight="21660" activeTab="2"/>
  </bookViews>
  <sheets>
    <sheet name="Change List" sheetId="1" r:id="rId1"/>
    <sheet name="CG-QT" sheetId="2" r:id="rId2"/>
    <sheet name="QT0a" sheetId="3" r:id="rId3"/>
    <sheet name="USBC Test" sheetId="4" state="hidden" r:id="rId4"/>
    <sheet name="CT1" sheetId="5" r:id="rId5"/>
    <sheet name="CT2" sheetId="6" r:id="rId6"/>
    <sheet name="FO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1" l="1"/>
  <c r="G8" i="7"/>
  <c r="G7" i="7"/>
  <c r="G6" i="7"/>
  <c r="G5" i="7"/>
  <c r="G4" i="7"/>
  <c r="G3" i="7"/>
  <c r="G2" i="7"/>
  <c r="G8" i="6"/>
  <c r="G7" i="6"/>
  <c r="G6" i="6"/>
  <c r="G5" i="6"/>
  <c r="G4" i="6"/>
  <c r="G3" i="6"/>
  <c r="G2" i="6"/>
  <c r="G8" i="5"/>
  <c r="G7" i="5"/>
  <c r="G5" i="5"/>
  <c r="G4" i="5"/>
  <c r="G3" i="5"/>
  <c r="G2" i="5"/>
  <c r="F8" i="4"/>
  <c r="F7" i="4"/>
  <c r="F6" i="4"/>
  <c r="F5" i="4"/>
  <c r="F4" i="4"/>
  <c r="F3" i="4"/>
  <c r="F2" i="4"/>
  <c r="G8" i="3"/>
  <c r="G7" i="3"/>
  <c r="G6" i="3"/>
  <c r="G5" i="3"/>
  <c r="G4" i="3"/>
  <c r="G3" i="3"/>
  <c r="G2" i="3"/>
  <c r="H8" i="2"/>
  <c r="H7" i="2"/>
  <c r="H6" i="2"/>
  <c r="H5" i="2"/>
  <c r="H4" i="2"/>
  <c r="H3" i="2"/>
  <c r="H2" i="2"/>
  <c r="D3" i="1"/>
</calcChain>
</file>

<file path=xl/sharedStrings.xml><?xml version="1.0" encoding="utf-8"?>
<sst xmlns="http://schemas.openxmlformats.org/spreadsheetml/2006/main" count="6456" uniqueCount="2117">
  <si>
    <t>Change List</t>
  </si>
  <si>
    <t>P0</t>
  </si>
  <si>
    <t>Version1.0</t>
  </si>
  <si>
    <t>By Daniel</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</si>
  <si>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</si>
  <si>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</si>
  <si>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</si>
  <si>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</si>
  <si>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</si>
  <si>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</si>
  <si>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</si>
  <si>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</si>
  <si>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</si>
  <si>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</si>
  <si>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</si>
  <si>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</si>
  <si>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</si>
  <si>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</si>
  <si>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</si>
  <si>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</si>
  <si>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</si>
  <si>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</si>
  <si>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</si>
  <si>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</si>
  <si>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</si>
  <si>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</si>
  <si>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</si>
  <si>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</si>
  <si>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</si>
  <si>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</si>
  <si>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</si>
  <si>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</si>
  <si>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</si>
  <si>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</si>
  <si>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</si>
  <si>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</si>
  <si>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</si>
  <si>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</si>
  <si>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</si>
  <si>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</si>
  <si>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ver</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</si>
  <si>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</si>
  <si>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</si>
  <si>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</si>
  <si>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</si>
  <si>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</si>
  <si>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</si>
  <si>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</si>
  <si>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</si>
  <si>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</si>
  <si>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</si>
  <si>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</si>
  <si>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</si>
  <si>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</si>
  <si>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</si>
  <si>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</si>
  <si>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</si>
  <si>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</si>
  <si>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</si>
  <si>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</si>
  <si>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</si>
  <si>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</si>
  <si>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</si>
  <si>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</si>
  <si>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</si>
  <si>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</si>
  <si>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[NA,800]</t>
  </si>
  <si>
    <t>[NA,400]</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</si>
  <si>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</si>
  <si>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</si>
  <si>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</si>
  <si>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</si>
  <si>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</si>
  <si>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</si>
  <si>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</si>
  <si>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</si>
  <si>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</si>
  <si>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[-1000000,1000000]</t>
  </si>
  <si>
    <t>[-1.22,1.22]</t>
  </si>
  <si>
    <t>[-1.25,1.25]</t>
  </si>
  <si>
    <t>[-22.11,-5.84]</t>
  </si>
  <si>
    <t>[-25,-7.7]</t>
  </si>
  <si>
    <t>[-2.42,2.42]</t>
  </si>
  <si>
    <t>[-2.45,2.45]</t>
  </si>
  <si>
    <t>[-1.02,1.02]</t>
  </si>
  <si>
    <t>[-1.025,1.025]</t>
  </si>
  <si>
    <t>[-6667,-5304]</t>
  </si>
  <si>
    <t>[-7840,-5405]</t>
  </si>
  <si>
    <t>[-0.47,0.43]</t>
  </si>
  <si>
    <t>[-0.51,0.47]</t>
  </si>
  <si>
    <t>[0.57,1.55]</t>
  </si>
  <si>
    <t>[0.46,1.51]</t>
  </si>
  <si>
    <t>[-0.48,0.45]</t>
  </si>
  <si>
    <t>[-0.5,0.48]</t>
  </si>
  <si>
    <t>[-0.49,0.44]</t>
  </si>
  <si>
    <t>[-0.46,0.52]</t>
  </si>
  <si>
    <t>[0.58,1.58]</t>
  </si>
  <si>
    <t>[0.47,1.52]</t>
  </si>
  <si>
    <t>[-0.47,0.46]</t>
  </si>
  <si>
    <t>[-0.45,0.51]</t>
  </si>
  <si>
    <t>[-0.53,0.4]</t>
  </si>
  <si>
    <t>[-0.49,0.49]</t>
  </si>
  <si>
    <t>[-0.47,0.47]</t>
  </si>
  <si>
    <t>[-0.46,0.47]</t>
  </si>
  <si>
    <t>[-0.42,0.37]</t>
  </si>
  <si>
    <t>[-0.47,0.42]</t>
  </si>
  <si>
    <t>[-0.45,1.14]</t>
  </si>
  <si>
    <t>[-0.66,0.98]</t>
  </si>
  <si>
    <t>[-0.84,0.89]</t>
  </si>
  <si>
    <t>[-0.76,1.03]</t>
  </si>
  <si>
    <t>[-0.78,0.82]</t>
  </si>
  <si>
    <t>[-0.51,1.15]</t>
  </si>
  <si>
    <t>[-0.83,0.69]</t>
  </si>
  <si>
    <t>[-1.1,0.69]</t>
  </si>
  <si>
    <t>[-0.86,0.64]</t>
  </si>
  <si>
    <t>[-0.49,1.14]</t>
  </si>
  <si>
    <t>[-0.78,0.9]</t>
  </si>
  <si>
    <t>[-0.45,1.2]</t>
  </si>
  <si>
    <t>[-0.6,0.98]</t>
  </si>
  <si>
    <t>[-0.62,0.91]</t>
  </si>
  <si>
    <t>[-0.67,0.84]</t>
  </si>
  <si>
    <t>[-0.31,1.23]</t>
  </si>
  <si>
    <t>[-0.66,0.93]</t>
  </si>
  <si>
    <t>[-1,0.53]</t>
  </si>
  <si>
    <t>[-0.68,0.82]</t>
  </si>
  <si>
    <t>[-0.96,0.57]</t>
  </si>
  <si>
    <t>[-0.8,0.7]</t>
  </si>
  <si>
    <t>[-0.85,0.78]</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</si>
  <si>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</si>
  <si>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</si>
  <si>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</si>
  <si>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</si>
  <si>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</si>
  <si>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</si>
  <si>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</si>
  <si>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</si>
  <si>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</si>
  <si>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</si>
  <si>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</si>
  <si>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</si>
  <si>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</si>
  <si>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</si>
  <si>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</si>
  <si>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</si>
  <si>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</si>
  <si>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</si>
  <si>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</si>
  <si>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</si>
  <si>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</si>
  <si>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</si>
  <si>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</si>
  <si>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</si>
  <si>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</si>
  <si>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</si>
  <si>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</si>
  <si>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</si>
  <si>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</si>
  <si>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</si>
  <si>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</si>
  <si>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</si>
  <si>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</si>
  <si>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</si>
  <si>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</si>
  <si>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</si>
  <si>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</si>
  <si>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</si>
  <si>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</si>
  <si>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</si>
  <si>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</si>
  <si>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</si>
  <si>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</si>
  <si>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</si>
  <si>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</si>
  <si>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</si>
  <si>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</si>
  <si>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</si>
  <si>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</si>
  <si>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</si>
  <si>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</si>
  <si>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</si>
  <si>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</si>
  <si>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</si>
  <si>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</si>
  <si>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</si>
  <si>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</si>
  <si>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</si>
  <si>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</si>
  <si>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</si>
  <si>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</si>
  <si>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</si>
  <si>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</si>
  <si>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</si>
  <si>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</si>
  <si>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</si>
  <si>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</si>
  <si>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</si>
  <si>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</si>
  <si>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</si>
  <si>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</si>
  <si>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</si>
  <si>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</si>
  <si>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</si>
  <si>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</si>
  <si>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</si>
  <si>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</si>
  <si>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</si>
  <si>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</si>
  <si>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</si>
  <si>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</si>
  <si>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</si>
  <si>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</si>
  <si>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</si>
  <si>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</si>
  <si>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</si>
  <si>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</si>
  <si>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</si>
  <si>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</si>
  <si>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</si>
  <si>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</si>
  <si>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</si>
  <si>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</si>
  <si>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</si>
  <si>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</si>
  <si>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</si>
  <si>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</si>
  <si>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</si>
  <si>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</si>
  <si>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</si>
  <si>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</si>
  <si>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</si>
  <si>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</si>
  <si>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</si>
  <si>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</si>
  <si>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</si>
  <si>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</si>
  <si>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</si>
  <si>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</si>
  <si>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</si>
  <si>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</si>
  <si>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</si>
  <si>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</si>
  <si>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</si>
  <si>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</si>
  <si>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</si>
  <si>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</si>
  <si>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</si>
  <si>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</si>
  <si>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</si>
  <si>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</si>
  <si>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</si>
  <si>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</si>
  <si>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</si>
  <si>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</si>
  <si>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</si>
  <si>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</si>
  <si>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</si>
  <si>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</si>
  <si>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</si>
  <si>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</si>
  <si>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</si>
  <si>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</si>
  <si>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</si>
  <si>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</si>
  <si>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</si>
  <si>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</si>
  <si>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</si>
  <si>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sensor --sel als1 --init
i2c -d 6 0x39 0x92 0x01</t>
  </si>
  <si>
    <t>ALS1_Revision_ID@FH_RIGHT</t>
  </si>
  <si>
    <t>i2c -d 6 0x39 0x91 0x01</t>
  </si>
  <si>
    <t>[1]</t>
  </si>
  <si>
    <t>i2c -d 6 0x39 0xE2 0x01</t>
  </si>
  <si>
    <t xml:space="preserve">value change to binary system, then catch LSB </t>
  </si>
  <si>
    <t>ALS1_Chip_ID@FH_RIGHT</t>
  </si>
  <si>
    <t>i2c -d 6 0x39 0xE3 0x04</t>
  </si>
  <si>
    <t>ALS1@FH_RIGHT Bright_Ch_0</t>
  </si>
  <si>
    <t>[5,65534]</t>
  </si>
  <si>
    <t>ledon
led5on
led10on</t>
  </si>
  <si>
    <t>sensor --sel als1 --init
sensor --sel als1 --set gain 8
sensor --sel als1 --set integration_cycles 148
sensor --sel als1 --sample 3 --stream</t>
  </si>
  <si>
    <t>ALS1@FH_RIGHT Bright_Ch_1</t>
  </si>
  <si>
    <t>ALS1@FH_RIGHT Bright_Ch_2</t>
  </si>
  <si>
    <t>ALS1@FH_RIGHT Bright_Ch_3</t>
  </si>
  <si>
    <t xml:space="preserve">ALS2_Device_ID@FH_LEFT </t>
  </si>
  <si>
    <t>sensor --sel als2 --init
i2c -d 6 0x29 0x92 0x01</t>
  </si>
  <si>
    <t>ALS2_Revision_ID@FH_LEFT</t>
  </si>
  <si>
    <t>i2c -d 6 0x29 0x91 0x01</t>
  </si>
  <si>
    <t>i2c -d 6 0x29 0xE2 0x01</t>
  </si>
  <si>
    <t>ALS2_Chip_ID@FH_LEFT</t>
  </si>
  <si>
    <t>i2c -d 6 0x29 0xE3 0x04</t>
  </si>
  <si>
    <t>i2c -v 6 0x29 0x80 0x00
socgpio --port 1 --pin 21 --get
i2c -v 6 0x29 0x80 0x01
i2c -v 6 0x29 0x81 0xFF
i2c -v 6 0x29 0x80 0x13
wait 100
socgpio --port 1 --pin 21 --get
i2c -v 6 0x29 0x80 0x00</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</si>
  <si>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</si>
  <si>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</si>
  <si>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</si>
  <si>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</si>
  <si>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</si>
  <si>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</si>
  <si>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</si>
  <si>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</si>
  <si>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reg select D2483 
reg read 0x1E3C 3 
reg read 0x1EC3 1</t>
  </si>
  <si>
    <t>Pattern_YM_Test</t>
  </si>
  <si>
    <t>motor view</t>
  </si>
  <si>
    <t>display --on
pattern --pick INT
display --setmode 3
pattern --fatp 1</t>
  </si>
  <si>
    <t>Pattern_G127_Test</t>
  </si>
  <si>
    <t>pattern --fatp 2</t>
  </si>
  <si>
    <t>Pattern_G63_Test</t>
  </si>
  <si>
    <t>pattern --fatp 3</t>
  </si>
  <si>
    <t>Pattern_White_Test</t>
  </si>
  <si>
    <t>pattern --fatp 4</t>
  </si>
  <si>
    <t>Pattern_Blue_Test</t>
  </si>
  <si>
    <t>pattern --fatp 9</t>
  </si>
  <si>
    <t>Pattern_CRampH_Test</t>
  </si>
  <si>
    <t>pattern --fatp 10</t>
  </si>
  <si>
    <t>Pattern_Pseudo_dot_Test</t>
  </si>
  <si>
    <t>pattern --fatp 16</t>
  </si>
  <si>
    <t>Pattern_D27_Test</t>
  </si>
  <si>
    <t>pattern --fatp 17</t>
  </si>
  <si>
    <t>Pattern_D110_Test</t>
  </si>
  <si>
    <t>pattern --fatp 18</t>
  </si>
  <si>
    <t>Reset</t>
  </si>
  <si>
    <t>vol off
motor middle
power off
vbusoff
reset</t>
  </si>
  <si>
    <t>display --off
res</t>
  </si>
  <si>
    <t>Process</t>
  </si>
  <si>
    <t>DRCB</t>
  </si>
  <si>
    <t>Test Limits</t>
  </si>
  <si>
    <t>Remark</t>
  </si>
  <si>
    <t>cylinder_LOCKON
cylinder_CABLEON</t>
  </si>
  <si>
    <t>Xavier_FW_Version</t>
  </si>
  <si>
    <t>6.02.27</t>
  </si>
  <si>
    <t>Burn_SysSN</t>
  </si>
  <si>
    <t>SrNm</t>
  </si>
  <si>
    <t>DIAG_VER</t>
  </si>
  <si>
    <t>Get_SFC_Info</t>
  </si>
  <si>
    <t>Board_ID</t>
  </si>
  <si>
    <t>Board_REV</t>
  </si>
  <si>
    <t>BOARD_REV</t>
  </si>
  <si>
    <t>Read_AP_CHIPID</t>
  </si>
  <si>
    <t>AP_CHIP_ID</t>
  </si>
  <si>
    <t>chipid</t>
  </si>
  <si>
    <t>SFCT_Test_Check</t>
  </si>
  <si>
    <t>iPad1_CB</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</si>
  <si>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</si>
  <si>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</si>
  <si>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</si>
  <si>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</si>
  <si>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</si>
  <si>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</si>
  <si>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</si>
  <si>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</si>
  <si>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</si>
  <si>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</si>
  <si>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</si>
  <si>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</si>
  <si>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</si>
  <si>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</si>
  <si>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</si>
  <si>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</si>
  <si>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</si>
  <si>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</si>
  <si>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</si>
  <si>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</si>
  <si>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</si>
  <si>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</si>
  <si>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</si>
  <si>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</si>
  <si>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</si>
  <si>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device -k GasGauge --e read_pack_sn</t>
  </si>
  <si>
    <t>Burn_Battery_SN</t>
  </si>
  <si>
    <t>Batt</t>
  </si>
  <si>
    <t>BATTERY_SN</t>
  </si>
  <si>
    <t xml:space="preserve">syscfg add Batt </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</si>
  <si>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</si>
  <si>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</si>
  <si>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</si>
  <si>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</si>
  <si>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</si>
  <si>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</si>
  <si>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</si>
  <si>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</si>
  <si>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</si>
  <si>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</si>
  <si>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</si>
  <si>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</si>
  <si>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</si>
  <si>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</si>
  <si>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</si>
  <si>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</si>
  <si>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</si>
  <si>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</si>
  <si>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 xml:space="preserve">syscfg add 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</si>
  <si>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</si>
  <si>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</si>
  <si>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</si>
  <si>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</si>
  <si>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</si>
  <si>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</si>
  <si>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</si>
  <si>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</si>
  <si>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</si>
  <si>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</si>
  <si>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</si>
  <si>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</si>
  <si>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</si>
  <si>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</si>
  <si>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</si>
  <si>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nandsize
syscfg print OPTS</t>
  </si>
  <si>
    <t xml:space="preserve"> </t>
  </si>
  <si>
    <t>Read_NANDID_And_NANDCS</t>
  </si>
  <si>
    <t xml:space="preserve">NANDID 
NANDCS </t>
  </si>
  <si>
    <t>nandcsid</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</si>
  <si>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</si>
  <si>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</si>
  <si>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</si>
  <si>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</si>
  <si>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</si>
  <si>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</si>
  <si>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</si>
  <si>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</si>
  <si>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</si>
  <si>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</si>
  <si>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</si>
  <si>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</si>
  <si>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</si>
  <si>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</si>
  <si>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</si>
  <si>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</si>
  <si>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</si>
  <si>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</si>
  <si>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</si>
  <si>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</si>
  <si>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camisp --exit
camisp --find</t>
  </si>
  <si>
    <t>Jasper</t>
  </si>
  <si>
    <t>Jasper_Detect</t>
  </si>
  <si>
    <t xml:space="preserve">camisp --exit
camisp --find
camisp --pick back2 </t>
  </si>
  <si>
    <t>Camera_Build_Config</t>
  </si>
  <si>
    <t>CameraBuildConfig</t>
  </si>
  <si>
    <t>camisp --i2cread 5 0x51 0x0004 2 1
camisp --i2cread 5 0x51 0x0005 2 1</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</si>
  <si>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</si>
  <si>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</si>
  <si>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</si>
  <si>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</si>
  <si>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</si>
  <si>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</si>
  <si>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</si>
  <si>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</si>
  <si>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</si>
  <si>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</si>
  <si>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</si>
  <si>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</si>
  <si>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</si>
  <si>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</si>
  <si>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</si>
  <si>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</si>
  <si>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</si>
  <si>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</si>
  <si>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</si>
  <si>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</si>
  <si>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</si>
  <si>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</si>
  <si>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</si>
  <si>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</si>
  <si>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</si>
  <si>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</si>
  <si>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</si>
  <si>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</si>
  <si>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</si>
  <si>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</si>
  <si>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</si>
  <si>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</si>
  <si>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</si>
  <si>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</si>
  <si>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</si>
  <si>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</si>
  <si>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</si>
  <si>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</si>
  <si>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</si>
  <si>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</si>
  <si>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</si>
  <si>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</si>
  <si>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</si>
  <si>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</si>
  <si>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</si>
  <si>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</si>
  <si>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</si>
  <si>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</si>
  <si>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</si>
  <si>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</si>
  <si>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</si>
  <si>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</si>
  <si>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</si>
  <si>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</si>
  <si>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</si>
  <si>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</si>
  <si>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</si>
  <si>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</si>
  <si>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</si>
  <si>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</si>
  <si>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</si>
  <si>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</si>
  <si>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</si>
  <si>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</si>
  <si>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</si>
  <si>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</si>
  <si>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</si>
  <si>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</si>
  <si>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</si>
  <si>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</si>
  <si>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</si>
  <si>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</si>
  <si>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</si>
  <si>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</si>
  <si>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Check_ACE_OTP_FW_VER</t>
  </si>
  <si>
    <t xml:space="preserve">ACE_OTP_FW
</t>
  </si>
  <si>
    <t>Systerm</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</si>
  <si>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</si>
  <si>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</si>
  <si>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</si>
  <si>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</si>
  <si>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</si>
  <si>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</si>
  <si>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</si>
  <si>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</si>
  <si>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</si>
  <si>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</si>
  <si>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</si>
  <si>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</si>
  <si>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</si>
  <si>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</si>
  <si>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</si>
  <si>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</si>
  <si>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</si>
  <si>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</si>
  <si>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</si>
  <si>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</si>
  <si>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</si>
  <si>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</si>
  <si>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</si>
  <si>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</si>
  <si>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</si>
  <si>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</si>
  <si>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</si>
  <si>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</si>
  <si>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</si>
  <si>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</si>
  <si>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</si>
  <si>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</si>
  <si>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</si>
  <si>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</si>
  <si>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</si>
  <si>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oab3f_CMD_SET_ELOAD_0</t>
  </si>
  <si>
    <t>Provider_Mode-Boost5V_Eload2000mA_DCR</t>
  </si>
  <si>
    <t>[30,300]</t>
  </si>
  <si>
    <t>oab3f_CMD_ELOAD_EN_0</t>
  </si>
  <si>
    <t>Provider_Mode-ADC_Temperature_Read</t>
  </si>
  <si>
    <t>i2c -v 2 0x13 0x00 0x91
i2c -v 2 0x13 0xA0 0x04
i2c -d 2 0x13 0xA5 1
i2c -d 2 0x13 0xA4 1</t>
  </si>
  <si>
    <t xml:space="preserve">Provider_Mode-ADC_VP_Boost_Read </t>
  </si>
  <si>
    <t>i2c -d 2 0x13 0x74 8
i2c -v 2 0x13 0x00 0x91
i2c -v 2 0x13 0xA0 0x00
i2c -d 2 0x13 0xA5 1
i2c -d 2 0x13 0xA4 1</t>
  </si>
  <si>
    <t>Provider_Mode-Output_Communication_330pF</t>
  </si>
  <si>
    <t>oab3f_CMD_CONNECT_CAP_LOAD_330P_0
oab3f_CMD_CAP_LOAD_EN_0</t>
  </si>
  <si>
    <t>Provider_Mode-HS_Output_Communication_330pF</t>
  </si>
  <si>
    <t>oab3f_CMD_SET_RX_Vth_1000
oab3f_SWITCH2HS
oab3f_CMD_HS_DATA_RECORD
oab3f_WAITFORID
oab3f_CMD_HS_DATA_PLAYBACK</t>
  </si>
  <si>
    <t>Provider_Mode-Bellatrix_State_Read</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</si>
  <si>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</si>
  <si>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</si>
  <si>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</si>
  <si>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</si>
  <si>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</si>
  <si>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</si>
  <si>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</si>
  <si>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</si>
  <si>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i2c -v 2 0x13 0x01 0x31</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</si>
  <si>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</si>
  <si>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</si>
  <si>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</si>
  <si>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</si>
  <si>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</si>
  <si>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</si>
  <si>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</si>
  <si>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charge --setma 100 --setmv 9000
i2c -z 2 -m 0x08 0x75 0x1932 0x20 0x20
ace --pick usbc --4cc SRYR --txdata "0x00" --rxdata 0</t>
  </si>
  <si>
    <t>Consumer_Mode-9V_100mA_Charge_Current</t>
  </si>
  <si>
    <t>Consumer_Mode-ADC_ACCPWR_Read</t>
  </si>
  <si>
    <t>i2c -v 2 0x13 0xA0 0x01
i2c -d 2 0x13 0xA5 1
i2c -d 2 0x13 0xA4 1</t>
  </si>
  <si>
    <t>Consumer_Mode-Ext_VBUS_Read</t>
  </si>
  <si>
    <t>i2c -v 2 0x13 0xA0 0x02
i2c -d 2 0x13 0xA5 1
i2c -d 2 0x13 0xA4 1</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</si>
  <si>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</si>
  <si>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</si>
  <si>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</si>
  <si>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</si>
  <si>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</si>
  <si>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i2c -d 2 0x13 0x74 8
i2c -d 2 0x13 0x1A 1
ace --pick usbc --4cc SRDY --txdata "0x00" --rxdata 0</t>
  </si>
  <si>
    <t>OAB3F_Exit</t>
  </si>
  <si>
    <t>oab3f_EXIT</t>
  </si>
  <si>
    <t>WirelessPower</t>
  </si>
  <si>
    <t>Reset_MCU</t>
  </si>
  <si>
    <t>socgpio --port 1 --pin 42 --output 0
smokey ScorpiusHid --run --test "Get" --args "ReportID=0xBB"
socgpio --port 1 --pin 42 --output 1</t>
  </si>
  <si>
    <t>Check_TX_MCU_FW</t>
  </si>
  <si>
    <t>TX_MCU_FW</t>
  </si>
  <si>
    <t>Check_Tx_HW_ID</t>
  </si>
  <si>
    <t>[3,3]</t>
  </si>
  <si>
    <t>TX_HW_ID</t>
  </si>
  <si>
    <t>smokey ScorpiusHid --run --test "Set" --args "ReportID=0x46, ReportPayload={0x05; 0x0; 0x0; 0x0; 0x06; 0; 0; 0; 0; 0; 0; 0; 0; 0; 0; 0; 0; 0; 0; 0}"
smokey ScorpiusHid --run --test "Get" --args "ReportID=0x46"</t>
  </si>
  <si>
    <t>Calibrate_LPP_Free_Air_parameters</t>
  </si>
  <si>
    <t>smokey ScorpiusHid --run --test "Set" --args "ReportID=0x0A, ReportPayload={0x08; 0; 0; 0}"
smokey ScorpiusHid --run --test "Set" --args "ReportID=0x11, ReportPayload={5}"</t>
  </si>
  <si>
    <t>LPP_Free_Air_Calibrated_Float_Freq</t>
  </si>
  <si>
    <t>[81.5,93]</t>
  </si>
  <si>
    <t>LPP_Free_Air_Calibrated_Float_Inductance</t>
  </si>
  <si>
    <t>[15.6,18.2]</t>
  </si>
  <si>
    <t>LPP_Free_Air_Calibrated_Float_Q_Res</t>
  </si>
  <si>
    <t>[3,6.5]</t>
  </si>
  <si>
    <t>Set_LPP_Free_Air_NVRAM_Entrt_ID</t>
  </si>
  <si>
    <t>Write_Calibration_Data_Into@NVRAM</t>
  </si>
  <si>
    <t>Button</t>
  </si>
  <si>
    <t>Power_Button_Force_Sensor_Value</t>
  </si>
  <si>
    <t>[266,480]</t>
  </si>
  <si>
    <t>motor_POWERON
delay 0.5s
motor_READPOWER
motor_POWEROFF
delay 0.2s</t>
  </si>
  <si>
    <t>button -h -u -d</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</si>
  <si>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</si>
  <si>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</si>
  <si>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</si>
  <si>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</si>
  <si>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</si>
  <si>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</si>
  <si>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</si>
  <si>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</si>
  <si>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</si>
  <si>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</si>
  <si>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</si>
  <si>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</si>
  <si>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</si>
  <si>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</si>
  <si>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</si>
  <si>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</si>
  <si>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</si>
  <si>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</si>
  <si>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</si>
  <si>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</si>
  <si>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</si>
  <si>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</si>
  <si>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</si>
  <si>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</si>
  <si>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</si>
  <si>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</si>
  <si>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</si>
  <si>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</si>
  <si>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</si>
  <si>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</si>
  <si>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</si>
  <si>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</si>
  <si>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</si>
  <si>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</si>
  <si>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</si>
  <si>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</si>
  <si>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</si>
  <si>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</si>
  <si>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</si>
  <si>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</si>
  <si>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</si>
  <si>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</si>
  <si>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</si>
  <si>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</si>
  <si>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</si>
  <si>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</si>
  <si>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</si>
  <si>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</si>
  <si>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</si>
  <si>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</si>
  <si>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</si>
  <si>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</si>
  <si>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</si>
  <si>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</si>
  <si>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</si>
  <si>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</si>
  <si>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</si>
  <si>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</si>
  <si>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</si>
  <si>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</si>
  <si>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</si>
  <si>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</si>
  <si>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</si>
  <si>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</si>
  <si>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</si>
  <si>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</si>
  <si>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</si>
  <si>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</si>
  <si>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</si>
  <si>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</si>
  <si>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</si>
  <si>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</si>
  <si>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</si>
  <si>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</si>
  <si>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</si>
  <si>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</si>
  <si>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</si>
  <si>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</si>
  <si>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</si>
  <si>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</si>
  <si>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</si>
  <si>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</si>
  <si>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</si>
  <si>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</si>
  <si>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</si>
  <si>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</si>
  <si>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</si>
  <si>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</si>
  <si>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</si>
  <si>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</si>
  <si>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</si>
  <si>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</si>
  <si>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</si>
  <si>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</si>
  <si>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</si>
  <si>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</si>
  <si>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</si>
  <si>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</si>
  <si>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</si>
  <si>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</si>
  <si>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</si>
  <si>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</si>
  <si>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</si>
  <si>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</si>
  <si>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</si>
  <si>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</si>
  <si>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</si>
  <si>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</si>
  <si>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</si>
  <si>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</si>
  <si>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</si>
  <si>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</si>
  <si>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cbskip 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</si>
  <si>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</si>
  <si>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</si>
  <si>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</si>
  <si>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</si>
  <si>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</si>
  <si>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</si>
  <si>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</si>
  <si>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</si>
  <si>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</si>
  <si>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</si>
  <si>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</si>
  <si>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</si>
  <si>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</si>
  <si>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</si>
  <si>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</si>
  <si>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</si>
  <si>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</si>
  <si>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</si>
  <si>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</si>
  <si>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</si>
  <si>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</si>
  <si>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</si>
  <si>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</si>
  <si>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</si>
  <si>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</si>
  <si>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</si>
  <si>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</si>
  <si>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</si>
  <si>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</si>
  <si>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</si>
  <si>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</si>
  <si>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</si>
  <si>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</si>
  <si>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</si>
  <si>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</si>
  <si>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</si>
  <si>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</si>
  <si>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</si>
  <si>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</si>
  <si>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</si>
  <si>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</si>
  <si>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</si>
  <si>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</si>
  <si>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</si>
  <si>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</si>
  <si>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</si>
  <si>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</si>
  <si>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</si>
  <si>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</si>
  <si>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</si>
  <si>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</si>
  <si>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</si>
  <si>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</si>
  <si>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</si>
  <si>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</si>
  <si>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</si>
  <si>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</si>
  <si>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</si>
  <si>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</si>
  <si>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</si>
  <si>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</si>
  <si>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</si>
  <si>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</si>
  <si>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</si>
  <si>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</si>
  <si>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</si>
  <si>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</si>
  <si>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</si>
  <si>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</si>
  <si>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</si>
  <si>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</si>
  <si>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</si>
  <si>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</si>
  <si>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</si>
  <si>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</si>
  <si>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</si>
  <si>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</si>
  <si>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</si>
  <si>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</si>
  <si>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</si>
  <si>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</si>
  <si>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</si>
  <si>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</si>
  <si>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</si>
  <si>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</si>
  <si>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</si>
  <si>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</si>
  <si>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</si>
  <si>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</si>
  <si>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</si>
  <si>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</si>
  <si>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</si>
  <si>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</si>
  <si>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</si>
  <si>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</si>
  <si>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</si>
  <si>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</si>
  <si>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</si>
  <si>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</si>
  <si>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</si>
  <si>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</si>
  <si>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</si>
  <si>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</si>
  <si>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</si>
  <si>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</si>
  <si>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</si>
  <si>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</si>
  <si>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</si>
  <si>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</si>
  <si>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</si>
  <si>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</si>
  <si>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</si>
  <si>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</si>
  <si>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</si>
  <si>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</si>
  <si>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</si>
  <si>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</si>
  <si>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</si>
  <si>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</si>
  <si>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</si>
  <si>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</si>
  <si>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</si>
  <si>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</si>
  <si>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</si>
  <si>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</si>
  <si>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</si>
  <si>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</si>
  <si>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</si>
  <si>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</si>
  <si>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</si>
  <si>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</si>
  <si>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</si>
  <si>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</si>
  <si>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</si>
  <si>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</si>
  <si>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</si>
  <si>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</si>
  <si>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</si>
  <si>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</si>
  <si>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</si>
  <si>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</si>
  <si>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</si>
  <si>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</si>
  <si>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</si>
  <si>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</si>
  <si>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</si>
  <si>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</si>
  <si>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</si>
  <si>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</si>
  <si>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</si>
  <si>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</si>
  <si>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</si>
  <si>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</si>
  <si>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</si>
  <si>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</si>
  <si>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</si>
  <si>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</si>
  <si>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</si>
  <si>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</si>
  <si>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</si>
  <si>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</si>
  <si>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</si>
  <si>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</si>
  <si>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</si>
  <si>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</si>
  <si>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</si>
  <si>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</si>
  <si>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</si>
  <si>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</si>
  <si>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</si>
  <si>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</si>
  <si>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</si>
  <si>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</si>
  <si>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</si>
  <si>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</si>
  <si>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</si>
  <si>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</si>
  <si>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</si>
  <si>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</si>
  <si>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</si>
  <si>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</si>
  <si>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</si>
  <si>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</si>
  <si>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</si>
  <si>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</si>
  <si>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</si>
  <si>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</si>
  <si>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</si>
  <si>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</si>
  <si>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</si>
  <si>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</si>
  <si>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</si>
  <si>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</si>
  <si>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</si>
  <si>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</si>
  <si>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</si>
  <si>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</si>
  <si>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</si>
  <si>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</si>
  <si>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</si>
  <si>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</si>
  <si>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</si>
  <si>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</si>
  <si>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</si>
  <si>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</si>
  <si>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</si>
  <si>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</si>
  <si>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</si>
  <si>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</si>
  <si>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</si>
  <si>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</si>
  <si>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</si>
  <si>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</si>
  <si>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</si>
  <si>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</si>
  <si>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</si>
  <si>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</si>
  <si>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</si>
  <si>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</si>
  <si>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</si>
  <si>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</si>
  <si>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</si>
  <si>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</si>
  <si>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</si>
  <si>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</si>
  <si>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</si>
  <si>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</si>
  <si>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</si>
  <si>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</si>
  <si>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</si>
  <si>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</si>
  <si>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DIAG_VERSION</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</si>
  <si>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</si>
  <si>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</si>
  <si>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</si>
  <si>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</si>
  <si>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</si>
  <si>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</si>
  <si>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</si>
  <si>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</si>
  <si>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</si>
  <si>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</si>
  <si>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</si>
  <si>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</si>
  <si>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</si>
  <si>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</si>
  <si>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</si>
  <si>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</si>
  <si>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</si>
  <si>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</si>
  <si>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</si>
  <si>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</si>
  <si>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</si>
  <si>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</si>
  <si>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</si>
  <si>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</si>
  <si>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</si>
  <si>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</si>
  <si>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</si>
  <si>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</si>
  <si>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</si>
  <si>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</si>
  <si>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</si>
  <si>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</si>
  <si>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</si>
  <si>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</si>
  <si>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CLCD_ID</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</si>
  <si>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</si>
  <si>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</si>
  <si>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</si>
  <si>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</si>
  <si>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</si>
  <si>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</si>
  <si>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</si>
  <si>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</si>
  <si>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</si>
  <si>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</si>
  <si>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 xml:space="preserve">MT_MODULE_SN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</si>
  <si>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</si>
  <si>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</si>
  <si>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</si>
  <si>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</si>
  <si>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</si>
  <si>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</si>
  <si>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</si>
  <si>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</si>
  <si>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</si>
  <si>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</si>
  <si>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</si>
  <si>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</si>
  <si>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</si>
  <si>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</si>
  <si>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</si>
  <si>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</si>
  <si>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</si>
  <si>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</si>
  <si>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</si>
  <si>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</si>
  <si>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</si>
  <si>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</si>
  <si>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</si>
  <si>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</si>
  <si>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</si>
  <si>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</si>
  <si>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</si>
  <si>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</si>
  <si>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</si>
  <si>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</si>
  <si>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</si>
  <si>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</si>
  <si>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</si>
  <si>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</si>
  <si>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</si>
  <si>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</si>
  <si>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</si>
  <si>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</si>
  <si>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</si>
  <si>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</si>
  <si>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</si>
  <si>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</si>
  <si>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</si>
  <si>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</si>
  <si>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</si>
  <si>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</si>
  <si>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</si>
  <si>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</si>
  <si>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</si>
  <si>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</si>
  <si>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</si>
  <si>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</si>
  <si>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</si>
  <si>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</si>
  <si>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</si>
  <si>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</si>
  <si>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</si>
  <si>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</si>
  <si>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</si>
  <si>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0x52</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</si>
  <si>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</si>
  <si>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</si>
  <si>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</si>
  <si>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</si>
  <si>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</si>
  <si>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</si>
  <si>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</si>
  <si>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</si>
  <si>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</si>
  <si>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</si>
  <si>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</si>
  <si>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</si>
  <si>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</si>
  <si>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</si>
  <si>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</si>
  <si>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[0.001,0.5]</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</si>
  <si>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</si>
  <si>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</si>
  <si>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</si>
  <si>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</si>
  <si>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</si>
  <si>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</si>
  <si>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</si>
  <si>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</si>
  <si>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</si>
  <si>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</si>
  <si>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</si>
  <si>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</si>
  <si>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</si>
  <si>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</si>
  <si>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</si>
  <si>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</si>
  <si>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</si>
  <si>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</si>
  <si>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</si>
  <si>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</si>
  <si>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</si>
  <si>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</si>
  <si>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</si>
  <si>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</si>
  <si>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</si>
  <si>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</si>
  <si>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</si>
  <si>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</si>
  <si>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</si>
  <si>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</si>
  <si>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</si>
  <si>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</si>
  <si>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</si>
  <si>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</si>
  <si>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</si>
  <si>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</si>
  <si>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</si>
  <si>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</si>
  <si>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</si>
  <si>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</si>
  <si>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</si>
  <si>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</si>
  <si>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</si>
  <si>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</si>
  <si>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</si>
  <si>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</si>
  <si>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</si>
  <si>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</si>
  <si>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</si>
  <si>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</si>
  <si>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</si>
  <si>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</si>
  <si>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</si>
  <si>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</si>
  <si>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</si>
  <si>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</si>
  <si>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</si>
  <si>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</si>
  <si>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DBCl</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</si>
  <si>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</si>
  <si>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</si>
  <si>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</si>
  <si>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</si>
  <si>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</si>
  <si>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</si>
  <si>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</si>
  <si>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</si>
  <si>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</si>
  <si>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</si>
  <si>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</si>
  <si>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</si>
  <si>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</si>
  <si>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</si>
  <si>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</si>
  <si>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</si>
  <si>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</si>
  <si>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</si>
  <si>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</si>
  <si>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</si>
  <si>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</si>
  <si>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</si>
  <si>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</si>
  <si>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</si>
  <si>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</si>
  <si>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</si>
  <si>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</si>
  <si>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</si>
  <si>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</si>
  <si>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</si>
  <si>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</si>
  <si>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</si>
  <si>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</si>
  <si>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</si>
  <si>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</si>
  <si>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</si>
  <si>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</si>
  <si>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</si>
  <si>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</si>
  <si>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</si>
  <si>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</si>
  <si>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</si>
  <si>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</si>
  <si>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</si>
  <si>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</si>
  <si>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</si>
  <si>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</si>
  <si>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</si>
  <si>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</si>
  <si>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Test Limit</t>
  </si>
  <si>
    <t>Compare_Grape_Color_With_HSG</t>
  </si>
  <si>
    <t>Compare_HS_Color_With_CLHS</t>
  </si>
  <si>
    <t>Compare_CG_Color_With_CLCG</t>
  </si>
  <si>
    <t>Check-WCAL</t>
  </si>
  <si>
    <t>WCAL</t>
  </si>
  <si>
    <t>Max_Lifetime_Temperature</t>
  </si>
  <si>
    <t>Max_Dhg_Current</t>
  </si>
  <si>
    <t>Find@Front_Camera</t>
  </si>
  <si>
    <t>[F]</t>
  </si>
  <si>
    <t>[3]</t>
  </si>
  <si>
    <t>[2E]</t>
  </si>
  <si>
    <t>[0A]</t>
  </si>
  <si>
    <t>[5]</t>
  </si>
  <si>
    <t>[0]</t>
  </si>
  <si>
    <t>[1||2]</t>
  </si>
  <si>
    <t>[0||1]</t>
  </si>
  <si>
    <t>[1||3]</t>
  </si>
  <si>
    <t>[0||2]</t>
  </si>
  <si>
    <t>[0||2||4]</t>
  </si>
  <si>
    <t>[2||8]</t>
  </si>
  <si>
    <t>[4||7]</t>
  </si>
  <si>
    <t>[6||E]</t>
  </si>
  <si>
    <t>[0x11]</t>
  </si>
  <si>
    <t>[4]</t>
  </si>
  <si>
    <t>[17]</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</si>
  <si>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</si>
  <si>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</si>
  <si>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</si>
  <si>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</si>
  <si>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</si>
  <si>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</si>
  <si>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</si>
  <si>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</si>
  <si>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</si>
  <si>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</si>
  <si>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</si>
  <si>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</si>
  <si>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</si>
  <si>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</si>
  <si>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</si>
  <si>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</si>
  <si>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</si>
  <si>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</si>
  <si>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</si>
  <si>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</si>
  <si>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</si>
  <si>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</si>
  <si>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</si>
  <si>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</si>
  <si>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</si>
  <si>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</si>
  <si>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</si>
  <si>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</si>
  <si>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</si>
  <si>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</si>
  <si>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</si>
  <si>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</si>
  <si>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</si>
  <si>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</si>
  <si>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</si>
  <si>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</si>
  <si>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</si>
  <si>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</si>
  <si>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</si>
  <si>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</si>
  <si>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</si>
  <si>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</si>
  <si>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</si>
  <si>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</si>
  <si>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</si>
  <si>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</si>
  <si>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</si>
  <si>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</si>
  <si>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</si>
  <si>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</si>
  <si>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</si>
  <si>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</si>
  <si>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</si>
  <si>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</si>
  <si>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</si>
  <si>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</si>
  <si>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</si>
  <si>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</si>
  <si>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</si>
  <si>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</si>
  <si>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</si>
  <si>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</si>
  <si>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</si>
  <si>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</si>
  <si>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</si>
  <si>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</si>
  <si>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</si>
  <si>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</si>
  <si>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</si>
  <si>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</si>
  <si>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</si>
  <si>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</si>
  <si>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</si>
  <si>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</si>
  <si>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</si>
  <si>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</si>
  <si>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</si>
  <si>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</si>
  <si>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</si>
  <si>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</si>
  <si>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</si>
  <si>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</si>
  <si>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</si>
  <si>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</si>
  <si>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</si>
  <si>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</si>
  <si>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</si>
  <si>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</si>
  <si>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</si>
  <si>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</si>
  <si>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</si>
  <si>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</si>
  <si>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</si>
  <si>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</si>
  <si>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</si>
  <si>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</si>
  <si>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</si>
  <si>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</si>
  <si>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</si>
  <si>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</si>
  <si>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</si>
  <si>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</si>
  <si>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</si>
  <si>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</si>
  <si>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</si>
  <si>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</si>
  <si>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</si>
  <si>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</si>
  <si>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</si>
  <si>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</si>
  <si>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</si>
  <si>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</si>
  <si>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</si>
  <si>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</si>
  <si>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</si>
  <si>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</si>
  <si>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</si>
  <si>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</si>
  <si>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</si>
  <si>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</si>
  <si>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</si>
  <si>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</si>
  <si>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</si>
  <si>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</si>
  <si>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</si>
  <si>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</si>
  <si>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</si>
  <si>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</si>
  <si>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</si>
  <si>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</si>
  <si>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</si>
  <si>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</si>
  <si>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</si>
  <si>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</si>
  <si>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</si>
  <si>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</si>
  <si>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</si>
  <si>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</si>
  <si>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</si>
  <si>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</si>
  <si>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</si>
  <si>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</si>
  <si>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</si>
  <si>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</si>
  <si>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</si>
  <si>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</si>
  <si>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</si>
  <si>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</si>
  <si>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</si>
  <si>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</si>
  <si>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</si>
  <si>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</si>
  <si>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</si>
  <si>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</si>
  <si>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</si>
  <si>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</si>
  <si>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</si>
  <si>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</si>
  <si>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</si>
  <si>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</si>
  <si>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</si>
  <si>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</si>
  <si>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</si>
  <si>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</si>
  <si>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</si>
  <si>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</si>
  <si>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</si>
  <si>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</si>
  <si>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</si>
  <si>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</si>
  <si>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</si>
  <si>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</si>
  <si>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</si>
  <si>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</si>
  <si>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</si>
  <si>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</si>
  <si>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sensorreg --sel pressure -r 0x80</t>
  </si>
  <si>
    <t>WV_Phosphorus_Chip_ID</t>
  </si>
  <si>
    <t>[40]</t>
  </si>
  <si>
    <t>sensorreg --sel pressure -r 0x81</t>
  </si>
  <si>
    <t>WV_Phosphorus_Trim_Rev</t>
  </si>
  <si>
    <t xml:space="preserve">sensorreg --sel pressure -r 0xA1 1 </t>
  </si>
  <si>
    <t>WV_Phosphorus_Trim_Rev2</t>
  </si>
  <si>
    <t xml:space="preserve">sensorreg --sel pressure -r 0xA3 1 </t>
  </si>
  <si>
    <t>WV_Phosphorus_Trim_Rev3</t>
  </si>
  <si>
    <t>sensorreg --sel pressure -r 0xA4 1</t>
  </si>
  <si>
    <t>WV_Presure_Initialiation</t>
  </si>
  <si>
    <t xml:space="preserve">sensor --listsensors 
sensor --sel pressure --init </t>
  </si>
  <si>
    <t>WV_Presure_Connectivity_Test</t>
  </si>
  <si>
    <t xml:space="preserve">sensor --sel pressure --conntest 
sensor --sel pressure --turnoff </t>
  </si>
  <si>
    <t>WV_Phosphorus_Average</t>
  </si>
  <si>
    <t>[90,105]</t>
  </si>
  <si>
    <t>wait 20 
sensor --sel pressure --init
sensorreg --sel pressure -r 0xD0 1 
sensorreg --sel pressure -r 0xF3 3
sensorreg --sel pressure -r 0x80 34 
sensorreg --sel pressure -r 0xF7 6
sensor --sel pressure --sample 1000ms --stats 
sensor --sel pressure --turnoff</t>
  </si>
  <si>
    <t>WV_Phosphorus_std</t>
  </si>
  <si>
    <t>[0.01,5]</t>
  </si>
  <si>
    <t>WV_Phosphorus_ODR</t>
  </si>
  <si>
    <t>[20,30]</t>
  </si>
  <si>
    <t>WV_Phosphorus_Temp_average</t>
  </si>
  <si>
    <t>[15,45]</t>
  </si>
  <si>
    <t>WV_Phosphorus_Temp_std</t>
  </si>
  <si>
    <t>[0,0.2]</t>
  </si>
  <si>
    <t>I2C0_Sweep_Test</t>
  </si>
  <si>
    <t>I2C1_Sweep_Test</t>
  </si>
  <si>
    <t>I2C2_Sweep_Test</t>
  </si>
  <si>
    <t>audio -r
i2c -s 2
audio --turnoff</t>
  </si>
  <si>
    <t>I2C3_Sweep_Test</t>
  </si>
  <si>
    <t>audio -r
i2c -s 3
audio --turnoff</t>
  </si>
  <si>
    <t>I2C4_Sweep_Test</t>
  </si>
  <si>
    <t>I2C6_Sweep_Test</t>
  </si>
  <si>
    <t>I2C8_Sweep_Test</t>
  </si>
  <si>
    <t>I2C9_Sweep_Test</t>
  </si>
  <si>
    <t>i2c -s 9</t>
  </si>
  <si>
    <t>I2C10_Sweep_Test</t>
  </si>
  <si>
    <t>i2c -s 10</t>
  </si>
  <si>
    <t>I2C11_Sweep_Test</t>
  </si>
  <si>
    <t>i2c -s 11</t>
  </si>
  <si>
    <t>TX_MCU_FW_Check</t>
  </si>
  <si>
    <t>Flex_Connectivity_Check</t>
  </si>
  <si>
    <t>smokey ScorpiusHid --run --test "Set" --args "ReportID=0x0A, 
ReportPayload={0x08; 0; 0; 0}"</t>
  </si>
  <si>
    <t>GPIO_KONA_S_TO_SCORPIUS_TIME_SYNC_0</t>
  </si>
  <si>
    <t>GPIO_KONA_S_TO_SCORPIUS_TIME_SYNC_1</t>
  </si>
  <si>
    <t>smokey ScorpiusHid --run --test "Get" --args "ReportID=0x2" //expect value is 0
socgpio --port 1 --pin 39 --output 1
smokey ScorpiusHid --run --test "Get" --args "ReportID=0x2" //expect value is 1
socgpio --port 1 --pin 39 --output 0</t>
  </si>
  <si>
    <t>GPIO_BB_TO_SCORPIUS_TX_IND_0</t>
  </si>
  <si>
    <t>GPIO_BB_TO_SCORPIUS_TX_IND_1</t>
  </si>
  <si>
    <t>GPIO_BT_TO_SCORPIUS_TX_IND_0</t>
  </si>
  <si>
    <t>GPIO_BT_TO_SCORPIUS_TX_IND_1</t>
  </si>
  <si>
    <t>GPIO_WLAN_TO_SCORPIUS_TX_IND_0</t>
  </si>
  <si>
    <t>smokey ScorpiusHid --run --test "Get" --args "ReportID=0x2"  //expect value is 0
wifi --send ccgpiofnsel_gpio 24
wifi --send ccgpiofnsel_func 2
wifi --send ccgpioouten 0x101
wifi --send ccgpioout 0x100
smokey ScorpiusHid --run --test "Get" --args "ReportID=0x2" //expect value is 1
wifi --send ccgpioout 0x000</t>
  </si>
  <si>
    <t>GPIO_WLAN_TO_SCORPIUS_TX_IND_1</t>
  </si>
  <si>
    <t>GPIO_SCORPIUS_TO_AOP_IRQ_0_Before</t>
  </si>
  <si>
    <t>smokey ScorpiusHid --run --test "Set" --args "ReportID=0x2, ReportPayload={4; 0}"
socgpio --port 5 --pin 9 --get
smokey ScorpiusHid --run --test "Set" --args "ReportID=0x2, ReportPayload={4; 1}"
socgpio --port 5 --pin 9 --get
smokey ScorpiusHid --run --test "Set" --args "ReportID=0x2, ReportPayload={4; 0}"
socgpio --port 5 --pin 9 --get</t>
  </si>
  <si>
    <t>GPIO_SCORPIUS_TO_AOP_IRQ_1</t>
  </si>
  <si>
    <t>GPIO_SCORPIUS_TO_AOP_IRQ_0_After</t>
  </si>
  <si>
    <t>DAC_Vboost_Calibration</t>
  </si>
  <si>
    <t>//Ensure Battery voltage is &gt;= 3.75v</t>
  </si>
  <si>
    <t>Boost_VBoost_1</t>
  </si>
  <si>
    <t>[5.3,6.1]</t>
  </si>
  <si>
    <t>smokey ScorpiusHid --run --test "Set" --args “ReportID=0x0A, ReportPayload={0x08; 0; 0; 0}”
smokey ScorpiusHid --run --test "Set" --args "ReportID=0x78, ReportPayload={0x41; 0x00; 0x00; 0x00}"
smokey ScorpiusHid --run --test "Set" --args "ReportID=0x79, ReportPayload={0x41; 0x00; 0x00; 0x00}"
// Delay 60s
smokey ScorpiusHid --run --test "Set" --args “ReportID=0x78, ReportPayload={0x41; 0x00; 0x00; 0x00}” 
smokey ScorpiusHid --run --test "Get" --args “ReportID=0x79” 
//Should return “0x41 0x00 0x00 0x00” only
socgpio --port 1 --pin 42 --output 0 
smokey ScorpiusHid --run --test "Get" --args "ReportID=0xBB" //Check MCU Reset 
socgpio --port 1 --pin 42 --output 1 
smokey ScorpiusHid --run --test "Set" --args “ReportID=0x0A, ReportPayload={0x08; 0; 0; 0}”
smokey ScorpiusHid --run --test “Set” --args “ReportID=0x22, ReportPayload={0x2; 0x7; 0x1; 0x0; 0x0; 0x0}”
smokey ScorpiusHid --run --test “Set” --args “ReportID=0x24, ReportPayload={0x40; 0x06}”
smokey ScorpiusHid --run --test "Set" --args "ReportID=0x33, ReportPayload={0xD0; 0x07}" 
//Wait 2.5s 
//Read Vboost voltage and record as Vboost_1 
smokey ScorpiusHid --run --test “Get” --args “ReportID=0x33”  
smokey ScorpiusHid --run --test “Set” --args “ReportID=0x24, ReportPayload={0xC8; 0x00}”
smokey ScorpiusHid --run --test "Set" --args "ReportID=0x33, ReportPayload={0xD0; 0x07}" 
//Wait 2.5s 
//Read Vboost voltage and record as Vboost_2 
smokey ScorpiusHid --run --test “Get” --args “ReportID=0x33”
smokey ScorpiusHid --run --test "Set" --args "ReportID=0x78, ReportPayload={0x41; 0x00; 0x00; 0x00}" 
smokey ScorpiusHid --run --test "Set" --args "ReportID=0x79, ReportPayload={0x41; 0x00; 0x00; 0x00; 0xC8; 0x00; 0x00; 0x00; 0x0e; 0x06; 0x00; 0x00}" 
smokey ScorpiusHid --run --test "Get" --args "ReportID=0x79” 
//Delay 60ms 
smokey ScorpiusHid --run --test "Set" --args "ReportID=0x24, ReportPayload={0x0e; 0x06;}"
smokey ScorpiusHid --run --test "Set" --args "ReportID=0x33, ReportPayload={0xD0; 0x07}" 
//Wait 2.5s 
//Read Vboost voltage and record as Vboost_1_CAL 
smokey ScorpiusHid --run --test “Get” --args “ReportID=0x33”
smokey ScorpiusHid --run --test "Set" --args "ReportID=0x24, ReportPayload={0xC8; 0x00;}”  
smokey ScorpiusHid --run --test "Set" --args "ReportID=0x33, ReportPayload={0xD0; 0x07}" 
//Wait 2.5s 
//Read Vboost voltage and record as Vboost_2_CAL 
smokey ScorpiusHid --run --test “Get” --args “ReportID=0x33”</t>
  </si>
  <si>
    <t>Boost_VBoost_2</t>
  </si>
  <si>
    <t>[15.5,16.6]</t>
  </si>
  <si>
    <t>Boost_VBoost_1_CAL</t>
  </si>
  <si>
    <t>[5.94,6.06]</t>
  </si>
  <si>
    <t>Boost_VBoost_2_CAL</t>
  </si>
  <si>
    <t>DAC_MAX</t>
  </si>
  <si>
    <t>[1500,1600]</t>
  </si>
  <si>
    <t>DAC_MIN</t>
  </si>
  <si>
    <t>[200,300]</t>
  </si>
  <si>
    <t>[18,42]</t>
  </si>
  <si>
    <t>smokey ScorpiusHid --run --test "Set" --args “ReportID=0x0A, ReportPayload={0x08; 0; 0; 0}”
smokey ScorpiusHid --run --test “Set” --args “ReportID=0x33, ReportPayload={0x28; 0x00}” 
//Fixture wait 2 sec 
smokey ScorpiusHid --run --test “Get” --args “ReportID=0x33”</t>
  </si>
  <si>
    <t>MCU_Reset</t>
  </si>
  <si>
    <t>Critical_Cal_Error_Check</t>
  </si>
  <si>
    <t>Present_Voltage</t>
  </si>
  <si>
    <t>[3200,NA]</t>
  </si>
  <si>
    <t>NTC</t>
  </si>
  <si>
    <t>Chem_ID</t>
  </si>
  <si>
    <t>[0x2200||0x2199||0x2163]</t>
  </si>
  <si>
    <t>device -k GasGauge --get chem-id</t>
  </si>
  <si>
    <t>Qmax</t>
  </si>
  <si>
    <t>[9739,11686]</t>
  </si>
  <si>
    <t>device -k GasGauge --get chem-capacity</t>
  </si>
  <si>
    <t>Static_Chem_ID_CheckSum</t>
  </si>
  <si>
    <t>[0x7936||0x7d13||0x7a75]</t>
  </si>
  <si>
    <t>device -k GasGauge --e test_checksum</t>
  </si>
  <si>
    <t>Static_DF_CheckSum</t>
  </si>
  <si>
    <t>[0x0511||0x08cf||0x0503]</t>
  </si>
  <si>
    <t>FCC</t>
  </si>
  <si>
    <t>[7791,11199]</t>
  </si>
  <si>
    <t>device -k GasGauge --get full-capacity</t>
  </si>
  <si>
    <t>NCC</t>
  </si>
  <si>
    <t>[9629,11554]</t>
  </si>
  <si>
    <t>device -k GasGauge --get nominal-capacity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</si>
  <si>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</si>
  <si>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</si>
  <si>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</si>
  <si>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</si>
  <si>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</si>
  <si>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</si>
  <si>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</si>
  <si>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</si>
  <si>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</si>
  <si>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</si>
  <si>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</si>
  <si>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device -k GasGauge --e read_sleep</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</si>
  <si>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</si>
  <si>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</si>
  <si>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</si>
  <si>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</si>
  <si>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</si>
  <si>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</si>
  <si>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</si>
  <si>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</si>
  <si>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</si>
  <si>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</si>
  <si>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</si>
  <si>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</si>
  <si>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</si>
  <si>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</si>
  <si>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</si>
  <si>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</si>
  <si>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device -k GasGauge -p</t>
  </si>
  <si>
    <t>camisp --find
reg select cpmu
reg write 0x1D15 0x00 0x10 0x10 0x00 0x10 0x10
reg write 0x4000 0x5A
reg read 0x4001 2</t>
  </si>
  <si>
    <t>CPMU coverage, TCAL reading</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</si>
  <si>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</si>
  <si>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</si>
  <si>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</si>
  <si>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</si>
  <si>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</si>
  <si>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</si>
  <si>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</si>
  <si>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</si>
  <si>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</si>
  <si>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</si>
  <si>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</si>
  <si>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</si>
  <si>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</si>
  <si>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</si>
  <si>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</si>
  <si>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</si>
  <si>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</si>
  <si>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</si>
  <si>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</si>
  <si>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</si>
  <si>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</si>
  <si>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</si>
  <si>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</si>
  <si>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</si>
  <si>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</si>
  <si>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</si>
  <si>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</si>
  <si>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</si>
  <si>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</si>
  <si>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</si>
  <si>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</si>
  <si>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</si>
  <si>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</si>
  <si>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camisp --exit
camisp --find
camisp --pick back1
camisp --sn</t>
  </si>
  <si>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</si>
  <si>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</si>
  <si>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</si>
  <si>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</si>
  <si>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</si>
  <si>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</si>
  <si>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</si>
  <si>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r>
      <t xml:space="preserve">audio -r
</t>
    </r>
    <r>
      <rPr>
        <sz val="12"/>
        <color indexed="26"/>
        <rFont val="Times New Roman"/>
        <family val="1"/>
      </rPr>
      <t>audioreg -r -b boost-master  -a 0x10  
audioreg -r -b boost-slave  -a 0x10</t>
    </r>
    <r>
      <rPr>
        <sz val="12"/>
        <color indexed="8"/>
        <rFont val="Times New Roman"/>
        <family val="1"/>
      </rPr>
      <t xml:space="preserve">
</t>
    </r>
  </si>
  <si>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</si>
  <si>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</si>
  <si>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</si>
  <si>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</si>
  <si>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</si>
  <si>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</si>
  <si>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</si>
  <si>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</si>
  <si>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</si>
  <si>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</si>
  <si>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</si>
  <si>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</si>
  <si>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</si>
  <si>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</si>
  <si>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</si>
  <si>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</si>
  <si>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</si>
  <si>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</si>
  <si>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</si>
  <si>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</si>
  <si>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</si>
  <si>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</si>
  <si>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</si>
  <si>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</si>
  <si>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</si>
  <si>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</si>
  <si>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</si>
  <si>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</si>
  <si>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</si>
  <si>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</si>
  <si>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</si>
  <si>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</si>
  <si>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</si>
  <si>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</si>
  <si>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</si>
  <si>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</si>
  <si>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</si>
  <si>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</si>
  <si>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</si>
  <si>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</si>
  <si>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</si>
  <si>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</si>
  <si>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</si>
  <si>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</si>
  <si>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</si>
  <si>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</si>
  <si>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</si>
  <si>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</si>
  <si>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</si>
  <si>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</si>
  <si>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</si>
  <si>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</si>
  <si>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</si>
  <si>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</si>
  <si>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</si>
  <si>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</si>
  <si>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</si>
  <si>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</si>
  <si>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</si>
  <si>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</si>
  <si>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</si>
  <si>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</si>
  <si>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</si>
  <si>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</si>
  <si>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</si>
  <si>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</si>
  <si>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</si>
  <si>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</si>
  <si>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</si>
  <si>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</si>
  <si>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</si>
  <si>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</si>
  <si>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</si>
  <si>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</si>
  <si>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</si>
  <si>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</si>
  <si>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</si>
  <si>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</si>
  <si>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</si>
  <si>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</si>
  <si>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</si>
  <si>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</si>
  <si>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</si>
  <si>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</si>
  <si>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</si>
  <si>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2"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</si>
  <si>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</si>
  <si>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</si>
  <si>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</si>
  <si>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</si>
  <si>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</si>
  <si>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</si>
  <si>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</si>
  <si>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</si>
  <si>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</si>
  <si>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LCM_70_Digits_SN_From_SFC_And_EEPROM_Compare</t>
  </si>
  <si>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</si>
  <si>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</si>
  <si>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</si>
  <si>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</si>
  <si>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</si>
  <si>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</si>
  <si>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</si>
  <si>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</si>
  <si>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</si>
  <si>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</si>
  <si>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</si>
  <si>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</si>
  <si>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</si>
  <si>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</si>
  <si>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</si>
  <si>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</si>
  <si>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</si>
  <si>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</si>
  <si>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</si>
  <si>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</si>
  <si>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</si>
  <si>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</si>
  <si>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</si>
  <si>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</si>
  <si>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</si>
  <si>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</si>
  <si>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</si>
  <si>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</si>
  <si>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</si>
  <si>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</si>
  <si>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</si>
  <si>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</si>
  <si>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</si>
  <si>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</si>
  <si>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</si>
  <si>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</si>
  <si>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</si>
  <si>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</si>
  <si>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</si>
  <si>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</si>
  <si>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</si>
  <si>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</si>
  <si>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</si>
  <si>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</si>
  <si>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</si>
  <si>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</si>
  <si>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</si>
  <si>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Front_Camera_Sensor_Variant</t>
  </si>
  <si>
    <t>Front_Camera_Flex_Vendor</t>
  </si>
  <si>
    <t>Front_Camera_Flex_Revision</t>
  </si>
  <si>
    <t>Front_Camera_Stiffener_Vendor</t>
  </si>
  <si>
    <t>Front_Camera_Stiffener_Revision</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</si>
  <si>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</si>
  <si>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</si>
  <si>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</si>
  <si>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</si>
  <si>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</si>
  <si>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</si>
  <si>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</si>
  <si>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</si>
  <si>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</si>
  <si>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</si>
  <si>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</si>
  <si>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</si>
  <si>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</si>
  <si>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</si>
  <si>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</si>
  <si>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</si>
  <si>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</si>
  <si>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</si>
  <si>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</si>
  <si>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</si>
  <si>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</si>
  <si>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</si>
  <si>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</si>
  <si>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</si>
  <si>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</si>
  <si>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</si>
  <si>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</si>
  <si>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</si>
  <si>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</si>
  <si>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</si>
  <si>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</si>
  <si>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</si>
  <si>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</si>
  <si>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</si>
  <si>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</si>
  <si>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</si>
  <si>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</si>
  <si>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</si>
  <si>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</si>
  <si>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</si>
  <si>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</si>
  <si>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</si>
  <si>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</si>
  <si>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</si>
  <si>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</si>
  <si>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</si>
  <si>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</si>
  <si>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</si>
  <si>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</si>
  <si>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</si>
  <si>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</si>
  <si>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</si>
  <si>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</si>
  <si>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</si>
  <si>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</si>
  <si>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</si>
  <si>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wifi --on --load
bluetooth --on --load
smokey ScorpiusHid --run --test "Get" --args "ReportID=0x2" //expect value is 0
bluetooth --send_raw '1A FC 01 </t>
    </r>
    <r>
      <rPr>
        <sz val="12"/>
        <color indexed="18"/>
        <rFont val="Times New Roman"/>
        <family val="1"/>
      </rPr>
      <t>0E</t>
    </r>
    <r>
      <rPr>
        <sz val="12"/>
        <color indexed="8"/>
        <rFont val="Times New Roman"/>
        <family val="1"/>
      </rPr>
      <t xml:space="preserve">'
bluetooth --send_raw '19 FC 03 </t>
    </r>
    <r>
      <rPr>
        <sz val="12"/>
        <color indexed="18"/>
        <rFont val="Times New Roman"/>
        <family val="1"/>
      </rPr>
      <t>0E</t>
    </r>
    <r>
      <rPr>
        <sz val="12"/>
        <color indexed="8"/>
        <rFont val="Times New Roman"/>
        <family val="1"/>
      </rPr>
      <t xml:space="preserve"> 00 01'
smokey ScorpiusHid --run --test "Get" --args "ReportID=0x2" //expect value is 1
bluetooth --send_raw '1A FC 01 </t>
    </r>
    <r>
      <rPr>
        <sz val="12"/>
        <color indexed="18"/>
        <rFont val="Times New Roman"/>
        <family val="1"/>
      </rPr>
      <t>0E</t>
    </r>
    <r>
      <rPr>
        <sz val="12"/>
        <color indexed="8"/>
        <rFont val="Times New Roman"/>
        <family val="1"/>
      </rPr>
      <t xml:space="preserve">' 
bluetooth --send_raw '19 FC 03 </t>
    </r>
    <r>
      <rPr>
        <sz val="12"/>
        <color indexed="18"/>
        <rFont val="Times New Roman"/>
        <family val="1"/>
      </rPr>
      <t>0E</t>
    </r>
    <r>
      <rPr>
        <sz val="12"/>
        <color indexed="8"/>
        <rFont val="Times New Roman"/>
        <family val="1"/>
      </rPr>
      <t xml:space="preserve"> 00 00'
</t>
    </r>
  </si>
  <si>
    <t>NTC_TEMP@Sensor_1</t>
  </si>
  <si>
    <t>NTC_TEMP@Sensor_2</t>
  </si>
  <si>
    <t>NTC_TEMP@Sensor_3</t>
  </si>
  <si>
    <r>
      <t xml:space="preserve">smokey ScorpiusHid --run --test "Set" --args "ReportID=0x79, ReportPayload={0x91; 0x91}”
//wait 1s
smokey ScorpiusHid --run --test "Get" --args “ReportID=0xE0” 
</t>
    </r>
    <r>
      <rPr>
        <sz val="12"/>
        <color indexed="25"/>
        <rFont val="Times New Roman"/>
        <family val="1"/>
      </rPr>
      <t>wifi --off
bluetooth --off</t>
    </r>
  </si>
  <si>
    <t>Temperature1@Athena</t>
  </si>
  <si>
    <t>Temperature2@Athena</t>
  </si>
  <si>
    <t>Temperature3@Athena</t>
  </si>
  <si>
    <t>Temperature4@Athena</t>
  </si>
  <si>
    <t>Temperature5@Athena</t>
  </si>
  <si>
    <t>Temperature6@Athena</t>
  </si>
  <si>
    <t>Temperature7@Athena</t>
  </si>
  <si>
    <t>Temperature8@Athena</t>
  </si>
  <si>
    <t>Temperature_TCAL@Athena</t>
  </si>
  <si>
    <t>Temperature_TDEV1@Apollo</t>
  </si>
  <si>
    <t>Temperature_TDEV2@Apollo</t>
  </si>
  <si>
    <t>Temperature_TCAL@Apollo</t>
  </si>
  <si>
    <t>Temperature_C3@ADAMS</t>
  </si>
  <si>
    <t>Temperature_TCAL@ADAMS</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</si>
  <si>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</si>
  <si>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</si>
  <si>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</si>
  <si>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Need to update the xavier FW</t>
    <phoneticPr fontId="22" type="noConversion"/>
  </si>
  <si>
    <t>boardid</t>
    <phoneticPr fontId="22" type="noConversion"/>
  </si>
  <si>
    <t>boardrev</t>
    <phoneticPr fontId="22" type="noConversion"/>
  </si>
  <si>
    <t>version_info</t>
    <phoneticPr fontId="22" type="noConversion"/>
  </si>
  <si>
    <t>0x01</t>
    <phoneticPr fontId="22" type="noConversion"/>
  </si>
  <si>
    <t>Judge "Passed" as pass</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</si>
  <si>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</si>
  <si>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</si>
  <si>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</si>
  <si>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</si>
  <si>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</si>
  <si>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</si>
  <si>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i2c -v 6 0x39 0x80 0x00
socgpio --port 1 --pin 20 --get
i2c -v 6 0x39 0x80 0x01
i2c -v 6 0x39 0x81 0xFF
i2c -v 6 0x39 0x80 0x13
wait 100
socgpio --port 1 --pin 20 --get
i2c -v 6 0x39 0x80 0x00</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</si>
  <si>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</si>
  <si>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</si>
  <si>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sensorreg -s compass -r 0x02</t>
    <phoneticPr fontId="22" type="noConversion"/>
  </si>
  <si>
    <t xml:space="preserve">sensor --listsensors
sensor --sel compass --init
sensor --sel compass --sample 1000ms --stats
sensor --sel compass --turnoff </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</si>
  <si>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</si>
  <si>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smokeyshell -r
smokey ScorpiusHid --run --test "Get" --args "ReportID=0xBB"</t>
    <phoneticPr fontId="22" type="noConversion"/>
  </si>
  <si>
    <t>&lt;rdar://problem/57302137&gt; J522 P0 CPTO DryRun Diags Validation: hallsensor command is not supported</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</si>
  <si>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</si>
  <si>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</si>
  <si>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&lt;rdar://problem/57303919&gt; J522 P0 CPTO DryRun Diags Validation: button command is not supported</t>
    <phoneticPr fontId="22" type="noConversion"/>
  </si>
  <si>
    <t>&lt;rdar://problem/57298139&gt; J522 P0 CPTO DryRun Diags Validation: device command return error about gasgauge</t>
    <phoneticPr fontId="22" type="noConversion"/>
  </si>
  <si>
    <t>Get SFC information list(mlbsn,wo_no,mpn,region_code,housing_sn,battery_sn,hwconfig,unit_lbl,titus_sn,juliet_sn, ohio_sn,jasper_sn)</t>
    <phoneticPr fontId="22" type="noConversion"/>
  </si>
  <si>
    <t xml:space="preserve"> 'version' is not recognized</t>
    <phoneticPr fontId="22" type="noConversion"/>
  </si>
  <si>
    <t xml:space="preserve"> ERROR: Did not find matching key: 'GasGauge'</t>
    <phoneticPr fontId="22" type="noConversion"/>
  </si>
  <si>
    <t>ERROR: Failed to Select Device!Not Found: Command operation Failed!!</t>
    <phoneticPr fontId="22" type="noConversion"/>
  </si>
  <si>
    <t>&lt;rdar://problem/57299387&gt; J522 P0 CPTO DryRun Diags Validation: audio is not supported</t>
    <phoneticPr fontId="22" type="noConversion"/>
  </si>
  <si>
    <t>sensor --sel gyro --init</t>
    <phoneticPr fontId="22" type="noConversion"/>
  </si>
  <si>
    <t>device -k GasGauge -p
dev -k GasGauge -e read_blk 59 0</t>
    <phoneticPr fontId="22" type="noConversion"/>
  </si>
  <si>
    <t>diags</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</si>
  <si>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</si>
  <si>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</si>
  <si>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</si>
  <si>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</si>
  <si>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</si>
  <si>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</si>
  <si>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</si>
  <si>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reg select D2483
reg read 0x501C</t>
    <phoneticPr fontId="22" type="noConversion"/>
  </si>
  <si>
    <t>pattern --fatp 2</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</si>
  <si>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</si>
  <si>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</si>
  <si>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</si>
  <si>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</si>
  <si>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</si>
  <si>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</si>
  <si>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</si>
  <si>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</si>
  <si>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</si>
  <si>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</si>
  <si>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</si>
  <si>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</si>
  <si>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</si>
  <si>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</si>
  <si>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</si>
  <si>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</si>
  <si>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</si>
  <si>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</si>
  <si>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</si>
  <si>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</si>
  <si>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</si>
  <si>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</si>
  <si>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ERROR: Failed to Select Device!Not Found: Command operation Failed!!</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</si>
  <si>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</si>
  <si>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</si>
  <si>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</si>
  <si>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</si>
  <si>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</si>
  <si>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</si>
  <si>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</si>
  <si>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</si>
  <si>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</si>
  <si>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</si>
  <si>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</si>
  <si>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</si>
  <si>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</si>
  <si>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</si>
  <si>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</si>
  <si>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</si>
  <si>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</si>
  <si>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</si>
  <si>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</si>
  <si>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i2c -s 0</t>
    <phoneticPr fontId="22" type="noConversion"/>
  </si>
  <si>
    <t>SKR AMP CN_R_T 8-bit: 0x78, 7-bit: 0x3C
SKR AMP CN_R_W 8-bit: 0x7A, 7-bit: 0x3D
SKR AMP CN_L_T 8-bit: 0x7C, 7-bit: 0x3E
SKR AMP CN_L_W 8-bit: 0x7E, 7-bit: 0x3F
SKR BST MASTER 8-bit: 0x60, 7-bit: 0x30
SKR BST SLAVE 8-bit: 0x62, 7-bit: 0x31
BELLATRIX 8-bit: 0x26, 7-bit: 0x13</t>
    <phoneticPr fontId="22" type="noConversion"/>
  </si>
  <si>
    <t xml:space="preserve">smokeyshell -r
smokey ScorpiusHid --run --test “Get” --args “ReportID=0xBB” </t>
    <phoneticPr fontId="22" type="noConversion"/>
  </si>
  <si>
    <r>
      <t>smokey ScorpiusHid --run --test "Get" --args "ReportID=0x2" //expect value is 0
baseband --on --load
baseband --wait_for_ready
baseband --send 'at@mem:mem_write(</t>
    </r>
    <r>
      <rPr>
        <sz val="12"/>
        <color indexed="18"/>
        <rFont val="Times New Roman"/>
        <family val="1"/>
      </rPr>
      <t>0x22800250,0x31700</t>
    </r>
    <r>
      <rPr>
        <sz val="12"/>
        <color indexed="8"/>
        <rFont val="Times New Roman"/>
        <family val="1"/>
      </rPr>
      <t>)'
smokey ScorpiusHid --run --test "Get" --args "ReportID=0x2" //expect value is 1
baseband --on --load
baseband --wait_for_ready
baseband --send 'at@mem:mem_write(</t>
    </r>
    <r>
      <rPr>
        <sz val="12"/>
        <color indexed="18"/>
        <rFont val="Times New Roman"/>
        <family val="1"/>
      </rPr>
      <t>0x22800250,0x31500</t>
    </r>
    <r>
      <rPr>
        <sz val="12"/>
        <color indexed="8"/>
        <rFont val="Times New Roman"/>
        <family val="1"/>
      </rPr>
      <t xml:space="preserve">)'
</t>
    </r>
    <phoneticPr fontId="22" type="noConversion"/>
  </si>
  <si>
    <t>Pending ERS to update the overlay</t>
    <phoneticPr fontId="22" type="noConversion"/>
  </si>
  <si>
    <t>Pending Scorpius ERS to update the overlay</t>
    <phoneticPr fontId="22" type="noConversion"/>
  </si>
  <si>
    <t>stockholm --on
stockholm --download_fw mfg
script radios.txt
bblib -e 'BB_SMTQT()'</t>
    <phoneticPr fontId="22" type="noConversion"/>
  </si>
  <si>
    <t>reg write 0x4000 0x59
reg read 0x4001 2
camisp --exit</t>
    <phoneticPr fontId="22" type="noConversion"/>
  </si>
  <si>
    <t>CPMU coverage, TDEV1 reading
result(V) = code*1.221mV/LSB
code read from registers 0x4001 and 0x4002</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</si>
  <si>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</si>
  <si>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</si>
  <si>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</si>
  <si>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</si>
  <si>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</si>
  <si>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</si>
  <si>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</si>
  <si>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</si>
  <si>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</si>
  <si>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</si>
  <si>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</si>
  <si>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</si>
  <si>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</si>
  <si>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</si>
  <si>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</si>
  <si>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</si>
  <si>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</si>
  <si>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</si>
  <si>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</si>
  <si>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</si>
  <si>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</si>
  <si>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</si>
  <si>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</si>
  <si>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</si>
  <si>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</si>
  <si>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sensorreg -s compass -r 0x00 1
sensorreg -s compass -r 0x01 1</t>
    <phoneticPr fontId="22" type="noConversion"/>
  </si>
  <si>
    <t>sensorreg -s compass -w 0x29 0x53
sensorreg -s compass -w 0x2A 0x47
sensorreg -s compass -r 0x40 62
sensorreg -s compass -r 0x04
sensorreg -s compass -r 0x03</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</si>
  <si>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</si>
  <si>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</si>
  <si>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</si>
  <si>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</si>
  <si>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</si>
  <si>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</si>
  <si>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</si>
  <si>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</si>
  <si>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</si>
  <si>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</si>
  <si>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</si>
  <si>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</si>
  <si>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</si>
  <si>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</si>
  <si>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</si>
  <si>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</si>
  <si>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</si>
  <si>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</si>
  <si>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</si>
  <si>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</si>
  <si>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</si>
  <si>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</si>
  <si>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</si>
  <si>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</si>
  <si>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</si>
  <si>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</si>
  <si>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</si>
  <si>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</si>
  <si>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</si>
  <si>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</si>
  <si>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</si>
  <si>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sensor --sel als2 --init
i2c -d 3 0x39 0x92 0x01</t>
    <phoneticPr fontId="28" type="noConversion"/>
  </si>
  <si>
    <t>Revision_ID@ALS_FH_Right</t>
    <phoneticPr fontId="28" type="noConversion"/>
  </si>
  <si>
    <t>i2c -d 3 0x39 0x91 0x01</t>
    <phoneticPr fontId="28" type="noConversion"/>
  </si>
  <si>
    <t>IC_Vendor @ALS_FH_Right</t>
    <phoneticPr fontId="28" type="noConversion"/>
  </si>
  <si>
    <t>[1]</t>
    <phoneticPr fontId="28" type="noConversion"/>
  </si>
  <si>
    <t>i2c -d 3 0x39 0xE2 0x01</t>
    <phoneticPr fontId="28" type="noConversion"/>
  </si>
  <si>
    <t xml:space="preserve">value have to change to binary system to catch LSB </t>
    <phoneticPr fontId="27" type="noConversion"/>
  </si>
  <si>
    <t>Chip_ID@ALS_FH_Right</t>
    <phoneticPr fontId="28" type="noConversion"/>
  </si>
  <si>
    <t>i2c -d 3 0x39 0xE3 0x04</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</si>
  <si>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</si>
  <si>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</si>
  <si>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</si>
  <si>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</si>
  <si>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</si>
  <si>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</si>
  <si>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</si>
  <si>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</si>
  <si>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i2c -d 3 0x29 0x91 0x01</t>
    <phoneticPr fontId="28" type="noConversion"/>
  </si>
  <si>
    <t>IC_Vendor @ALS_FH_Left</t>
    <phoneticPr fontId="28" type="noConversion"/>
  </si>
  <si>
    <t>i2c -d 3 0x29 0xE2 0x01</t>
    <phoneticPr fontId="27"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</si>
  <si>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</si>
  <si>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</si>
  <si>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</si>
  <si>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</si>
  <si>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</si>
  <si>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</si>
  <si>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</si>
  <si>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</si>
  <si>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bl -o
sensor --sel als2 --init
sensor --sel als2 --set gain 8
sensor --sel als2 --set integration_cycles 148
sensor --sel als2 --sample 3 --stream</t>
    <phoneticPr fontId="28" type="noConversion"/>
  </si>
  <si>
    <t>i2c -d 3 0x29 0xE3 0x04</t>
    <phoneticPr fontId="28" type="noConversion"/>
  </si>
  <si>
    <t>sensor --sel als1 --init
i2c -d 3 0x29 0x92 0x01</t>
    <phoneticPr fontId="28" type="noConversion"/>
  </si>
  <si>
    <t>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</si>
  <si>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</si>
  <si>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</si>
  <si>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</si>
  <si>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</si>
  <si>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</si>
  <si>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</si>
  <si>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</si>
  <si>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</si>
  <si>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</si>
  <si>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</si>
  <si>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TCON 8-bit: 0x30-0x4E, 7-bit: 0x18-0x27
TCON TEMP(U2400) 8-bit: 0xE0, 7-bit: 0x70</t>
    <phoneticPr fontId="22" type="noConversion"/>
  </si>
  <si>
    <t>i2c -s 6</t>
    <phoneticPr fontId="22" type="noConversion"/>
  </si>
  <si>
    <t>ALS(C4) 8-bit: 0x52, 7-bit: 0x29
ALS(C3) 8-bit: 0x72, 7-bit: 0x39
YOGI(ROSALINE) 8-bit: 0x66, 7-bit: 0x33
DOPPLER(ROSALINE 8-bit: 0xB0, 7-bit: 0x58</t>
    <phoneticPr fontId="22" type="noConversion"/>
  </si>
  <si>
    <t>Penrose ADC 8-bit: 0x90, 7-bit: 0x48</t>
    <phoneticPr fontId="22" type="noConversion"/>
  </si>
  <si>
    <t>POTOMAC 8-bit: 0xEA, 7-bit: 0x75</t>
    <phoneticPr fontId="22" type="noConversion"/>
  </si>
  <si>
    <t>ATHENA 8-bit: 0x78, 7-bit: 0x3C
APOLLO 8-bit: 0x80, 7-bit: 0x40</t>
    <phoneticPr fontId="22" type="noConversion"/>
  </si>
  <si>
    <t>GASGAUGE 8-bit: 0xAA, 7-bit: 0x55
CURRENT SNS(U4) 8-bit: 0x82, 7-bit: 0x41</t>
    <phoneticPr fontId="22" type="noConversion"/>
  </si>
  <si>
    <t>Ace(One-Ace) 8-bit: 0x70, 7-bit: 0x38
Ace(All-Ace) 8-bit: 0xD6, 7-bit: 0x6B</t>
    <phoneticPr fontId="22" type="noConversion"/>
  </si>
  <si>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</si>
  <si>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</si>
  <si>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</si>
  <si>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</si>
  <si>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</si>
  <si>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</si>
  <si>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</si>
  <si>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</si>
  <si>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</si>
  <si>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</si>
  <si>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</si>
  <si>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</si>
  <si>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</si>
  <si>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</si>
  <si>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</si>
  <si>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</si>
  <si>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</si>
  <si>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</si>
  <si>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</si>
  <si>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</si>
  <si>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</si>
  <si>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</si>
  <si>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</si>
  <si>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</si>
  <si>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</si>
  <si>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</si>
  <si>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</si>
  <si>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</si>
  <si>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</si>
  <si>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</si>
  <si>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</si>
  <si>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</si>
  <si>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</si>
  <si>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buttoncnt</t>
    <phoneticPr fontId="22" type="noConversion"/>
  </si>
  <si>
    <t>rdar://58097030 (J522 P0 QT Station Battery ERS tracking)</t>
    <phoneticPr fontId="22" type="noConversion"/>
  </si>
  <si>
    <t>rdar://58097467 (J522 P0 FOS Pattern Check List Tracking)</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</si>
  <si>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</si>
  <si>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</si>
  <si>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</si>
  <si>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t>sensor --sel als1 --init
i2c -v 3 0x29 0x80 0x00
socgpio --port 1 --pin 21 --get
i2c -v 3 0x29 0x80 0x01
i2c -v 3 0x29 0x81 0xFF
i2c -v 3 0x29 0x80 0x13
wait 100
socgpio --port 1 --pin 21 --get
i2c -v 3 0x29 0x80 0x00
sensor --sel als1,als2 --turnoff</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</si>
  <si>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</si>
  <si>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camisp --method projector en 5
camisp --method validateconfig 5</t>
    <phoneticPr fontId="22" type="noConversion"/>
  </si>
  <si>
    <t>pmuadc --sel cpmu --read ildo1</t>
    <phoneticPr fontId="22" type="noConversion"/>
  </si>
  <si>
    <t>Set_Iboot_Backlight</t>
    <phoneticPr fontId="22" type="noConversion"/>
  </si>
  <si>
    <t>device -k GasGauge -g charge-percentage</t>
    <phoneticPr fontId="22" type="noConversion"/>
  </si>
  <si>
    <t>syscfg add PRSq 0x01060001 0x00000000 0x00000000 0x00000000</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</si>
  <si>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</si>
  <si>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</si>
  <si>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</si>
  <si>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0x00 0x91
i2c -v 2 0x13 0xA0 0x04
i2c -d 2 0x13 0xA5 1
i2c -d 2 0x13 0xA4 1</t>
    <phoneticPr fontId="22" type="noConversion"/>
  </si>
  <si>
    <t>i2c -d 2 0x13 0x74 8
i2c -v 2 0x13 0x00 0x91
i2c -v 2 0x13 0xA0 0x00
i2c -d 2 0x13 0xA5 1
i2c -d 2 0x13 0xA4 1</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</si>
  <si>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</si>
  <si>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</si>
  <si>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</si>
  <si>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t>i2c -d 2 0x13 0x74 8
i2c -d 2 0x13 0x1A 1
ace --pick usbc --4cc SRDY --txdata "0x00" --rxdata 0</t>
    <phoneticPr fontId="22" type="noConversion"/>
  </si>
  <si>
    <r>
      <rPr>
        <sz val="12"/>
        <color rgb="FFFF0000"/>
        <rFont val="Times New Roman"/>
        <family val="1"/>
      </rPr>
      <t>socgpio --port 1 --pin 42 --output 0</t>
    </r>
    <r>
      <rPr>
        <sz val="12"/>
        <color indexed="8"/>
        <rFont val="Times New Roman"/>
        <family val="1"/>
      </rPr>
      <t xml:space="preserve">
smokey ScorpiusHid --run --test "Get" --args "ReportID=0xBB"
</t>
    </r>
    <r>
      <rPr>
        <sz val="12"/>
        <color rgb="FFFF0000"/>
        <rFont val="Times New Roman"/>
        <family val="1"/>
      </rPr>
      <t>socgpio --port 1 --pin 42 --output 1</t>
    </r>
    <phoneticPr fontId="22" type="noConversion"/>
  </si>
  <si>
    <t xml:space="preserve">smokey ScorpiusHid --run --test "Set" --args "ReportID=0x79, ReportPayload={0x39; 0x0; 0x0; 0x0; 0x1; 0x0; 0x0; 0x0; &lt;first 16 bytes data from "smokey ScorpiusHid --run --test "Get" --args “ReportID=0x11""&gt;}" </t>
    <phoneticPr fontId="22" type="noConversion"/>
  </si>
  <si>
    <t>smokey ScorpiusHid --run --test "Set" --args “ReportID=0x78, ReportPayload={0x39; 0; 0; 0}”</t>
    <phoneticPr fontId="22" type="noConversion"/>
  </si>
  <si>
    <t>smokey ScorpiusHid --run --test "Get" --args "ReportID=0x11"</t>
    <phoneticPr fontId="22"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</si>
  <si>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2" type="noConversion"/>
  </si>
  <si>
    <t>bl -n
bl -l</t>
    <phoneticPr fontId="22" type="noConversion"/>
  </si>
  <si>
    <t>hallsensor --irqindex 0 --meas 6 --delay 500</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</si>
  <si>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</si>
  <si>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</si>
  <si>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</si>
  <si>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</si>
  <si>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r>
      <rPr>
        <sz val="12"/>
        <color rgb="FFFF0000"/>
        <rFont val="Times New Roman"/>
        <family val="1"/>
      </rPr>
      <t>socgpio --port 4 --pin 5 --output 0
socgpio --port 4 --pin 5 --output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</si>
  <si>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r>
      <rPr>
        <sz val="12"/>
        <color rgb="FFFF0000"/>
        <rFont val="Times New Roman"/>
        <family val="1"/>
      </rPr>
      <t>socgpio --port 4 --pin 5 --output 0
socgpio --port 4 --pin 5 --output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</si>
  <si>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</si>
  <si>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r>
      <rPr>
        <sz val="12"/>
        <color rgb="FFFF0000"/>
        <rFont val="Times New Roman"/>
        <family val="1"/>
      </rPr>
      <t>socgpio --port 4 --pin 5 --output 0
socgpio --port 4 --pin 5 --output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</si>
  <si>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 xml:space="preserve">socgpio --port 4 --pin 5 --output 0
socgpio --port 4 --pin 5 --output 1
i2c -v 2 0x13 0x00 0x80
i2c -v 2 0x13 0x00 0x80
i2c -v 2 0x13 0x00 0x80
i2c -v 2 0x13 0x00 0x80
i2c -d 2 0x13 0x74 8
i2c -d 2 0x13 0x1A 1(if state return fail, the item all command loop (1-5), stop loop when state return pass)
</t>
    <phoneticPr fontId="22" type="noConversion"/>
  </si>
  <si>
    <t>socgpio --port 4 --pin 5 --output 0
socgpio --port 4 --pin 5 --output 1
i2c -v 2 0x13 0x00 0x80
i2c -v 2 0x13 0x00 0x80
i2c -v 2 0x13 0x00 0x80
i2c -v 2 0x13 0x00 0x80
i2c -d 2 0x13 0x74 8
i2c -d 2 0x13 0x1A 1
/*Should be 0xA6*/(if state return fail, the item all command loop (1-5), stop loop when state return pass)</t>
    <phoneticPr fontId="22" type="noConversion"/>
  </si>
  <si>
    <t>socgpio --port 4 --pin 5 --output 0
socgpio --port 4 --pin 5 --output 1
i2c -v 2 0x13 0x00 0x80
i2c -v 2 0x13 0x00 0x80
i2c -v 2 0x13 0x00 0x80
i2c -v 2 0x13 0x00 0x80
i2c -d 2 0x13 0x74 8
i2c -d 2 0x13 0x1A 1
(if state return fail, the item all command loop (1-5), stop loop when state return pass)</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</si>
  <si>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</si>
  <si>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socgpio --port 4 --pin 5 --output 0
socgpio --port 4 --pin 5 --output 1
i2c -v 2 0x13 0x00 0x80
i2c -v 2 0x13 0x00 0x80
i2c -v 2 0x13 0x00 0x80
i2c -v 2 0x13 0x00 0x80
i2c -d 2 0x13 0x74 8
i2c -d 2 0x13 0x1A 1(if state return fail, the item all command loop (1-5), stop loop when state return pass)</t>
    <phoneticPr fontId="22" type="noConversion"/>
  </si>
  <si>
    <t>socgpio --port 4 --pin 5 --output 0
socgpio --port 4 --pin 5 --output 1
i2c -v 2 0x13 0x00 0x80
i2c -v 2 0x13 0x00 0x80
i2c -v 2 0x13 0x00 0x80
i2c -v 2 0x13 0x00 0x80
i2c -d 2 0x13 0x74 8
/*need to delay 0.05s*/
i2c -d 2 0x13 0x1A 1
/*read back should be 0x09 or 0xE9*/(if state return fail, the item all command loop (1-5), stop loop when state return pass)</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</si>
  <si>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t>
    </r>
    <r>
      <rPr>
        <sz val="12"/>
        <color rgb="FF0000FF"/>
        <rFont val="Times New Roman"/>
        <family val="1"/>
      </rPr>
      <t>port 4</t>
    </r>
    <r>
      <rPr>
        <sz val="12"/>
        <rFont val="Times New Roman"/>
        <family val="1"/>
      </rPr>
      <t xml:space="preserve"> --</t>
    </r>
    <r>
      <rPr>
        <sz val="12"/>
        <color rgb="FF0000FF"/>
        <rFont val="Times New Roman"/>
        <family val="1"/>
      </rPr>
      <t>pin 5</t>
    </r>
    <r>
      <rPr>
        <sz val="12"/>
        <rFont val="Times New Roman"/>
        <family val="1"/>
      </rPr>
      <t xml:space="preserve">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t>
    </r>
    <r>
      <rPr>
        <sz val="12"/>
        <color rgb="FF0000FF"/>
        <rFont val="Times New Roman"/>
        <family val="1"/>
      </rPr>
      <t>port 4</t>
    </r>
    <r>
      <rPr>
        <sz val="12"/>
        <rFont val="Times New Roman"/>
        <family val="1"/>
      </rPr>
      <t xml:space="preserve"> --</t>
    </r>
    <r>
      <rPr>
        <sz val="12"/>
        <color rgb="FF0000FF"/>
        <rFont val="Times New Roman"/>
        <family val="1"/>
      </rPr>
      <t>pin 5</t>
    </r>
    <r>
      <rPr>
        <sz val="12"/>
        <rFont val="Times New Roman"/>
        <family val="1"/>
      </rPr>
      <t xml:space="preserve"> --output 1</t>
    </r>
    <phoneticPr fontId="22" type="noConversion"/>
  </si>
  <si>
    <t>socgpio --pin 139 --output 1
socgpio --port 4 --pin 5 --output 0
socgpio --port 4 --pin 5 --output 1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phoneticPr fontId="22" type="noConversion"/>
  </si>
  <si>
    <t>i2c -w 7 0x55 0xF1 0x00 0x3F 0x02 0x7C multiple
i2c -r 7 0x55 3
i2c -r 7 0x55 17</t>
    <phoneticPr fontId="22" type="noConversion"/>
  </si>
  <si>
    <t>rdar://57298139 (J522 P0 CPTO DryRun Diags Validation: device command return error about gasgauge)</t>
    <phoneticPr fontId="22" type="noConversion"/>
  </si>
  <si>
    <t>cbwrite 0x84 incomplete</t>
    <phoneticPr fontId="22" type="noConversion"/>
  </si>
  <si>
    <r>
      <rPr>
        <sz val="12"/>
        <color rgb="FFFF0000"/>
        <rFont val="Times New Roman"/>
        <family val="1"/>
      </rPr>
      <t>reg select D2483</t>
    </r>
    <r>
      <rPr>
        <sz val="12"/>
        <color indexed="8"/>
        <rFont val="Times New Roman"/>
        <family val="1"/>
      </rPr>
      <t xml:space="preserve">
reg read 0x501C</t>
    </r>
    <phoneticPr fontId="22" type="noConversion"/>
  </si>
  <si>
    <t>touch --off
touch --on
touch --load_firmware</t>
    <phoneticPr fontId="22" type="noConversion"/>
  </si>
  <si>
    <t>touch --test critical --run</t>
    <phoneticPr fontId="22" type="noConversion"/>
  </si>
  <si>
    <t>touch -p firmware-version
touch --off</t>
    <phoneticPr fontId="22" type="noConversion"/>
  </si>
  <si>
    <t>sensor --sel als2 --init
i2c -v 3 0x39 0x80 0x00
socgpio --port 1 --pin 20 --get
i2c -v 3 0x39 0x80 0x01
i2c -v 3 0x39 0x81 0xFF
i2c -v 3 0x39 0x80 0x13
wait 100
socgpio --port 1 --pin 20 --get
i2c -v 3 0x39 0x80 0x00</t>
    <phoneticPr fontId="22" type="noConversion"/>
  </si>
  <si>
    <t>audio -r
i2c -s 1
audio --turnoff</t>
    <phoneticPr fontId="22" type="noConversion"/>
  </si>
  <si>
    <t>Ace(One-Ace) 8-bit: 0x70, 7-bit: 0x38
Ace(All-Ace) 8-bit: 0xD6, 7-bit: 0x6B</t>
    <phoneticPr fontId="22" type="noConversion"/>
  </si>
  <si>
    <t>SKR AMP FH_R_T 8-bit: 0x70, 7-bit: 0x38
SKR AMP FH_R_W 8-bit: 0x72, 7-bit: 0x39
SKR AMP FH_L_T 8-bit: 0x74, 7-bit: 0x3A
SKR AMP FH_L_W 8-bit: 0x76, 7-bit: 0x3B</t>
    <phoneticPr fontId="22" type="noConversion"/>
  </si>
  <si>
    <t>display --on
i2c -s 4</t>
    <phoneticPr fontId="22" type="noConversion"/>
  </si>
  <si>
    <t>i2c -s 8</t>
    <phoneticPr fontId="22" type="noConversion"/>
  </si>
  <si>
    <t>Version1.3</t>
    <phoneticPr fontId="22" type="noConversion"/>
  </si>
  <si>
    <r>
      <t>Q</t>
    </r>
    <r>
      <rPr>
        <sz val="12"/>
        <color indexed="8"/>
        <rFont val="新細明體"/>
      </rPr>
      <t>T0a/CT1:</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</si>
  <si>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t>
    </r>
    <r>
      <rPr>
        <sz val="12"/>
        <color rgb="FF0000FF"/>
        <rFont val="Times New Roman"/>
        <family val="1"/>
      </rPr>
      <t>port 4</t>
    </r>
    <r>
      <rPr>
        <sz val="12"/>
        <rFont val="Times New Roman"/>
        <family val="1"/>
      </rPr>
      <t xml:space="preserve"> --</t>
    </r>
    <r>
      <rPr>
        <sz val="12"/>
        <color rgb="FF0000FF"/>
        <rFont val="Times New Roman"/>
        <family val="1"/>
      </rPr>
      <t>pin 5</t>
    </r>
    <r>
      <rPr>
        <sz val="12"/>
        <rFont val="Times New Roman"/>
        <family val="1"/>
      </rPr>
      <t xml:space="preserve">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t>
    </r>
    <r>
      <rPr>
        <sz val="12"/>
        <color rgb="FF0000FF"/>
        <rFont val="Times New Roman"/>
        <family val="1"/>
      </rPr>
      <t>port 4</t>
    </r>
    <r>
      <rPr>
        <sz val="12"/>
        <rFont val="Times New Roman"/>
        <family val="1"/>
      </rPr>
      <t xml:space="preserve"> --</t>
    </r>
    <r>
      <rPr>
        <sz val="12"/>
        <color rgb="FF0000FF"/>
        <rFont val="Times New Roman"/>
        <family val="1"/>
      </rPr>
      <t>pin 5</t>
    </r>
    <r>
      <rPr>
        <sz val="12"/>
        <rFont val="Times New Roman"/>
        <family val="1"/>
      </rPr>
      <t xml:space="preserve"> --output 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</si>
  <si>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</si>
  <si>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</si>
  <si>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</si>
  <si>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</si>
  <si>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 xml:space="preserve">Update cmd to "syscfg add PRSq </t>
    </r>
    <r>
      <rPr>
        <sz val="12"/>
        <color rgb="FFFF0000"/>
        <rFont val="Times New Roman"/>
        <family val="1"/>
      </rPr>
      <t>0x01060001</t>
    </r>
    <r>
      <rPr>
        <sz val="12"/>
        <rFont val="Times New Roman"/>
        <family val="1"/>
      </rPr>
      <t xml:space="preserve"> 0x00000000 0x00000000 0x00000000"</t>
    </r>
    <phoneticPr fontId="22" type="noConversion"/>
  </si>
  <si>
    <r>
      <t>Q</t>
    </r>
    <r>
      <rPr>
        <sz val="12"/>
        <color indexed="8"/>
        <rFont val="新細明體"/>
      </rPr>
      <t>T0a:</t>
    </r>
    <phoneticPr fontId="22" type="noConversion"/>
  </si>
  <si>
    <t xml:space="preserve">Discharge_Path_DCR </t>
    <phoneticPr fontId="22" type="noConversion"/>
  </si>
  <si>
    <t>CT1:</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</si>
  <si>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</si>
  <si>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</si>
  <si>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pattern --pick INT
display --setmode 3
pattern --fatp 1</t>
    <phoneticPr fontId="22" type="noConversion"/>
  </si>
  <si>
    <t>camisp --find
camisp --pick front
camisp --preview on
camisp --preview off
camisp --exit</t>
    <phoneticPr fontId="22" type="noConversion"/>
  </si>
  <si>
    <t>Change the i2c bus from 8 to 7 for "Discharge_Path_DCR"</t>
    <phoneticPr fontId="22" type="noConversion"/>
  </si>
  <si>
    <t>Read_Scorpius_SN</t>
    <phoneticPr fontId="22" type="noConversion"/>
  </si>
  <si>
    <t>Change the i2c bus from 7 to 9 for "Read_Scorpius_SN"</t>
    <phoneticPr fontId="22" type="noConversion"/>
  </si>
  <si>
    <t>smokey ScorpiusHid --run --test "Get" --args "ReportID=0x7F"</t>
    <phoneticPr fontId="22" type="noConversion"/>
  </si>
  <si>
    <t>ace --pick usbc
ace -r 0x0F</t>
    <phoneticPr fontId="22" type="noConversion"/>
  </si>
  <si>
    <t xml:space="preserve">Level_After_Test </t>
    <phoneticPr fontId="22" type="noConversion"/>
  </si>
  <si>
    <r>
      <t xml:space="preserve">reg select </t>
    </r>
    <r>
      <rPr>
        <sz val="12"/>
        <color rgb="FFFF0000"/>
        <rFont val="Times New Roman"/>
        <family val="1"/>
      </rPr>
      <t>D2483</t>
    </r>
    <r>
      <rPr>
        <sz val="12"/>
        <color indexed="8"/>
        <rFont val="Times New Roman"/>
        <family val="1"/>
      </rPr>
      <t xml:space="preserve">
reg read 0x501C</t>
    </r>
    <phoneticPr fontId="22" type="noConversion"/>
  </si>
  <si>
    <t>smokeyshell -r
smokey Wildfire --run DisplayBehavior=NoDisplay ControlBitAccess=ReadOnly BrickRequired=None ResultsBehavior=NoFile LogBehavior=ConsoleOnly --test TouchGpio</t>
    <phoneticPr fontId="22" type="noConversion"/>
  </si>
  <si>
    <t>display --on
i2c -v 4 0x1a 0xea 0xd0
i2c -v 4 0x1a 0xeb 0x04
i2c -z 2 -d 4 0x50 0x3d00 0x38
i2c -z 2 -d 4 0x50 0x00b0 0x11
i2c -z 2 -d 4 0x50 0x00C7 0x35
syscfg add MtDO
syscfg ptint MtDO</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</si>
  <si>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</si>
  <si>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r>
      <rPr>
        <sz val="12"/>
        <color rgb="FFFF0000"/>
        <rFont val="Times New Roman"/>
        <family val="1"/>
      </rPr>
      <t>socgpio --port 4 --pin 5 --output 0
socgpio --port 4 --pin 5 --output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</si>
  <si>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rgb="FFFF0000"/>
        <rFont val="Times New Roman"/>
        <family val="1"/>
      </rPr>
      <t>socgpio --pin 139 --output 1
socgpio --port 4 --pin 5 --output 0
socgpio --port 4 --pin 5 --output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</si>
  <si>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i2c -v 2 0x13 0x00 0x82
 i2c -d 2 0x13 0x1A 1
 i2c -d 2 0x13 0x1A 1
i2c -v 2 0x13 0x00 0x91
i2c -v 2 0x13 0xB5 0xD0
i2c -v 2 0x13 0xA0 0x09
delay 1s
i2c -d 2 0x13 0xA5 1
i2c -d 2 0x13 0xA4 1</t>
    <phoneticPr fontId="22" type="noConversion"/>
  </si>
  <si>
    <t>ver</t>
    <phoneticPr fontId="22" type="noConversion"/>
  </si>
  <si>
    <t>display --on
reg select D2483 
reg read 0x1E3C 3 
reg read 0x1EC3 1</t>
    <phoneticPr fontId="22" type="noConversion"/>
  </si>
  <si>
    <t>version_info</t>
    <phoneticPr fontId="22" type="noConversion"/>
  </si>
  <si>
    <r>
      <t xml:space="preserve">i2c -w </t>
    </r>
    <r>
      <rPr>
        <sz val="12"/>
        <color rgb="FFFF0000"/>
        <rFont val="Times New Roman"/>
        <family val="1"/>
      </rPr>
      <t>9</t>
    </r>
    <r>
      <rPr>
        <sz val="12"/>
        <color indexed="8"/>
        <rFont val="Times New Roman"/>
        <family val="1"/>
      </rPr>
      <t xml:space="preserve"> 0x55 0xF1 0x00 0x3F 0x02 0x7C multiple
i2c -r </t>
    </r>
    <r>
      <rPr>
        <sz val="12"/>
        <color rgb="FFFF0000"/>
        <rFont val="Times New Roman"/>
        <family val="1"/>
      </rPr>
      <t>9</t>
    </r>
    <r>
      <rPr>
        <sz val="12"/>
        <color indexed="8"/>
        <rFont val="Times New Roman"/>
        <family val="1"/>
      </rPr>
      <t xml:space="preserve"> 0x55 3
i2c -r </t>
    </r>
    <r>
      <rPr>
        <sz val="12"/>
        <color rgb="FFFF0000"/>
        <rFont val="Times New Roman"/>
        <family val="1"/>
      </rPr>
      <t>9</t>
    </r>
    <r>
      <rPr>
        <sz val="12"/>
        <color indexed="8"/>
        <rFont val="Times New Roman"/>
        <family val="1"/>
      </rPr>
      <t xml:space="preserve"> 0x55 17</t>
    </r>
  </si>
  <si>
    <t>Cell: 0x1C or 1E; WIFI: 0x18 or 0x1A</t>
  </si>
  <si>
    <t>ACE_CRC_Test</t>
  </si>
  <si>
    <t>ACE: 00 35 20 00</t>
  </si>
  <si>
    <t>ACE OTP: 0x06 0x0C 0x2C 0xD4</t>
  </si>
  <si>
    <r>
      <t xml:space="preserve">ace -r 0x03
ace --4cc OTPr --txdata "0x80" --rxdata 4
</t>
    </r>
    <r>
      <rPr>
        <sz val="12"/>
        <color indexed="26"/>
        <rFont val="Times New Roman"/>
        <family val="1"/>
      </rPr>
      <t>// These 4 bytes should match :  0x060C2CD4.  —&gt;PASS</t>
    </r>
  </si>
  <si>
    <r>
      <rPr>
        <sz val="12"/>
        <color rgb="FFFF0000"/>
        <rFont val="Times New Roman"/>
        <family val="1"/>
      </rPr>
      <t>socgpio --port 1 --pin 32 --output 0
socgpio --port 1 --pin 32 --output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</si>
  <si>
    <r>
      <rPr>
        <sz val="12"/>
        <color rgb="FFFF0000"/>
        <rFont val="Times New Roman"/>
        <family val="1"/>
      </rPr>
      <t>socgpio --port 1 --pin 42 --output 0</t>
    </r>
    <r>
      <rPr>
        <sz val="12"/>
        <color indexed="8"/>
        <rFont val="Times New Roman"/>
        <family val="1"/>
      </rPr>
      <t xml:space="preserve">
smokey ScorpiusHid --run --test "Get" --args "ReportID=0xBB"
</t>
    </r>
    <r>
      <rPr>
        <sz val="12"/>
        <color rgb="FFFF0000"/>
        <rFont val="Times New Roman"/>
        <family val="1"/>
      </rPr>
      <t>socgpio --port 1 --pin 42 --output 1</t>
    </r>
  </si>
  <si>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</si>
  <si>
    <r>
      <t xml:space="preserve">reg select </t>
    </r>
    <r>
      <rPr>
        <sz val="12"/>
        <color rgb="FFFF0000"/>
        <rFont val="Times New Roman"/>
        <family val="1"/>
      </rPr>
      <t>D2483</t>
    </r>
    <r>
      <rPr>
        <sz val="12"/>
        <color indexed="8"/>
        <rFont val="Times New Roman"/>
        <family val="1"/>
      </rPr>
      <t xml:space="preserve">
reg read 0x501C
</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</si>
</sst>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indexed="8"/>
      <name val="新細明體"/>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s>
  <fills count="1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s>
  <borders count="8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applyNumberFormat="0" applyFill="0" applyBorder="0" applyProtection="0">
      <alignment vertical="center"/>
    </xf>
    <xf numFmtId="0" fontId="25" fillId="0" borderId="17">
      <alignment vertical="center"/>
    </xf>
    <xf numFmtId="0" fontId="25" fillId="0" borderId="17">
      <alignment vertical="center"/>
    </xf>
  </cellStyleXfs>
  <cellXfs count="384">
    <xf numFmtId="0" fontId="0" fillId="0" borderId="0" xfId="0" applyFont="1" applyAlignment="1">
      <alignment vertical="center"/>
    </xf>
    <xf numFmtId="0" fontId="0" fillId="0" borderId="0" xfId="0" applyNumberFormat="1"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49" fontId="2" fillId="2" borderId="2" xfId="0" applyNumberFormat="1" applyFont="1" applyFill="1" applyBorder="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3" fillId="3" borderId="5" xfId="0" applyNumberFormat="1" applyFont="1" applyFill="1" applyBorder="1" applyAlignment="1">
      <alignment horizontal="center" vertical="center"/>
    </xf>
    <xf numFmtId="0" fontId="3" fillId="3" borderId="6" xfId="0" applyFont="1" applyFill="1" applyBorder="1" applyAlignment="1">
      <alignment horizontal="center" vertical="center"/>
    </xf>
    <xf numFmtId="14" fontId="3" fillId="3"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49" fontId="7" fillId="11" borderId="23" xfId="0" applyNumberFormat="1" applyFont="1" applyFill="1" applyBorder="1" applyAlignment="1">
      <alignment horizontal="center" vertical="center" wrapText="1"/>
    </xf>
    <xf numFmtId="49" fontId="7" fillId="11" borderId="24" xfId="0" applyNumberFormat="1" applyFont="1" applyFill="1" applyBorder="1" applyAlignment="1">
      <alignment horizontal="center" vertical="center" wrapText="1"/>
    </xf>
    <xf numFmtId="49" fontId="7" fillId="11" borderId="15" xfId="0" applyNumberFormat="1" applyFont="1" applyFill="1" applyBorder="1" applyAlignment="1">
      <alignment horizontal="center" vertical="center" wrapText="1"/>
    </xf>
    <xf numFmtId="0" fontId="6"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6" fillId="4" borderId="15" xfId="0" applyNumberFormat="1" applyFont="1" applyFill="1" applyBorder="1" applyAlignment="1">
      <alignment horizontal="left" vertical="center"/>
    </xf>
    <xf numFmtId="0" fontId="6" fillId="4" borderId="15" xfId="0" applyFont="1" applyFill="1" applyBorder="1" applyAlignment="1">
      <alignment horizontal="left" vertical="top"/>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5" xfId="0" applyFont="1" applyFill="1" applyBorder="1" applyAlignment="1">
      <alignment horizontal="center" vertical="center" wrapText="1"/>
    </xf>
    <xf numFmtId="49" fontId="6" fillId="4" borderId="15" xfId="0" applyNumberFormat="1" applyFont="1" applyFill="1" applyBorder="1" applyAlignment="1">
      <alignment horizontal="left" vertical="top"/>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center"/>
    </xf>
    <xf numFmtId="49" fontId="6" fillId="5" borderId="15" xfId="0" applyNumberFormat="1" applyFont="1" applyFill="1" applyBorder="1" applyAlignment="1">
      <alignment horizontal="center" vertical="center" wrapText="1"/>
    </xf>
    <xf numFmtId="0" fontId="6" fillId="4" borderId="15" xfId="0" applyFont="1" applyFill="1" applyBorder="1" applyAlignment="1">
      <alignment horizontal="center" vertical="center"/>
    </xf>
    <xf numFmtId="0" fontId="6"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3" fillId="4" borderId="30"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xf>
    <xf numFmtId="49" fontId="6" fillId="7" borderId="15" xfId="0" applyNumberFormat="1" applyFont="1" applyFill="1" applyBorder="1" applyAlignment="1">
      <alignment horizontal="center" vertical="center" wrapText="1"/>
    </xf>
    <xf numFmtId="49" fontId="6" fillId="6" borderId="15" xfId="0" applyNumberFormat="1" applyFont="1" applyFill="1" applyBorder="1" applyAlignment="1">
      <alignment horizontal="center" vertical="center" wrapText="1"/>
    </xf>
    <xf numFmtId="0" fontId="6" fillId="4" borderId="33" xfId="0" applyFont="1" applyFill="1" applyBorder="1" applyAlignment="1">
      <alignment horizontal="center" vertical="center"/>
    </xf>
    <xf numFmtId="49" fontId="6" fillId="12" borderId="15" xfId="0" applyNumberFormat="1" applyFont="1" applyFill="1" applyBorder="1" applyAlignment="1">
      <alignment horizontal="center" vertical="center" wrapText="1"/>
    </xf>
    <xf numFmtId="49" fontId="6"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6" fillId="10" borderId="36" xfId="0" applyNumberFormat="1" applyFont="1" applyFill="1" applyBorder="1" applyAlignment="1">
      <alignment horizontal="center" vertical="center" wrapText="1"/>
    </xf>
    <xf numFmtId="49" fontId="7" fillId="11"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xf>
    <xf numFmtId="49" fontId="6" fillId="10" borderId="15"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top"/>
    </xf>
    <xf numFmtId="0" fontId="6" fillId="4" borderId="40" xfId="0" applyFont="1" applyFill="1" applyBorder="1" applyAlignment="1">
      <alignment horizontal="left" vertical="center"/>
    </xf>
    <xf numFmtId="0" fontId="9" fillId="4" borderId="15" xfId="0" applyFont="1" applyFill="1" applyBorder="1" applyAlignment="1">
      <alignment horizontal="center" vertical="center" wrapText="1"/>
    </xf>
    <xf numFmtId="49" fontId="6" fillId="4" borderId="40" xfId="0" applyNumberFormat="1" applyFont="1" applyFill="1" applyBorder="1" applyAlignment="1">
      <alignment horizontal="left" vertical="center"/>
    </xf>
    <xf numFmtId="0" fontId="10" fillId="4" borderId="15" xfId="0" applyFont="1" applyFill="1" applyBorder="1" applyAlignment="1">
      <alignment horizontal="center" vertical="center" wrapText="1"/>
    </xf>
    <xf numFmtId="49" fontId="11" fillId="4" borderId="15" xfId="0" applyNumberFormat="1" applyFont="1" applyFill="1" applyBorder="1" applyAlignment="1">
      <alignment horizontal="center" wrapText="1"/>
    </xf>
    <xf numFmtId="49" fontId="9"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center" wrapText="1"/>
    </xf>
    <xf numFmtId="0" fontId="6" fillId="4" borderId="40" xfId="0" applyFont="1" applyFill="1" applyBorder="1" applyAlignment="1">
      <alignment horizontal="left" vertical="center" wrapText="1"/>
    </xf>
    <xf numFmtId="49" fontId="6" fillId="4" borderId="40"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top" wrapText="1"/>
    </xf>
    <xf numFmtId="0" fontId="6" fillId="4" borderId="40" xfId="0" applyFont="1" applyFill="1" applyBorder="1" applyAlignment="1">
      <alignment horizontal="center" vertical="center" wrapText="1"/>
    </xf>
    <xf numFmtId="49" fontId="6" fillId="4" borderId="15" xfId="0" applyNumberFormat="1" applyFont="1" applyFill="1" applyBorder="1" applyAlignment="1">
      <alignment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49" fontId="15" fillId="4" borderId="15" xfId="0" applyNumberFormat="1" applyFont="1" applyFill="1" applyBorder="1" applyAlignment="1">
      <alignment horizontal="left" vertical="top" wrapText="1"/>
    </xf>
    <xf numFmtId="0" fontId="6" fillId="4" borderId="15" xfId="0" applyFont="1" applyFill="1" applyBorder="1" applyAlignment="1">
      <alignment vertical="center"/>
    </xf>
    <xf numFmtId="0" fontId="6" fillId="4" borderId="40" xfId="0" applyFont="1" applyFill="1" applyBorder="1" applyAlignment="1">
      <alignment horizontal="center" vertical="center"/>
    </xf>
    <xf numFmtId="49" fontId="6" fillId="4" borderId="36" xfId="0" applyNumberFormat="1" applyFont="1" applyFill="1" applyBorder="1" applyAlignment="1">
      <alignment horizontal="left" vertical="center" wrapText="1"/>
    </xf>
    <xf numFmtId="0" fontId="6" fillId="4" borderId="36" xfId="0" applyFont="1" applyFill="1" applyBorder="1" applyAlignment="1">
      <alignment horizontal="left" vertical="top" wrapText="1"/>
    </xf>
    <xf numFmtId="0" fontId="6" fillId="4" borderId="9" xfId="0" applyFont="1" applyFill="1" applyBorder="1" applyAlignment="1">
      <alignment vertical="center"/>
    </xf>
    <xf numFmtId="0" fontId="0" fillId="0" borderId="0" xfId="0" applyNumberFormat="1" applyFont="1" applyAlignment="1">
      <alignment vertical="center"/>
    </xf>
    <xf numFmtId="0" fontId="6" fillId="4" borderId="9" xfId="0" applyFont="1" applyFill="1" applyBorder="1" applyAlignment="1">
      <alignment horizontal="center" vertical="center"/>
    </xf>
    <xf numFmtId="1" fontId="3"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47" xfId="0" applyFont="1" applyFill="1" applyBorder="1" applyAlignment="1">
      <alignment vertical="center"/>
    </xf>
    <xf numFmtId="0" fontId="6"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6" fillId="4" borderId="15" xfId="0" applyNumberFormat="1" applyFont="1" applyFill="1" applyBorder="1" applyAlignment="1">
      <alignment vertical="center" wrapText="1"/>
    </xf>
    <xf numFmtId="0" fontId="6" fillId="4" borderId="15" xfId="0" applyFont="1" applyFill="1" applyBorder="1" applyAlignment="1">
      <alignment horizontal="center" vertical="top" wrapText="1"/>
    </xf>
    <xf numFmtId="49" fontId="6" fillId="4" borderId="15" xfId="0" applyNumberFormat="1" applyFont="1" applyFill="1" applyBorder="1" applyAlignment="1">
      <alignment vertical="top" wrapText="1"/>
    </xf>
    <xf numFmtId="0" fontId="6" fillId="4" borderId="15" xfId="0" applyFont="1" applyFill="1" applyBorder="1" applyAlignment="1">
      <alignment vertical="top" wrapText="1"/>
    </xf>
    <xf numFmtId="49" fontId="18" fillId="4" borderId="15" xfId="0" applyNumberFormat="1" applyFont="1" applyFill="1" applyBorder="1" applyAlignment="1">
      <alignment vertical="center"/>
    </xf>
    <xf numFmtId="0" fontId="6" fillId="4" borderId="15" xfId="0" applyFont="1" applyFill="1" applyBorder="1" applyAlignment="1">
      <alignment vertical="top"/>
    </xf>
    <xf numFmtId="0" fontId="6" fillId="9" borderId="15" xfId="0" applyFont="1" applyFill="1" applyBorder="1" applyAlignment="1">
      <alignment horizontal="center" vertical="center" wrapText="1"/>
    </xf>
    <xf numFmtId="0" fontId="6"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3" fillId="4" borderId="49" xfId="0" applyNumberFormat="1" applyFont="1" applyFill="1" applyBorder="1" applyAlignment="1">
      <alignment horizontal="center" vertical="center" wrapText="1"/>
    </xf>
    <xf numFmtId="49" fontId="6" fillId="13" borderId="15" xfId="0" applyNumberFormat="1" applyFont="1" applyFill="1" applyBorder="1" applyAlignment="1">
      <alignment horizontal="center" vertical="center" wrapText="1"/>
    </xf>
    <xf numFmtId="49" fontId="6" fillId="14" borderId="15" xfId="0" applyNumberFormat="1" applyFont="1" applyFill="1" applyBorder="1" applyAlignment="1">
      <alignment horizontal="center" vertical="center" wrapText="1"/>
    </xf>
    <xf numFmtId="49" fontId="6" fillId="15" borderId="15" xfId="0" applyNumberFormat="1" applyFont="1" applyFill="1" applyBorder="1" applyAlignment="1">
      <alignment horizontal="center" vertical="center" wrapText="1"/>
    </xf>
    <xf numFmtId="0" fontId="6"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6"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6" fillId="4" borderId="40" xfId="0" applyNumberFormat="1" applyFont="1" applyFill="1" applyBorder="1" applyAlignment="1">
      <alignment horizontal="left" vertical="top" wrapText="1"/>
    </xf>
    <xf numFmtId="49" fontId="3" fillId="4" borderId="15" xfId="0" applyNumberFormat="1" applyFont="1" applyFill="1" applyBorder="1" applyAlignment="1">
      <alignment horizontal="center" vertical="top"/>
    </xf>
    <xf numFmtId="49" fontId="6" fillId="4" borderId="36" xfId="0" applyNumberFormat="1" applyFont="1" applyFill="1" applyBorder="1" applyAlignment="1">
      <alignment horizontal="center" vertical="center"/>
    </xf>
    <xf numFmtId="49" fontId="6" fillId="4" borderId="36" xfId="0" applyNumberFormat="1" applyFont="1" applyFill="1" applyBorder="1" applyAlignment="1">
      <alignment horizontal="left" vertical="center"/>
    </xf>
    <xf numFmtId="0" fontId="6" fillId="4" borderId="36" xfId="0" applyFont="1" applyFill="1" applyBorder="1" applyAlignment="1">
      <alignment horizontal="center" vertical="center"/>
    </xf>
    <xf numFmtId="0" fontId="6" fillId="4" borderId="8"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3" xfId="0" applyFont="1" applyFill="1" applyBorder="1" applyAlignment="1">
      <alignment vertical="top" wrapText="1"/>
    </xf>
    <xf numFmtId="0" fontId="6" fillId="0" borderId="0" xfId="0" applyNumberFormat="1" applyFont="1" applyAlignment="1">
      <alignment vertical="center"/>
    </xf>
    <xf numFmtId="0" fontId="6" fillId="0" borderId="0" xfId="0" applyFont="1" applyAlignment="1">
      <alignment vertical="center"/>
    </xf>
    <xf numFmtId="0" fontId="6" fillId="4" borderId="33" xfId="0" applyFont="1" applyFill="1" applyBorder="1" applyAlignment="1">
      <alignment vertical="center"/>
    </xf>
    <xf numFmtId="0" fontId="6" fillId="4" borderId="33" xfId="0" applyFont="1" applyFill="1" applyBorder="1" applyAlignment="1">
      <alignment vertical="top" wrapText="1"/>
    </xf>
    <xf numFmtId="0" fontId="6" fillId="4" borderId="18" xfId="0" applyFont="1" applyFill="1" applyBorder="1" applyAlignment="1">
      <alignment vertical="center"/>
    </xf>
    <xf numFmtId="0" fontId="6" fillId="4" borderId="37" xfId="0" applyFont="1" applyFill="1" applyBorder="1" applyAlignment="1">
      <alignment vertical="center"/>
    </xf>
    <xf numFmtId="0" fontId="6" fillId="4" borderId="37" xfId="0" applyFont="1" applyFill="1" applyBorder="1" applyAlignment="1">
      <alignment vertical="top" wrapText="1"/>
    </xf>
    <xf numFmtId="0" fontId="6" fillId="4" borderId="15" xfId="0" applyFont="1" applyFill="1" applyBorder="1" applyAlignment="1">
      <alignment vertical="center" wrapText="1"/>
    </xf>
    <xf numFmtId="0" fontId="6" fillId="4" borderId="40" xfId="0" applyFont="1" applyFill="1" applyBorder="1" applyAlignment="1">
      <alignment vertical="center"/>
    </xf>
    <xf numFmtId="0" fontId="6" fillId="4" borderId="40" xfId="0" applyFont="1" applyFill="1" applyBorder="1" applyAlignment="1">
      <alignment vertical="center" wrapText="1"/>
    </xf>
    <xf numFmtId="49" fontId="6" fillId="4" borderId="40" xfId="0" applyNumberFormat="1" applyFont="1" applyFill="1" applyBorder="1" applyAlignment="1">
      <alignment vertical="center" wrapText="1"/>
    </xf>
    <xf numFmtId="49" fontId="6" fillId="4" borderId="40" xfId="0" applyNumberFormat="1" applyFont="1" applyFill="1" applyBorder="1" applyAlignment="1">
      <alignment vertical="center"/>
    </xf>
    <xf numFmtId="49" fontId="6" fillId="4" borderId="15" xfId="0" applyNumberFormat="1" applyFont="1" applyFill="1" applyBorder="1" applyAlignment="1">
      <alignment vertical="top"/>
    </xf>
    <xf numFmtId="0" fontId="6" fillId="4" borderId="40" xfId="0" applyFont="1" applyFill="1" applyBorder="1" applyAlignment="1">
      <alignment vertical="top" wrapText="1"/>
    </xf>
    <xf numFmtId="49" fontId="6" fillId="4" borderId="36" xfId="0" applyNumberFormat="1" applyFont="1" applyFill="1" applyBorder="1" applyAlignment="1">
      <alignment vertical="center"/>
    </xf>
    <xf numFmtId="0" fontId="6" fillId="4" borderId="36" xfId="0" applyFont="1" applyFill="1" applyBorder="1" applyAlignment="1">
      <alignment vertical="center"/>
    </xf>
    <xf numFmtId="49" fontId="6" fillId="4" borderId="36" xfId="0" applyNumberFormat="1" applyFont="1" applyFill="1" applyBorder="1" applyAlignment="1">
      <alignment vertical="top" wrapText="1"/>
    </xf>
    <xf numFmtId="0" fontId="6" fillId="4" borderId="41" xfId="0" applyFont="1" applyFill="1" applyBorder="1" applyAlignment="1">
      <alignment vertical="center"/>
    </xf>
    <xf numFmtId="0" fontId="6" fillId="4" borderId="8" xfId="0" applyFont="1" applyFill="1" applyBorder="1" applyAlignment="1">
      <alignment vertical="center"/>
    </xf>
    <xf numFmtId="0" fontId="6" fillId="4" borderId="9" xfId="0" applyFont="1" applyFill="1" applyBorder="1" applyAlignment="1">
      <alignment vertical="top" wrapText="1"/>
    </xf>
    <xf numFmtId="0" fontId="6" fillId="4" borderId="9" xfId="0" applyFont="1" applyFill="1" applyBorder="1" applyAlignment="1">
      <alignment vertical="top"/>
    </xf>
    <xf numFmtId="0" fontId="6" fillId="4" borderId="29" xfId="0" applyFont="1" applyFill="1" applyBorder="1" applyAlignment="1">
      <alignment horizontal="center" vertical="center"/>
    </xf>
    <xf numFmtId="0" fontId="6" fillId="4" borderId="34" xfId="0" applyFont="1" applyFill="1" applyBorder="1" applyAlignment="1">
      <alignment horizontal="center" vertical="center"/>
    </xf>
    <xf numFmtId="0" fontId="6" fillId="0" borderId="0" xfId="0" applyNumberFormat="1" applyFont="1" applyAlignment="1">
      <alignment horizontal="center" vertical="center"/>
    </xf>
    <xf numFmtId="0" fontId="6" fillId="4" borderId="12" xfId="0" applyFont="1" applyFill="1" applyBorder="1" applyAlignment="1">
      <alignment vertical="center"/>
    </xf>
    <xf numFmtId="0" fontId="6" fillId="4" borderId="13" xfId="0" applyFont="1" applyFill="1" applyBorder="1" applyAlignment="1">
      <alignment vertical="center"/>
    </xf>
    <xf numFmtId="0" fontId="6" fillId="4" borderId="16" xfId="0" applyFont="1" applyFill="1" applyBorder="1" applyAlignment="1">
      <alignment vertical="center"/>
    </xf>
    <xf numFmtId="0" fontId="6" fillId="4" borderId="17" xfId="0" applyFont="1" applyFill="1" applyBorder="1" applyAlignment="1">
      <alignment vertical="center"/>
    </xf>
    <xf numFmtId="0" fontId="6" fillId="4" borderId="20" xfId="0" applyFont="1" applyFill="1" applyBorder="1" applyAlignment="1">
      <alignment vertical="center"/>
    </xf>
    <xf numFmtId="0" fontId="6" fillId="4" borderId="21" xfId="0" applyFont="1" applyFill="1" applyBorder="1" applyAlignment="1">
      <alignment vertical="center"/>
    </xf>
    <xf numFmtId="0" fontId="6" fillId="4" borderId="22" xfId="0" applyFont="1" applyFill="1" applyBorder="1" applyAlignment="1">
      <alignment vertical="center"/>
    </xf>
    <xf numFmtId="0" fontId="6" fillId="4" borderId="18" xfId="0" applyFont="1" applyFill="1" applyBorder="1" applyAlignment="1">
      <alignment vertical="top"/>
    </xf>
    <xf numFmtId="0" fontId="6" fillId="4" borderId="10" xfId="0" applyFont="1" applyFill="1" applyBorder="1" applyAlignment="1">
      <alignment horizontal="center" vertical="center"/>
    </xf>
    <xf numFmtId="49" fontId="6" fillId="8" borderId="15" xfId="0" applyNumberFormat="1" applyFont="1" applyFill="1" applyBorder="1" applyAlignment="1">
      <alignment horizontal="center" vertical="center" wrapText="1"/>
    </xf>
    <xf numFmtId="49" fontId="6" fillId="4" borderId="9" xfId="0" applyNumberFormat="1" applyFont="1" applyFill="1" applyBorder="1" applyAlignment="1">
      <alignment vertical="center"/>
    </xf>
    <xf numFmtId="0" fontId="6" fillId="4" borderId="1" xfId="0" applyFont="1" applyFill="1" applyBorder="1" applyAlignment="1">
      <alignment vertical="center"/>
    </xf>
    <xf numFmtId="0" fontId="6" fillId="4" borderId="50" xfId="0" applyFont="1" applyFill="1" applyBorder="1" applyAlignment="1">
      <alignment vertical="center"/>
    </xf>
    <xf numFmtId="0" fontId="6" fillId="4" borderId="40" xfId="0" applyFont="1" applyFill="1" applyBorder="1" applyAlignment="1">
      <alignment vertical="top"/>
    </xf>
    <xf numFmtId="0" fontId="6" fillId="4" borderId="41" xfId="0" applyFont="1" applyFill="1" applyBorder="1" applyAlignment="1">
      <alignment vertical="top" wrapText="1"/>
    </xf>
    <xf numFmtId="0" fontId="6" fillId="4" borderId="9"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6" borderId="40" xfId="0" applyNumberFormat="1" applyFont="1" applyFill="1" applyBorder="1" applyAlignment="1">
      <alignment vertical="center"/>
    </xf>
    <xf numFmtId="49" fontId="6"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6" fillId="4" borderId="31"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49" fontId="6" fillId="16" borderId="15" xfId="0" applyNumberFormat="1" applyFont="1" applyFill="1" applyBorder="1" applyAlignment="1">
      <alignment vertical="center"/>
    </xf>
    <xf numFmtId="0" fontId="24" fillId="4" borderId="40" xfId="0" applyFont="1" applyFill="1" applyBorder="1" applyAlignment="1">
      <alignment vertical="center" wrapText="1"/>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center" vertical="center" wrapText="1"/>
    </xf>
    <xf numFmtId="49" fontId="6" fillId="4" borderId="11" xfId="0" applyNumberFormat="1" applyFont="1" applyFill="1" applyBorder="1" applyAlignment="1">
      <alignment horizontal="center" vertical="center"/>
    </xf>
    <xf numFmtId="0" fontId="6" fillId="16" borderId="15" xfId="0" applyFont="1" applyFill="1" applyBorder="1" applyAlignment="1">
      <alignment vertical="top" wrapText="1"/>
    </xf>
    <xf numFmtId="49" fontId="6" fillId="16" borderId="40" xfId="0" applyNumberFormat="1" applyFont="1" applyFill="1" applyBorder="1" applyAlignment="1">
      <alignment vertical="top" wrapText="1"/>
    </xf>
    <xf numFmtId="49" fontId="6" fillId="2" borderId="40" xfId="0" applyNumberFormat="1" applyFont="1" applyFill="1" applyBorder="1" applyAlignment="1">
      <alignment vertical="center"/>
    </xf>
    <xf numFmtId="49" fontId="6" fillId="2" borderId="40" xfId="0" applyNumberFormat="1" applyFont="1" applyFill="1" applyBorder="1" applyAlignment="1">
      <alignment vertical="center" wrapText="1"/>
    </xf>
    <xf numFmtId="49" fontId="6" fillId="4" borderId="1" xfId="0" applyNumberFormat="1" applyFont="1" applyFill="1" applyBorder="1" applyAlignment="1">
      <alignment vertical="center"/>
    </xf>
    <xf numFmtId="0" fontId="6" fillId="4" borderId="1" xfId="0" applyFont="1" applyFill="1" applyBorder="1" applyAlignment="1">
      <alignment horizontal="center" vertical="center"/>
    </xf>
    <xf numFmtId="49" fontId="6" fillId="10" borderId="51" xfId="0" applyNumberFormat="1" applyFont="1" applyFill="1" applyBorder="1" applyAlignment="1">
      <alignment horizontal="center" vertical="center" wrapText="1"/>
    </xf>
    <xf numFmtId="0" fontId="6" fillId="4" borderId="59" xfId="0" applyFont="1" applyFill="1" applyBorder="1" applyAlignment="1">
      <alignment vertical="center"/>
    </xf>
    <xf numFmtId="0" fontId="6" fillId="4" borderId="1" xfId="0" applyFont="1" applyFill="1" applyBorder="1" applyAlignment="1">
      <alignment vertical="top" wrapText="1"/>
    </xf>
    <xf numFmtId="0" fontId="6" fillId="4" borderId="50" xfId="0" applyFont="1" applyFill="1" applyBorder="1" applyAlignment="1">
      <alignment horizontal="center" vertical="center"/>
    </xf>
    <xf numFmtId="0" fontId="6" fillId="4" borderId="50" xfId="0" applyFont="1" applyFill="1" applyBorder="1" applyAlignment="1">
      <alignment vertical="top" wrapText="1"/>
    </xf>
    <xf numFmtId="49" fontId="6" fillId="4" borderId="57" xfId="0" applyNumberFormat="1" applyFont="1" applyFill="1" applyBorder="1" applyAlignment="1">
      <alignment horizontal="center" vertical="center"/>
    </xf>
    <xf numFmtId="49" fontId="6" fillId="4" borderId="57" xfId="0" applyNumberFormat="1" applyFont="1" applyFill="1" applyBorder="1" applyAlignment="1">
      <alignment vertical="center"/>
    </xf>
    <xf numFmtId="49" fontId="6" fillId="4" borderId="57" xfId="0" applyNumberFormat="1" applyFont="1" applyFill="1" applyBorder="1" applyAlignment="1">
      <alignment horizontal="left" vertical="center"/>
    </xf>
    <xf numFmtId="0" fontId="6" fillId="4" borderId="57" xfId="0" applyFont="1" applyFill="1" applyBorder="1" applyAlignment="1">
      <alignment horizontal="center" vertical="center"/>
    </xf>
    <xf numFmtId="49" fontId="6" fillId="9" borderId="57" xfId="0" applyNumberFormat="1" applyFont="1" applyFill="1" applyBorder="1" applyAlignment="1">
      <alignment horizontal="center" vertical="center" wrapText="1"/>
    </xf>
    <xf numFmtId="0" fontId="6" fillId="4" borderId="57" xfId="0" applyFont="1" applyFill="1" applyBorder="1" applyAlignment="1">
      <alignment vertical="center"/>
    </xf>
    <xf numFmtId="0" fontId="6" fillId="4" borderId="57" xfId="0" applyFont="1" applyFill="1" applyBorder="1" applyAlignment="1">
      <alignment vertical="top" wrapText="1"/>
    </xf>
    <xf numFmtId="49" fontId="6" fillId="4" borderId="57" xfId="0" applyNumberFormat="1" applyFont="1" applyFill="1" applyBorder="1" applyAlignment="1">
      <alignment vertical="top" wrapText="1"/>
    </xf>
    <xf numFmtId="49" fontId="6" fillId="10" borderId="57" xfId="0" applyNumberFormat="1" applyFont="1" applyFill="1" applyBorder="1" applyAlignment="1">
      <alignment horizontal="center" vertical="center" wrapText="1"/>
    </xf>
    <xf numFmtId="0" fontId="6" fillId="4" borderId="57" xfId="0" applyFont="1" applyFill="1" applyBorder="1" applyAlignment="1">
      <alignment vertical="top"/>
    </xf>
    <xf numFmtId="49" fontId="6" fillId="5" borderId="57" xfId="0" applyNumberFormat="1" applyFont="1" applyFill="1" applyBorder="1" applyAlignment="1">
      <alignment horizontal="center" vertical="center" wrapText="1"/>
    </xf>
    <xf numFmtId="49" fontId="7" fillId="11" borderId="60" xfId="0" applyNumberFormat="1" applyFont="1" applyFill="1" applyBorder="1" applyAlignment="1">
      <alignment horizontal="center" vertical="center" wrapText="1"/>
    </xf>
    <xf numFmtId="49" fontId="7" fillId="11" borderId="61" xfId="0" applyNumberFormat="1" applyFont="1" applyFill="1" applyBorder="1" applyAlignment="1">
      <alignment horizontal="center" vertical="center" wrapText="1"/>
    </xf>
    <xf numFmtId="49" fontId="7" fillId="11" borderId="62" xfId="0" applyNumberFormat="1" applyFont="1" applyFill="1" applyBorder="1" applyAlignment="1">
      <alignment horizontal="center" vertical="center" wrapText="1"/>
    </xf>
    <xf numFmtId="0" fontId="6" fillId="4" borderId="64" xfId="0" applyFont="1" applyFill="1" applyBorder="1" applyAlignment="1">
      <alignment vertical="center"/>
    </xf>
    <xf numFmtId="49" fontId="6" fillId="4" borderId="66" xfId="0" applyNumberFormat="1" applyFont="1" applyFill="1" applyBorder="1" applyAlignment="1">
      <alignment vertical="center"/>
    </xf>
    <xf numFmtId="0" fontId="6" fillId="4" borderId="66" xfId="0" applyFont="1" applyFill="1" applyBorder="1" applyAlignment="1">
      <alignment horizontal="center" vertical="center"/>
    </xf>
    <xf numFmtId="49" fontId="6" fillId="10" borderId="66" xfId="0" applyNumberFormat="1" applyFont="1" applyFill="1" applyBorder="1" applyAlignment="1">
      <alignment horizontal="center" vertical="center" wrapText="1"/>
    </xf>
    <xf numFmtId="0" fontId="6" fillId="4" borderId="66" xfId="0" applyFont="1" applyFill="1" applyBorder="1" applyAlignment="1">
      <alignment vertical="center"/>
    </xf>
    <xf numFmtId="0" fontId="6" fillId="4" borderId="67" xfId="0" applyFont="1" applyFill="1" applyBorder="1" applyAlignment="1">
      <alignment vertical="center"/>
    </xf>
    <xf numFmtId="0" fontId="6" fillId="4" borderId="51" xfId="0" applyNumberFormat="1" applyFont="1" applyFill="1" applyBorder="1" applyAlignment="1">
      <alignment horizontal="center" vertical="center"/>
    </xf>
    <xf numFmtId="0" fontId="6" fillId="4" borderId="57" xfId="0" applyFont="1" applyFill="1" applyBorder="1" applyAlignment="1">
      <alignment horizontal="center" vertical="top"/>
    </xf>
    <xf numFmtId="0" fontId="6" fillId="4" borderId="68" xfId="0" applyFont="1" applyFill="1" applyBorder="1" applyAlignment="1">
      <alignment vertical="center"/>
    </xf>
    <xf numFmtId="0" fontId="6" fillId="4" borderId="1" xfId="0" applyFont="1" applyFill="1" applyBorder="1" applyAlignment="1">
      <alignment vertical="top"/>
    </xf>
    <xf numFmtId="0" fontId="6" fillId="4" borderId="50" xfId="0" applyFont="1" applyFill="1" applyBorder="1" applyAlignment="1">
      <alignment horizontal="center" vertical="center" wrapText="1"/>
    </xf>
    <xf numFmtId="0" fontId="6" fillId="4" borderId="50" xfId="0" applyFont="1" applyFill="1" applyBorder="1" applyAlignment="1">
      <alignment vertical="top"/>
    </xf>
    <xf numFmtId="0" fontId="6" fillId="4" borderId="57" xfId="0" applyNumberFormat="1" applyFont="1" applyFill="1" applyBorder="1" applyAlignment="1">
      <alignment horizontal="center" vertical="center"/>
    </xf>
    <xf numFmtId="49" fontId="6" fillId="4" borderId="57" xfId="0" applyNumberFormat="1" applyFont="1" applyFill="1" applyBorder="1" applyAlignment="1">
      <alignment horizontal="center" vertical="center" wrapText="1"/>
    </xf>
    <xf numFmtId="49" fontId="6"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49" fontId="6" fillId="16" borderId="57" xfId="0" applyNumberFormat="1" applyFont="1" applyFill="1" applyBorder="1" applyAlignment="1">
      <alignment vertical="top" wrapText="1"/>
    </xf>
    <xf numFmtId="0" fontId="6" fillId="4" borderId="63" xfId="0" applyNumberFormat="1" applyFont="1" applyFill="1" applyBorder="1" applyAlignment="1">
      <alignment horizontal="center" vertical="center"/>
    </xf>
    <xf numFmtId="0" fontId="6" fillId="4" borderId="64" xfId="0" applyFont="1" applyFill="1" applyBorder="1" applyAlignment="1">
      <alignment vertical="center" wrapText="1"/>
    </xf>
    <xf numFmtId="0" fontId="6" fillId="4" borderId="65" xfId="0" applyNumberFormat="1" applyFont="1" applyFill="1" applyBorder="1" applyAlignment="1">
      <alignment horizontal="center" vertical="center"/>
    </xf>
    <xf numFmtId="49" fontId="6" fillId="4" borderId="66" xfId="0" applyNumberFormat="1" applyFont="1" applyFill="1" applyBorder="1" applyAlignment="1">
      <alignment horizontal="center" vertical="center" wrapText="1"/>
    </xf>
    <xf numFmtId="0" fontId="6" fillId="4" borderId="66" xfId="0" applyFont="1" applyFill="1" applyBorder="1" applyAlignment="1">
      <alignment vertical="top"/>
    </xf>
    <xf numFmtId="49" fontId="6" fillId="4" borderId="66"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40" xfId="0" applyNumberFormat="1" applyFont="1" applyFill="1" applyBorder="1" applyAlignment="1">
      <alignment horizontal="left" vertical="center" wrapText="1"/>
    </xf>
    <xf numFmtId="49" fontId="23" fillId="16" borderId="40" xfId="0" applyNumberFormat="1" applyFont="1" applyFill="1" applyBorder="1" applyAlignment="1">
      <alignment vertical="center"/>
    </xf>
    <xf numFmtId="49" fontId="6" fillId="16" borderId="15" xfId="0" applyNumberFormat="1" applyFont="1" applyFill="1" applyBorder="1" applyAlignment="1">
      <alignment horizontal="left" vertical="top" wrapText="1"/>
    </xf>
    <xf numFmtId="0" fontId="26" fillId="17" borderId="69" xfId="0" applyFont="1" applyFill="1" applyBorder="1">
      <alignment vertical="center"/>
    </xf>
    <xf numFmtId="0" fontId="26" fillId="0" borderId="69" xfId="1" applyFont="1" applyBorder="1" applyAlignment="1">
      <alignment horizontal="center" vertical="center"/>
    </xf>
    <xf numFmtId="0" fontId="26" fillId="0" borderId="69" xfId="1" applyFont="1" applyFill="1" applyBorder="1" applyAlignment="1">
      <alignment vertical="top" wrapText="1"/>
    </xf>
    <xf numFmtId="0" fontId="26" fillId="0" borderId="69"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9" xfId="1" applyFont="1" applyFill="1" applyBorder="1" applyAlignment="1">
      <alignment vertical="top"/>
    </xf>
    <xf numFmtId="0" fontId="26" fillId="0" borderId="69" xfId="1" applyFont="1" applyBorder="1" applyAlignment="1">
      <alignment vertical="top" wrapText="1"/>
    </xf>
    <xf numFmtId="0" fontId="26" fillId="17" borderId="69" xfId="1" applyFont="1" applyFill="1" applyBorder="1" applyAlignment="1">
      <alignment vertical="top" wrapText="1"/>
    </xf>
    <xf numFmtId="49" fontId="6" fillId="4" borderId="57" xfId="0" applyNumberFormat="1" applyFont="1" applyFill="1" applyBorder="1" applyAlignment="1">
      <alignment horizontal="left" vertical="top" wrapText="1"/>
    </xf>
    <xf numFmtId="49" fontId="6"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6" fillId="2" borderId="57" xfId="0" applyNumberFormat="1" applyFont="1" applyFill="1" applyBorder="1" applyAlignment="1">
      <alignment horizontal="center" vertical="center"/>
    </xf>
    <xf numFmtId="49" fontId="6" fillId="6" borderId="57" xfId="0" applyNumberFormat="1" applyFont="1" applyFill="1" applyBorder="1" applyAlignment="1">
      <alignment horizontal="center" vertical="center" wrapText="1"/>
    </xf>
    <xf numFmtId="49" fontId="6" fillId="7" borderId="57" xfId="0" applyNumberFormat="1" applyFont="1" applyFill="1" applyBorder="1" applyAlignment="1">
      <alignment horizontal="center" vertical="center" wrapText="1"/>
    </xf>
    <xf numFmtId="49" fontId="6" fillId="12" borderId="57" xfId="0" applyNumberFormat="1" applyFont="1" applyFill="1" applyBorder="1" applyAlignment="1">
      <alignment horizontal="center" vertical="center" wrapText="1"/>
    </xf>
    <xf numFmtId="49" fontId="6" fillId="10" borderId="74" xfId="0" applyNumberFormat="1" applyFont="1" applyFill="1" applyBorder="1" applyAlignment="1">
      <alignment horizontal="center" vertical="center" wrapText="1"/>
    </xf>
    <xf numFmtId="0" fontId="6" fillId="4" borderId="74"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49" fontId="6" fillId="16" borderId="15" xfId="0" applyNumberFormat="1" applyFont="1" applyFill="1" applyBorder="1" applyAlignment="1">
      <alignment horizontal="left" vertical="center"/>
    </xf>
    <xf numFmtId="0" fontId="6" fillId="17" borderId="40" xfId="0" applyFont="1" applyFill="1" applyBorder="1" applyAlignment="1">
      <alignment vertical="top"/>
    </xf>
    <xf numFmtId="0" fontId="6" fillId="17" borderId="40" xfId="0" applyFont="1" applyFill="1" applyBorder="1" applyAlignment="1">
      <alignment vertical="top" wrapText="1"/>
    </xf>
    <xf numFmtId="49" fontId="6" fillId="4" borderId="69" xfId="0" applyNumberFormat="1" applyFont="1" applyFill="1" applyBorder="1" applyAlignment="1">
      <alignment horizontal="center" vertical="center"/>
    </xf>
    <xf numFmtId="49" fontId="6" fillId="4" borderId="69" xfId="0" applyNumberFormat="1" applyFont="1" applyFill="1" applyBorder="1" applyAlignment="1">
      <alignment vertical="center"/>
    </xf>
    <xf numFmtId="49" fontId="6" fillId="4" borderId="69" xfId="0" applyNumberFormat="1" applyFont="1" applyFill="1" applyBorder="1" applyAlignment="1">
      <alignment horizontal="left" vertical="center"/>
    </xf>
    <xf numFmtId="0" fontId="6" fillId="4" borderId="69" xfId="0" applyFont="1" applyFill="1" applyBorder="1" applyAlignment="1">
      <alignment horizontal="center" vertical="center"/>
    </xf>
    <xf numFmtId="49" fontId="6" fillId="9" borderId="69" xfId="0" applyNumberFormat="1" applyFont="1" applyFill="1" applyBorder="1" applyAlignment="1">
      <alignment horizontal="center" vertical="center" wrapText="1"/>
    </xf>
    <xf numFmtId="0" fontId="6" fillId="4" borderId="69" xfId="0" applyFont="1" applyFill="1" applyBorder="1" applyAlignment="1">
      <alignment vertical="center"/>
    </xf>
    <xf numFmtId="0" fontId="6" fillId="4" borderId="69" xfId="0" applyFont="1" applyFill="1" applyBorder="1" applyAlignment="1">
      <alignment vertical="top" wrapText="1"/>
    </xf>
    <xf numFmtId="49" fontId="6" fillId="4" borderId="69" xfId="0" applyNumberFormat="1" applyFont="1" applyFill="1" applyBorder="1" applyAlignment="1">
      <alignment vertical="top" wrapText="1"/>
    </xf>
    <xf numFmtId="49" fontId="6" fillId="16" borderId="69" xfId="0" applyNumberFormat="1" applyFont="1" applyFill="1" applyBorder="1" applyAlignment="1">
      <alignment vertical="center"/>
    </xf>
    <xf numFmtId="49" fontId="6" fillId="10" borderId="69" xfId="0" applyNumberFormat="1" applyFont="1" applyFill="1" applyBorder="1" applyAlignment="1">
      <alignment horizontal="center" vertical="center" wrapText="1"/>
    </xf>
    <xf numFmtId="0" fontId="6" fillId="4" borderId="69" xfId="0" applyFont="1" applyFill="1" applyBorder="1" applyAlignment="1">
      <alignment vertical="center" wrapText="1"/>
    </xf>
    <xf numFmtId="49" fontId="6" fillId="16" borderId="69" xfId="0" applyNumberFormat="1" applyFont="1" applyFill="1" applyBorder="1" applyAlignment="1">
      <alignment vertical="top" wrapText="1"/>
    </xf>
    <xf numFmtId="49" fontId="3" fillId="4" borderId="69"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0" fontId="9" fillId="4" borderId="69" xfId="0" applyFont="1" applyFill="1" applyBorder="1" applyAlignment="1">
      <alignment horizontal="center" vertical="center"/>
    </xf>
    <xf numFmtId="0" fontId="6" fillId="4" borderId="69" xfId="0" applyFont="1" applyFill="1" applyBorder="1" applyAlignment="1">
      <alignment horizontal="center" vertical="top"/>
    </xf>
    <xf numFmtId="0" fontId="6" fillId="4" borderId="69" xfId="0" applyFont="1" applyFill="1" applyBorder="1" applyAlignment="1">
      <alignment vertical="top"/>
    </xf>
    <xf numFmtId="49" fontId="6" fillId="4" borderId="69" xfId="0" applyNumberFormat="1" applyFont="1" applyFill="1" applyBorder="1" applyAlignment="1">
      <alignment horizontal="center" vertical="top" wrapText="1"/>
    </xf>
    <xf numFmtId="49" fontId="6" fillId="5" borderId="69" xfId="0" applyNumberFormat="1" applyFont="1" applyFill="1" applyBorder="1" applyAlignment="1">
      <alignment horizontal="center" vertical="center" wrapText="1"/>
    </xf>
    <xf numFmtId="49" fontId="6" fillId="4" borderId="69" xfId="0" applyNumberFormat="1" applyFont="1" applyFill="1" applyBorder="1" applyAlignment="1">
      <alignment vertical="center" wrapText="1"/>
    </xf>
    <xf numFmtId="0" fontId="6" fillId="4" borderId="69" xfId="0" applyFont="1" applyFill="1" applyBorder="1" applyAlignment="1">
      <alignment horizontal="center" vertical="center" wrapText="1"/>
    </xf>
    <xf numFmtId="49" fontId="6" fillId="4" borderId="69" xfId="0" applyNumberFormat="1" applyFont="1" applyFill="1" applyBorder="1" applyAlignment="1">
      <alignment horizontal="left" vertical="top" wrapText="1"/>
    </xf>
    <xf numFmtId="0" fontId="6" fillId="4" borderId="69" xfId="0" applyFont="1" applyFill="1" applyBorder="1" applyAlignment="1">
      <alignment horizontal="left" vertical="top" wrapText="1"/>
    </xf>
    <xf numFmtId="49" fontId="6" fillId="4" borderId="69" xfId="0" applyNumberFormat="1" applyFont="1" applyFill="1" applyBorder="1" applyAlignment="1">
      <alignment vertical="top"/>
    </xf>
    <xf numFmtId="0" fontId="15" fillId="4" borderId="69" xfId="0" applyFont="1" applyFill="1" applyBorder="1" applyAlignment="1">
      <alignment horizontal="center" vertical="center"/>
    </xf>
    <xf numFmtId="0" fontId="15" fillId="4" borderId="69" xfId="0" applyFont="1" applyFill="1" applyBorder="1" applyAlignment="1">
      <alignment horizontal="center" vertical="center" wrapText="1"/>
    </xf>
    <xf numFmtId="49" fontId="15" fillId="4" borderId="69" xfId="0" applyNumberFormat="1" applyFont="1" applyFill="1" applyBorder="1" applyAlignment="1">
      <alignment horizontal="left" vertical="top"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vertical="center"/>
    </xf>
    <xf numFmtId="0" fontId="6" fillId="17" borderId="77" xfId="0" applyFont="1" applyFill="1" applyBorder="1" applyAlignment="1">
      <alignment vertical="center"/>
    </xf>
    <xf numFmtId="0" fontId="6" fillId="16" borderId="77" xfId="0" applyFont="1" applyFill="1" applyBorder="1" applyAlignment="1">
      <alignment vertical="center" wrapText="1"/>
    </xf>
    <xf numFmtId="0" fontId="26" fillId="0" borderId="77" xfId="1" applyFont="1" applyFill="1" applyBorder="1">
      <alignment vertical="center"/>
    </xf>
    <xf numFmtId="0" fontId="26" fillId="0" borderId="77" xfId="1" applyFont="1" applyFill="1" applyBorder="1" applyAlignment="1">
      <alignment horizontal="left" vertical="center"/>
    </xf>
    <xf numFmtId="49" fontId="6" fillId="4" borderId="77" xfId="0" applyNumberFormat="1" applyFont="1" applyFill="1" applyBorder="1" applyAlignment="1">
      <alignment vertical="center"/>
    </xf>
    <xf numFmtId="49" fontId="6" fillId="4" borderId="78" xfId="0" applyNumberFormat="1" applyFont="1" applyFill="1" applyBorder="1" applyAlignment="1">
      <alignment horizontal="center" vertical="center"/>
    </xf>
    <xf numFmtId="49" fontId="6" fillId="4" borderId="79" xfId="0" applyNumberFormat="1" applyFont="1" applyFill="1" applyBorder="1" applyAlignment="1">
      <alignment horizontal="center" vertical="center"/>
    </xf>
    <xf numFmtId="49" fontId="6" fillId="4" borderId="79" xfId="0" applyNumberFormat="1" applyFont="1" applyFill="1" applyBorder="1" applyAlignment="1">
      <alignment vertical="center"/>
    </xf>
    <xf numFmtId="0" fontId="6" fillId="4" borderId="79" xfId="0" applyFont="1" applyFill="1" applyBorder="1" applyAlignment="1">
      <alignment horizontal="center" vertical="center"/>
    </xf>
    <xf numFmtId="49" fontId="6" fillId="10" borderId="79" xfId="0" applyNumberFormat="1" applyFont="1" applyFill="1" applyBorder="1" applyAlignment="1">
      <alignment horizontal="center" vertical="center" wrapText="1"/>
    </xf>
    <xf numFmtId="0" fontId="6" fillId="4" borderId="79" xfId="0" applyFont="1" applyFill="1" applyBorder="1" applyAlignment="1">
      <alignment vertical="center"/>
    </xf>
    <xf numFmtId="0" fontId="6" fillId="4" borderId="79" xfId="0" applyFont="1" applyFill="1" applyBorder="1" applyAlignment="1">
      <alignment vertical="top" wrapText="1"/>
    </xf>
    <xf numFmtId="0" fontId="6" fillId="4" borderId="80" xfId="0" applyFont="1" applyFill="1" applyBorder="1" applyAlignment="1">
      <alignment vertical="center"/>
    </xf>
    <xf numFmtId="0" fontId="6" fillId="16" borderId="40" xfId="0" applyFont="1" applyFill="1" applyBorder="1" applyAlignment="1">
      <alignment vertical="center" wrapText="1"/>
    </xf>
    <xf numFmtId="49" fontId="6" fillId="4" borderId="15" xfId="0" applyNumberFormat="1" applyFont="1" applyFill="1" applyBorder="1" applyAlignment="1">
      <alignment horizontal="left" vertical="top" wrapText="1"/>
    </xf>
    <xf numFmtId="0" fontId="30" fillId="0" borderId="9" xfId="0" applyFont="1" applyBorder="1" applyAlignment="1">
      <alignment vertical="center"/>
    </xf>
    <xf numFmtId="0" fontId="30" fillId="0" borderId="9" xfId="0" applyFont="1" applyBorder="1" applyAlignment="1">
      <alignment vertical="center"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69" xfId="0" applyNumberFormat="1" applyFont="1" applyFill="1" applyBorder="1" applyAlignment="1">
      <alignment horizontal="left" vertical="top" wrapText="1"/>
    </xf>
    <xf numFmtId="49" fontId="6" fillId="16" borderId="57" xfId="0" applyNumberFormat="1" applyFont="1" applyFill="1" applyBorder="1" applyAlignment="1">
      <alignment vertical="center"/>
    </xf>
    <xf numFmtId="0" fontId="6" fillId="17" borderId="57" xfId="0" applyFont="1" applyFill="1" applyBorder="1" applyAlignment="1">
      <alignment vertical="top" wrapText="1"/>
    </xf>
    <xf numFmtId="49" fontId="6" fillId="17" borderId="57" xfId="0" applyNumberFormat="1" applyFont="1" applyFill="1" applyBorder="1" applyAlignment="1">
      <alignment horizontal="left" vertical="top" wrapText="1"/>
    </xf>
    <xf numFmtId="0" fontId="6" fillId="4" borderId="25" xfId="0" applyFont="1" applyFill="1" applyBorder="1" applyAlignment="1">
      <alignment horizontal="center" vertical="top" wrapText="1"/>
    </xf>
    <xf numFmtId="0" fontId="6" fillId="4" borderId="26" xfId="0" applyFont="1" applyFill="1" applyBorder="1" applyAlignment="1">
      <alignment horizontal="center" vertical="top" wrapText="1"/>
    </xf>
    <xf numFmtId="49" fontId="4" fillId="4" borderId="9" xfId="0" applyNumberFormat="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25" xfId="0" applyNumberFormat="1"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6" xfId="0" applyFont="1" applyFill="1" applyBorder="1" applyAlignment="1">
      <alignment horizontal="left" vertical="top" wrapText="1"/>
    </xf>
    <xf numFmtId="49" fontId="6" fillId="4" borderId="25" xfId="0" applyNumberFormat="1"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4" borderId="26" xfId="0" applyFont="1" applyFill="1" applyBorder="1" applyAlignment="1">
      <alignment horizontal="left" vertical="center" wrapText="1"/>
    </xf>
    <xf numFmtId="0" fontId="6" fillId="4" borderId="40" xfId="0" applyFont="1" applyFill="1" applyBorder="1" applyAlignment="1">
      <alignment horizontal="center" vertical="center"/>
    </xf>
    <xf numFmtId="49" fontId="6" fillId="4" borderId="15" xfId="0" applyNumberFormat="1" applyFont="1" applyFill="1" applyBorder="1" applyAlignment="1">
      <alignment horizontal="left" vertical="center" wrapText="1"/>
    </xf>
    <xf numFmtId="0" fontId="6" fillId="4" borderId="1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4" fillId="4" borderId="12" xfId="0" applyNumberFormat="1"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4" borderId="40" xfId="0"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24" fillId="4" borderId="40" xfId="0" applyFont="1" applyFill="1" applyBorder="1" applyAlignment="1">
      <alignment horizontal="left" vertical="center"/>
    </xf>
    <xf numFmtId="49" fontId="6"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4" fillId="4" borderId="40" xfId="0" applyNumberFormat="1" applyFont="1" applyFill="1" applyBorder="1" applyAlignment="1">
      <alignment horizontal="left" vertical="center"/>
    </xf>
    <xf numFmtId="0" fontId="24" fillId="4" borderId="54" xfId="0" applyFont="1" applyFill="1" applyBorder="1" applyAlignment="1">
      <alignment horizontal="left" vertical="center"/>
    </xf>
    <xf numFmtId="0" fontId="24" fillId="4" borderId="56" xfId="0" applyFont="1" applyFill="1" applyBorder="1" applyAlignment="1">
      <alignment horizontal="left" vertical="center"/>
    </xf>
    <xf numFmtId="0" fontId="24" fillId="4" borderId="55" xfId="0" applyFont="1" applyFill="1" applyBorder="1" applyAlignment="1">
      <alignment horizontal="left" vertical="center"/>
    </xf>
    <xf numFmtId="0" fontId="6" fillId="4" borderId="25" xfId="0" applyNumberFormat="1" applyFont="1" applyFill="1" applyBorder="1" applyAlignment="1">
      <alignment horizontal="center" vertical="center"/>
    </xf>
    <xf numFmtId="0" fontId="6" fillId="4" borderId="27" xfId="0" applyFont="1" applyFill="1" applyBorder="1" applyAlignment="1">
      <alignment horizontal="center" vertical="center"/>
    </xf>
    <xf numFmtId="0" fontId="6" fillId="4" borderId="26" xfId="0" applyFont="1" applyFill="1" applyBorder="1" applyAlignment="1">
      <alignment horizontal="center" vertical="center"/>
    </xf>
    <xf numFmtId="0" fontId="4" fillId="4" borderId="42"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horizontal="left" vertical="center"/>
    </xf>
    <xf numFmtId="49" fontId="6" fillId="4" borderId="69" xfId="0" applyNumberFormat="1" applyFont="1" applyFill="1" applyBorder="1" applyAlignment="1">
      <alignment horizontal="left" vertical="top" wrapText="1"/>
    </xf>
    <xf numFmtId="0" fontId="6" fillId="4" borderId="69" xfId="0" applyFont="1" applyFill="1" applyBorder="1" applyAlignment="1">
      <alignment horizontal="left" vertical="top" wrapText="1"/>
    </xf>
    <xf numFmtId="0" fontId="4" fillId="4" borderId="29"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 xfId="0" applyFont="1" applyFill="1" applyBorder="1" applyAlignment="1">
      <alignment horizontal="center" vertical="center"/>
    </xf>
    <xf numFmtId="49" fontId="6" fillId="4" borderId="69" xfId="0" applyNumberFormat="1" applyFont="1" applyFill="1" applyBorder="1" applyAlignment="1">
      <alignment horizontal="left" vertical="center" wrapText="1"/>
    </xf>
    <xf numFmtId="0" fontId="6" fillId="4" borderId="69" xfId="0" applyFont="1" applyFill="1" applyBorder="1" applyAlignment="1">
      <alignment horizontal="left" vertical="center" wrapText="1"/>
    </xf>
    <xf numFmtId="0" fontId="26" fillId="17" borderId="69" xfId="1" applyFont="1" applyFill="1" applyBorder="1" applyAlignment="1">
      <alignment horizontal="left" vertical="top" wrapText="1"/>
    </xf>
    <xf numFmtId="0" fontId="4" fillId="4" borderId="19" xfId="0" applyFont="1" applyFill="1" applyBorder="1" applyAlignment="1">
      <alignment horizontal="center" vertical="center"/>
    </xf>
    <xf numFmtId="0" fontId="4" fillId="4" borderId="18" xfId="0" applyFont="1" applyFill="1" applyBorder="1" applyAlignment="1">
      <alignment horizontal="center" vertical="center"/>
    </xf>
    <xf numFmtId="0" fontId="6" fillId="4" borderId="40" xfId="0" applyFont="1" applyFill="1" applyBorder="1" applyAlignment="1">
      <alignment horizontal="left" vertical="center" wrapText="1"/>
    </xf>
    <xf numFmtId="49" fontId="6" fillId="4" borderId="51" xfId="0" applyNumberFormat="1" applyFont="1" applyFill="1" applyBorder="1" applyAlignment="1">
      <alignment horizontal="left" vertical="center" wrapText="1"/>
    </xf>
    <xf numFmtId="49" fontId="6" fillId="4" borderId="52" xfId="0" applyNumberFormat="1" applyFont="1" applyFill="1" applyBorder="1" applyAlignment="1">
      <alignment horizontal="left" vertical="center" wrapText="1"/>
    </xf>
    <xf numFmtId="49" fontId="6" fillId="4" borderId="53" xfId="0" applyNumberFormat="1" applyFont="1" applyFill="1" applyBorder="1" applyAlignment="1">
      <alignment horizontal="left" vertical="center" wrapText="1"/>
    </xf>
    <xf numFmtId="0" fontId="6" fillId="4" borderId="40" xfId="0" applyFont="1" applyFill="1" applyBorder="1" applyAlignment="1">
      <alignment horizontal="left" vertical="top" wrapText="1"/>
    </xf>
    <xf numFmtId="49" fontId="24" fillId="4" borderId="54" xfId="0" applyNumberFormat="1" applyFont="1" applyFill="1" applyBorder="1" applyAlignment="1">
      <alignment horizontal="left" vertical="center"/>
    </xf>
    <xf numFmtId="49" fontId="6" fillId="4" borderId="56" xfId="0" applyNumberFormat="1" applyFont="1" applyFill="1" applyBorder="1" applyAlignment="1">
      <alignment horizontal="left" vertical="center"/>
    </xf>
    <xf numFmtId="49" fontId="6" fillId="4" borderId="55" xfId="0" applyNumberFormat="1" applyFont="1" applyFill="1" applyBorder="1" applyAlignment="1">
      <alignment horizontal="left" vertical="center"/>
    </xf>
    <xf numFmtId="0" fontId="17" fillId="4" borderId="74" xfId="0" applyFont="1" applyFill="1" applyBorder="1" applyAlignment="1">
      <alignment horizontal="center" vertical="center" wrapText="1"/>
    </xf>
    <xf numFmtId="0" fontId="17" fillId="4" borderId="75" xfId="0" applyFont="1" applyFill="1" applyBorder="1" applyAlignment="1">
      <alignment horizontal="center" vertical="center" wrapText="1"/>
    </xf>
    <xf numFmtId="49" fontId="4" fillId="4" borderId="70" xfId="0" applyNumberFormat="1" applyFont="1" applyFill="1" applyBorder="1" applyAlignment="1">
      <alignment horizontal="center" vertical="center" wrapText="1"/>
    </xf>
    <xf numFmtId="49" fontId="4" fillId="4" borderId="71" xfId="0" applyNumberFormat="1" applyFont="1" applyFill="1" applyBorder="1" applyAlignment="1">
      <alignment horizontal="center" vertical="center" wrapText="1"/>
    </xf>
    <xf numFmtId="49" fontId="4" fillId="4" borderId="72" xfId="0" applyNumberFormat="1" applyFont="1" applyFill="1" applyBorder="1" applyAlignment="1">
      <alignment horizontal="center" vertical="center" wrapText="1"/>
    </xf>
    <xf numFmtId="49" fontId="4" fillId="4" borderId="73" xfId="0" applyNumberFormat="1" applyFont="1" applyFill="1" applyBorder="1" applyAlignment="1">
      <alignment horizontal="center" vertical="center" wrapText="1"/>
    </xf>
    <xf numFmtId="49" fontId="6" fillId="4" borderId="57" xfId="0" applyNumberFormat="1" applyFont="1" applyFill="1" applyBorder="1" applyAlignment="1">
      <alignment vertical="center" wrapText="1"/>
    </xf>
    <xf numFmtId="0" fontId="24" fillId="4" borderId="64" xfId="0" applyFont="1" applyFill="1" applyBorder="1" applyAlignment="1">
      <alignment horizontal="left" vertical="center" wrapText="1"/>
    </xf>
    <xf numFmtId="49" fontId="6" fillId="16" borderId="15" xfId="0" applyNumberFormat="1" applyFont="1" applyFill="1" applyBorder="1" applyAlignment="1">
      <alignment horizontal="center" vertical="center"/>
    </xf>
    <xf numFmtId="49" fontId="24" fillId="16" borderId="54" xfId="0" applyNumberFormat="1" applyFont="1" applyFill="1" applyBorder="1" applyAlignment="1">
      <alignment horizontal="left" vertical="center" wrapText="1"/>
    </xf>
    <xf numFmtId="49" fontId="24" fillId="16" borderId="56" xfId="0" applyNumberFormat="1" applyFont="1" applyFill="1" applyBorder="1" applyAlignment="1">
      <alignment horizontal="left" vertical="center"/>
    </xf>
    <xf numFmtId="49" fontId="24" fillId="16" borderId="55" xfId="0" applyNumberFormat="1" applyFont="1" applyFill="1" applyBorder="1" applyAlignment="1">
      <alignment horizontal="left" vertical="center"/>
    </xf>
    <xf numFmtId="49" fontId="6" fillId="16" borderId="69" xfId="0" applyNumberFormat="1" applyFont="1" applyFill="1" applyBorder="1" applyAlignment="1">
      <alignment horizontal="center" vertical="center"/>
    </xf>
    <xf numFmtId="49" fontId="6" fillId="16" borderId="15" xfId="0" applyNumberFormat="1" applyFont="1" applyFill="1" applyBorder="1" applyAlignment="1">
      <alignment vertical="top" wrapText="1"/>
    </xf>
  </cellXfs>
  <cellStyles count="3">
    <cellStyle name="Normal" xfId="0" builtinId="0"/>
    <cellStyle name="一般 2 2" xfId="1"/>
    <cellStyle name="常规 2 2 2" xfId="2"/>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4" Type="http://schemas.openxmlformats.org/officeDocument/2006/relationships/hyperlink" Target="mailto:ALS1@FH_RIGHT-Interrupt_Test" TargetMode="External"/><Relationship Id="rId5" Type="http://schemas.openxmlformats.org/officeDocument/2006/relationships/hyperlink" Target="mailto:ALS2_IC_Vendor@FH_LEFT" TargetMode="External"/><Relationship Id="rId6" Type="http://schemas.openxmlformats.org/officeDocument/2006/relationships/hyperlink" Target="mailto:ALS2@FH_LEFT-Interrupt_Test" TargetMode="External"/><Relationship Id="rId1" Type="http://schemas.openxmlformats.org/officeDocument/2006/relationships/hyperlink" Target="mailto:HALL@TCON_L_FH-Miss%20Test_IRQ" TargetMode="External"/><Relationship Id="rId2" Type="http://schemas.openxmlformats.org/officeDocument/2006/relationships/hyperlink" Target="mailto:HALL@TCON_L_FH-Detect%20Test_IRQ"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eriscope_VDD_Idle@Adams_LDO2" TargetMode="External"/><Relationship Id="rId2" Type="http://schemas.openxmlformats.org/officeDocument/2006/relationships/hyperlink" Target="mailto:Riker_VDD_Idle@Adams_LDO4" TargetMode="External"/><Relationship Id="rId3" Type="http://schemas.openxmlformats.org/officeDocument/2006/relationships/hyperlink" Target="mailto:Riker_INT_Response@0x44" TargetMode="External"/><Relationship Id="rId4" Type="http://schemas.openxmlformats.org/officeDocument/2006/relationships/hyperlink" Target="mailto:Riker_INT_Response@0x45" TargetMode="External"/><Relationship Id="rId5" Type="http://schemas.openxmlformats.org/officeDocument/2006/relationships/hyperlink" Target="mailto:Riker_INT_Response@0x46" TargetMode="External"/><Relationship Id="rId6" Type="http://schemas.openxmlformats.org/officeDocument/2006/relationships/hyperlink" Target="mailto:Borris_Boost@Master_Slave_OTP_VER" TargetMode="External"/><Relationship Id="rId7" Type="http://schemas.openxmlformats.org/officeDocument/2006/relationships/hyperlink" Target="mailto:VMON_Frequency@CN_L_T_CH0" TargetMode="External"/><Relationship Id="rId8" Type="http://schemas.openxmlformats.org/officeDocument/2006/relationships/hyperlink" Target="mailto:VMON_THD_N@CN_L_T%20_CH0" TargetMode="External"/><Relationship Id="rId9" Type="http://schemas.openxmlformats.org/officeDocument/2006/relationships/hyperlink" Target="mailto:IMON_Frequency@CN_L_T%20_CH1" TargetMode="External"/><Relationship Id="rId10" Type="http://schemas.openxmlformats.org/officeDocument/2006/relationships/hyperlink" Target="mailto:IMON_THD_N@CN_L_T%20_CH1" TargetMode="External"/><Relationship Id="rId11" Type="http://schemas.openxmlformats.org/officeDocument/2006/relationships/hyperlink" Target="mailto:IMON_RMS@CN_L_T%20_CH1" TargetMode="External"/><Relationship Id="rId12" Type="http://schemas.openxmlformats.org/officeDocument/2006/relationships/hyperlink" Target="mailto:VMON_FFT_Peak_Magnitude@CN_L_W_CH2" TargetMode="External"/><Relationship Id="rId13" Type="http://schemas.openxmlformats.org/officeDocument/2006/relationships/hyperlink" Target="mailto:VMON_Frequency@CN_L_W%20_CH2" TargetMode="External"/><Relationship Id="rId14" Type="http://schemas.openxmlformats.org/officeDocument/2006/relationships/hyperlink" Target="mailto:VMON_WHD_N@CN_L_W_CH2" TargetMode="External"/><Relationship Id="rId15" Type="http://schemas.openxmlformats.org/officeDocument/2006/relationships/hyperlink" Target="mailto:IMON_FFT_Peak_Magnitude@CN_L_W_CH3" TargetMode="External"/><Relationship Id="rId16" Type="http://schemas.openxmlformats.org/officeDocument/2006/relationships/hyperlink" Target="mailto:IMON_Frequency@CN_L_W%20_CH3" TargetMode="External"/><Relationship Id="rId17" Type="http://schemas.openxmlformats.org/officeDocument/2006/relationships/hyperlink" Target="mailto:IMON_THD+N@CN_L_W_CH3" TargetMode="External"/><Relationship Id="rId18" Type="http://schemas.openxmlformats.org/officeDocument/2006/relationships/hyperlink" Target="mailto:VMON_FFT_Peak_Magnitude@CN_R_T_CH4" TargetMode="External"/><Relationship Id="rId19" Type="http://schemas.openxmlformats.org/officeDocument/2006/relationships/hyperlink" Target="mailto:VMON_Frequency@CN_R_T%20_CH4" TargetMode="External"/><Relationship Id="rId30" Type="http://schemas.openxmlformats.org/officeDocument/2006/relationships/hyperlink" Target="mailto:IMON_FFT_Peak_Magnitude@CN_R_W_CH7" TargetMode="External"/><Relationship Id="rId31" Type="http://schemas.openxmlformats.org/officeDocument/2006/relationships/hyperlink" Target="mailto:IMON_Frequency@CN_R_W%20_CH7" TargetMode="External"/><Relationship Id="rId32" Type="http://schemas.openxmlformats.org/officeDocument/2006/relationships/hyperlink" Target="mailto:IMON_THD+N@CN_R_W_CH7" TargetMode="External"/><Relationship Id="rId33"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35" Type="http://schemas.openxmlformats.org/officeDocument/2006/relationships/hyperlink" Target="mailto:VMON_Frequency@FH_L_T%20_CH8" TargetMode="External"/><Relationship Id="rId36" Type="http://schemas.openxmlformats.org/officeDocument/2006/relationships/hyperlink" Target="mailto:VMON_THD+N@FH_L_T_CH8" TargetMode="External"/><Relationship Id="rId37" Type="http://schemas.openxmlformats.org/officeDocument/2006/relationships/hyperlink" Target="mailto:VMON_RMS@CN_L_T%20_CH8" TargetMode="External"/><Relationship Id="rId38" Type="http://schemas.openxmlformats.org/officeDocument/2006/relationships/hyperlink" Target="mailto:VMON_FFT_Peak_Magnitude@FH_L_T_CH8" TargetMode="External"/><Relationship Id="rId39" Type="http://schemas.openxmlformats.org/officeDocument/2006/relationships/hyperlink" Target="mailto:IMON_Frequency@FH_L_T%20_CH9" TargetMode="External"/><Relationship Id="rId50" Type="http://schemas.openxmlformats.org/officeDocument/2006/relationships/hyperlink" Target="mailto:VMON_FFT_Peak_Magnitude@FH_R_T_CH12" TargetMode="External"/><Relationship Id="rId51" Type="http://schemas.openxmlformats.org/officeDocument/2006/relationships/hyperlink" Target="mailto:VMON_Frequency@FH_R_T_CH12" TargetMode="External"/><Relationship Id="rId52" Type="http://schemas.openxmlformats.org/officeDocument/2006/relationships/hyperlink" Target="mailto:VMON_THD+N@FH_R_T_CH12" TargetMode="External"/><Relationship Id="rId53" Type="http://schemas.openxmlformats.org/officeDocument/2006/relationships/hyperlink" Target="mailto:VMON_RMS@FH_R_T%20_CH12" TargetMode="External"/><Relationship Id="rId54"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56" Type="http://schemas.openxmlformats.org/officeDocument/2006/relationships/hyperlink" Target="mailto:IMON_THD+N@FH_R_T_CH13" TargetMode="External"/><Relationship Id="rId57"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59" Type="http://schemas.openxmlformats.org/officeDocument/2006/relationships/hyperlink" Target="mailto:VMON_Frequency@FH_R_W_CH14" TargetMode="External"/><Relationship Id="rId70" Type="http://schemas.openxmlformats.org/officeDocument/2006/relationships/hyperlink" Target="mailto:Green_FREQ@TONE3" TargetMode="External"/><Relationship Id="rId71" Type="http://schemas.openxmlformats.org/officeDocument/2006/relationships/hyperlink" Target="mailto:Green_FREQ@TONE4" TargetMode="External"/><Relationship Id="rId72" Type="http://schemas.openxmlformats.org/officeDocument/2006/relationships/hyperlink" Target="mailto:Green_FREQ@TONE5" TargetMode="External"/><Relationship Id="rId73" Type="http://schemas.openxmlformats.org/officeDocument/2006/relationships/hyperlink" Target="mailto:Green_FREQ@TONE6" TargetMode="External"/><Relationship Id="rId74" Type="http://schemas.openxmlformats.org/officeDocument/2006/relationships/hyperlink" Target="mailto:Green_FREQ@TONE7" TargetMode="External"/><Relationship Id="rId75" Type="http://schemas.openxmlformats.org/officeDocument/2006/relationships/hyperlink" Target="mailto:Green_PEAK_MAG@TONE1" TargetMode="External"/><Relationship Id="rId76" Type="http://schemas.openxmlformats.org/officeDocument/2006/relationships/hyperlink" Target="mailto:Green_PEAK_MAG@TONE2" TargetMode="External"/><Relationship Id="rId77" Type="http://schemas.openxmlformats.org/officeDocument/2006/relationships/hyperlink" Target="mailto:Green_PEAK_MAG@TONE3" TargetMode="External"/><Relationship Id="rId78" Type="http://schemas.openxmlformats.org/officeDocument/2006/relationships/hyperlink" Target="mailto:Green_PEAK_MAG@TONE4" TargetMode="External"/><Relationship Id="rId79" Type="http://schemas.openxmlformats.org/officeDocument/2006/relationships/hyperlink" Target="mailto:Green_PEAK_MAG@TONE5" TargetMode="External"/><Relationship Id="rId90" Type="http://schemas.openxmlformats.org/officeDocument/2006/relationships/hyperlink" Target="mailto:Torch_Mode@2x_Cool_Strobe" TargetMode="External"/><Relationship Id="rId20" Type="http://schemas.openxmlformats.org/officeDocument/2006/relationships/hyperlink" Target="mailto:VMON_THD_N@CN_R_T_CH4" TargetMode="External"/><Relationship Id="rId21" Type="http://schemas.openxmlformats.org/officeDocument/2006/relationships/hyperlink" Target="mailto:VMON_RMS@CN_R_T%20_CH4" TargetMode="External"/><Relationship Id="rId22" Type="http://schemas.openxmlformats.org/officeDocument/2006/relationships/hyperlink" Target="mailto:VMON_FFT_Peak_Magnitude@CN_R_T_CH4" TargetMode="External"/><Relationship Id="rId23" Type="http://schemas.openxmlformats.org/officeDocument/2006/relationships/hyperlink" Target="mailto:IMON_Frequency@CN_R_T%20_CH5" TargetMode="External"/><Relationship Id="rId24" Type="http://schemas.openxmlformats.org/officeDocument/2006/relationships/hyperlink" Target="mailto:IMON_THD+N@CN_R_T_CH5" TargetMode="External"/><Relationship Id="rId25" Type="http://schemas.openxmlformats.org/officeDocument/2006/relationships/hyperlink" Target="mailto:VMON_RMS@CN_R_T%20_CH4" TargetMode="External"/><Relationship Id="rId26" Type="http://schemas.openxmlformats.org/officeDocument/2006/relationships/hyperlink" Target="mailto:VMON_FFT_Peak_Magnitude@CN_R_W_CH6" TargetMode="External"/><Relationship Id="rId27" Type="http://schemas.openxmlformats.org/officeDocument/2006/relationships/hyperlink" Target="mailto:VMON_Frequency@CN_R_W%20_CH6" TargetMode="External"/><Relationship Id="rId28" Type="http://schemas.openxmlformats.org/officeDocument/2006/relationships/hyperlink" Target="mailto:VMON_THD+N@CN_R_W_CH6" TargetMode="External"/><Relationship Id="rId29" Type="http://schemas.openxmlformats.org/officeDocument/2006/relationships/hyperlink" Target="mailto:VMON_RMS@CN_R_T%20_CH4" TargetMode="External"/><Relationship Id="rId40" Type="http://schemas.openxmlformats.org/officeDocument/2006/relationships/hyperlink" Target="mailto:IMON_THD+N@FH_L_T_CH9" TargetMode="External"/><Relationship Id="rId41" Type="http://schemas.openxmlformats.org/officeDocument/2006/relationships/hyperlink" Target="mailto:VMON_RMS@CN_L_T%20_CH8" TargetMode="External"/><Relationship Id="rId42" Type="http://schemas.openxmlformats.org/officeDocument/2006/relationships/hyperlink" Target="mailto:VMON_FFT_Peak_Magnitude@FH_L_W_CH10" TargetMode="External"/><Relationship Id="rId43" Type="http://schemas.openxmlformats.org/officeDocument/2006/relationships/hyperlink" Target="mailto:VMON_Frequency@FH_L_W_CH10" TargetMode="External"/><Relationship Id="rId44" Type="http://schemas.openxmlformats.org/officeDocument/2006/relationships/hyperlink" Target="mailto:VMON_THD+N@FH_L_W_CH10" TargetMode="External"/><Relationship Id="rId45" Type="http://schemas.openxmlformats.org/officeDocument/2006/relationships/hyperlink" Target="mailto:VMON_RMS@FH_L_W%20_CH10" TargetMode="External"/><Relationship Id="rId46" Type="http://schemas.openxmlformats.org/officeDocument/2006/relationships/hyperlink" Target="mailto:IMON_FFT_Peak_Magnitude@FH_L_W_CH11" TargetMode="External"/><Relationship Id="rId47" Type="http://schemas.openxmlformats.org/officeDocument/2006/relationships/hyperlink" Target="mailto:IMON_Frequency@FH_L_W%20_CH11" TargetMode="External"/><Relationship Id="rId48" Type="http://schemas.openxmlformats.org/officeDocument/2006/relationships/hyperlink" Target="mailto:IMON_THD+N@FH_L_W_CH11" TargetMode="External"/><Relationship Id="rId49" Type="http://schemas.openxmlformats.org/officeDocument/2006/relationships/hyperlink" Target="mailto:VMON_RMS@CN_L_T%20_CH8" TargetMode="External"/><Relationship Id="rId60" Type="http://schemas.openxmlformats.org/officeDocument/2006/relationships/hyperlink" Target="mailto:VMON_THD+N@FH_R_W_CH14" TargetMode="External"/><Relationship Id="rId61" Type="http://schemas.openxmlformats.org/officeDocument/2006/relationships/hyperlink" Target="mailto:VMON_RMS@FH_R_W%20_CH14" TargetMode="External"/><Relationship Id="rId62" Type="http://schemas.openxmlformats.org/officeDocument/2006/relationships/hyperlink" Target="mailto:IMON_FFT_Peak_Magnitude@FH_R_W_CH15" TargetMode="External"/><Relationship Id="rId63" Type="http://schemas.openxmlformats.org/officeDocument/2006/relationships/hyperlink" Target="mailto:IMON_Frequency@FH_R_W_CH15" TargetMode="External"/><Relationship Id="rId64" Type="http://schemas.openxmlformats.org/officeDocument/2006/relationships/hyperlink" Target="mailto:IMON_THD+N@FH_R_W_CH15" TargetMode="External"/><Relationship Id="rId65" Type="http://schemas.openxmlformats.org/officeDocument/2006/relationships/hyperlink" Target="mailto:IMON_RMS@FH_R_W%20_CH15" TargetMode="External"/><Relationship Id="rId66" Type="http://schemas.openxmlformats.org/officeDocument/2006/relationships/hyperlink" Target="mailto:Loop_Test@SPK_CN_L_T_To_4x_Mic" TargetMode="External"/><Relationship Id="rId67" Type="http://schemas.openxmlformats.org/officeDocument/2006/relationships/hyperlink" Target="mailto:FREQ@IR1_TONE1" TargetMode="External"/><Relationship Id="rId68" Type="http://schemas.openxmlformats.org/officeDocument/2006/relationships/hyperlink" Target="mailto:Green_FREQ@TONE1" TargetMode="External"/><Relationship Id="rId69" Type="http://schemas.openxmlformats.org/officeDocument/2006/relationships/hyperlink" Target="mailto:Green_FREQ@TONE2" TargetMode="External"/><Relationship Id="rId80" Type="http://schemas.openxmlformats.org/officeDocument/2006/relationships/hyperlink" Target="mailto:Green_PEAK_MAG@TONE6" TargetMode="External"/><Relationship Id="rId81" Type="http://schemas.openxmlformats.org/officeDocument/2006/relationships/hyperlink" Target="mailto:Green_PEAK_MAG@TONE7" TargetMode="External"/><Relationship Id="rId82" Type="http://schemas.openxmlformats.org/officeDocument/2006/relationships/hyperlink" Target="mailto:DC_FREQ@TONE1-3.4Klux" TargetMode="External"/><Relationship Id="rId83" Type="http://schemas.openxmlformats.org/officeDocument/2006/relationships/hyperlink" Target="mailto:DC_Voltage@Ch0-3.4Klux" TargetMode="External"/><Relationship Id="rId84" Type="http://schemas.openxmlformats.org/officeDocument/2006/relationships/hyperlink" Target="mailto:DC_Voltage@Ch1-3.4Klux" TargetMode="External"/><Relationship Id="rId85" Type="http://schemas.openxmlformats.org/officeDocument/2006/relationships/hyperlink" Target="mailto:Green_DC_FREQ@TONE1-13.6Klux" TargetMode="External"/><Relationship Id="rId86" Type="http://schemas.openxmlformats.org/officeDocument/2006/relationships/hyperlink" Target="mailto:Green_DC_Voltage@Ch0-13.6Klux" TargetMode="External"/><Relationship Id="rId87" Type="http://schemas.openxmlformats.org/officeDocument/2006/relationships/hyperlink" Target="mailto:Green_DC_Voltage@Ch1-13.6Klux" TargetMode="External"/><Relationship Id="rId88" Type="http://schemas.openxmlformats.org/officeDocument/2006/relationships/hyperlink" Target="mailto:Green_DC_Ratio@Green-13.6Klux" TargetMode="External"/><Relationship Id="rId89" Type="http://schemas.openxmlformats.org/officeDocument/2006/relationships/hyperlink" Target="mailto:Flash_Mode@Neon2%20_Amber_Strobe"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mailto:DC_MAG@EDGE_L-Disable" TargetMode="External"/><Relationship Id="rId21" Type="http://schemas.openxmlformats.org/officeDocument/2006/relationships/hyperlink" Target="mailto:DC_MAG@EDGE_R-Disable" TargetMode="External"/><Relationship Id="rId22" Type="http://schemas.openxmlformats.org/officeDocument/2006/relationships/hyperlink" Target="mailto:Force_Sensor_Value@Volume_Down" TargetMode="External"/><Relationship Id="rId23" Type="http://schemas.openxmlformats.org/officeDocument/2006/relationships/hyperlink" Target="mailto:Force_Sensor_Value@Volume_Up" TargetMode="External"/><Relationship Id="rId24" Type="http://schemas.openxmlformats.org/officeDocument/2006/relationships/hyperlink" Target="mailto:PMU_Button_Test@Power" TargetMode="External"/><Relationship Id="rId25" Type="http://schemas.openxmlformats.org/officeDocument/2006/relationships/hyperlink" Target="mailto:PMU_Button_Test@Voldn" TargetMode="External"/><Relationship Id="rId26" Type="http://schemas.openxmlformats.org/officeDocument/2006/relationships/hyperlink" Target="mailto:PMU_Button_Test@Volup" TargetMode="External"/><Relationship Id="rId27" Type="http://schemas.openxmlformats.org/officeDocument/2006/relationships/hyperlink" Target="mailto:Force_Sensor_Value2@Power_Button" TargetMode="External"/><Relationship Id="rId28" Type="http://schemas.openxmlformats.org/officeDocument/2006/relationships/hyperlink" Target="mailto:Force_Sensor_Value2@Volume_Down"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2" Type="http://schemas.openxmlformats.org/officeDocument/2006/relationships/hyperlink" Target="mailto:Test_IRQ@TCON_L_FH-Miss" TargetMode="External"/><Relationship Id="rId3" Type="http://schemas.openxmlformats.org/officeDocument/2006/relationships/hyperlink" Target="mailto:Test_IRQ@TCON_L_FH-Detect" TargetMode="External"/><Relationship Id="rId4" Type="http://schemas.openxmlformats.org/officeDocument/2006/relationships/hyperlink" Target="mailto:Test_IRQ@C3_Flex-Miss" TargetMode="External"/><Relationship Id="rId5" Type="http://schemas.openxmlformats.org/officeDocument/2006/relationships/hyperlink" Target="mailto:Test_IRQ@C3%20Flex-Detect" TargetMode="External"/><Relationship Id="rId30" Type="http://schemas.openxmlformats.org/officeDocument/2006/relationships/hyperlink" Target="mailto:Chip_ID@ALS_FH_Right" TargetMode="External"/><Relationship Id="rId31" Type="http://schemas.openxmlformats.org/officeDocument/2006/relationships/hyperlink" Target="mailto:Device_ID@ALS_FH_Left" TargetMode="External"/><Relationship Id="rId32" Type="http://schemas.openxmlformats.org/officeDocument/2006/relationships/hyperlink" Target="mailto:Revision_ID@ALS_FH_Left" TargetMode="External"/><Relationship Id="rId9" Type="http://schemas.openxmlformats.org/officeDocument/2006/relationships/hyperlink" Target="mailto:PK_MAG@EDGE_R" TargetMode="External"/><Relationship Id="rId6" Type="http://schemas.openxmlformats.org/officeDocument/2006/relationships/hyperlink" Target="mailto:PK_MAG@TM" TargetMode="External"/><Relationship Id="rId7" Type="http://schemas.openxmlformats.org/officeDocument/2006/relationships/hyperlink" Target="mailto:PK_MAG@HOUSING" TargetMode="External"/><Relationship Id="rId8" Type="http://schemas.openxmlformats.org/officeDocument/2006/relationships/hyperlink" Target="mailto:PK_MAG@EDGE_L" TargetMode="External"/><Relationship Id="rId33" Type="http://schemas.openxmlformats.org/officeDocument/2006/relationships/hyperlink" Target="mailto:Chip_ID@ALS_FH_Left" TargetMode="External"/><Relationship Id="rId34" Type="http://schemas.openxmlformats.org/officeDocument/2006/relationships/hyperlink" Target="mailto:Revision_ID@ALS_FH_Right" TargetMode="External"/><Relationship Id="rId35" Type="http://schemas.openxmlformats.org/officeDocument/2006/relationships/hyperlink" Target="mailto:Device_ID@ALS1_FH_Right" TargetMode="External"/><Relationship Id="rId10" Type="http://schemas.openxmlformats.org/officeDocument/2006/relationships/hyperlink" Target="mailto:DC_MAG@TM" TargetMode="External"/><Relationship Id="rId11" Type="http://schemas.openxmlformats.org/officeDocument/2006/relationships/hyperlink" Target="mailto:DC_MAG@HOUSING" TargetMode="External"/><Relationship Id="rId12" Type="http://schemas.openxmlformats.org/officeDocument/2006/relationships/hyperlink" Target="mailto:DC_MAG@EDGE_L" TargetMode="External"/><Relationship Id="rId13" Type="http://schemas.openxmlformats.org/officeDocument/2006/relationships/hyperlink" Target="mailto:DC_MAG@EDGE_R" TargetMode="External"/><Relationship Id="rId14" Type="http://schemas.openxmlformats.org/officeDocument/2006/relationships/hyperlink" Target="mailto:PK_MAG@TM-Disable" TargetMode="External"/><Relationship Id="rId15" Type="http://schemas.openxmlformats.org/officeDocument/2006/relationships/hyperlink" Target="mailto:PK_MAG@HOUSING-Disable" TargetMode="External"/><Relationship Id="rId16" Type="http://schemas.openxmlformats.org/officeDocument/2006/relationships/hyperlink" Target="mailto:PK_MAG@EDGE_L-Disable" TargetMode="External"/><Relationship Id="rId17" Type="http://schemas.openxmlformats.org/officeDocument/2006/relationships/hyperlink" Target="mailto:PK_MAG@EDGE_R-Disable" TargetMode="External"/><Relationship Id="rId18" Type="http://schemas.openxmlformats.org/officeDocument/2006/relationships/hyperlink" Target="mailto:DC_MAG@TM-Disable" TargetMode="External"/><Relationship Id="rId19" Type="http://schemas.openxmlformats.org/officeDocument/2006/relationships/hyperlink" Target="mailto:DC_MAG@HOUSING-Disabl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Find@Back_Camera" TargetMode="External"/><Relationship Id="rId2" Type="http://schemas.openxmlformats.org/officeDocument/2006/relationships/hyperlink" Target="mailto:Find@Juliet_Camera" TargetMode="External"/><Relationship Id="rId3" Type="http://schemas.openxmlformats.org/officeDocument/2006/relationships/hyperlink" Target="mailto:Find@Ohio_Camera" TargetMode="External"/><Relationship Id="rId4" Type="http://schemas.openxmlformats.org/officeDocument/2006/relationships/hyperlink" Target="mailto:Find@Jasper_Camera" TargetMode="External"/><Relationship Id="rId5" Type="http://schemas.openxmlformats.org/officeDocument/2006/relationships/hyperlink" Target="mailto:Check@Front_Camera_NVM_Version" TargetMode="External"/><Relationship Id="rId6" Type="http://schemas.openxmlformats.org/officeDocument/2006/relationships/hyperlink" Target="mailto:Check@Front_Camera-NVM_Revision" TargetMode="External"/><Relationship Id="rId7" Type="http://schemas.openxmlformats.org/officeDocument/2006/relationships/hyperlink" Target="mailto:Check@Front_Camera-Project" TargetMode="External"/><Relationship Id="rId8" Type="http://schemas.openxmlformats.org/officeDocument/2006/relationships/hyperlink" Target="mailto:Check@Front_Camera-Project_Version" TargetMode="External"/><Relationship Id="rId9" Type="http://schemas.openxmlformats.org/officeDocument/2006/relationships/hyperlink" Target="mailto:Check@Front_Camera-Integrator" TargetMode="External"/><Relationship Id="rId10" Type="http://schemas.openxmlformats.org/officeDocument/2006/relationships/hyperlink" Target="mailto:Check@Front_Camera-Plant" TargetMode="External"/><Relationship Id="rId11" Type="http://schemas.openxmlformats.org/officeDocument/2006/relationships/hyperlink" Target="mailto:Check@Front_Camera-Lens_Vendor" TargetMode="External"/><Relationship Id="rId12" Type="http://schemas.openxmlformats.org/officeDocument/2006/relationships/hyperlink" Target="mailto:Check@Front_Camera-Lens_Revision" TargetMode="External"/><Relationship Id="rId13" Type="http://schemas.openxmlformats.org/officeDocument/2006/relationships/hyperlink" Target="mailto:Check@Front_Camera-Lens_Variant" TargetMode="External"/><Relationship Id="rId14" Type="http://schemas.openxmlformats.org/officeDocument/2006/relationships/hyperlink" Target="mailto:Check@Front_Camera-IRCF_Vendor" TargetMode="External"/><Relationship Id="rId15" Type="http://schemas.openxmlformats.org/officeDocument/2006/relationships/hyperlink" Target="mailto:Check@Front_Camera-IRCF_Revision" TargetMode="External"/><Relationship Id="rId16" Type="http://schemas.openxmlformats.org/officeDocument/2006/relationships/hyperlink" Target="mailto:Check@Front_Camera-IRCF_Variant" TargetMode="External"/><Relationship Id="rId17" Type="http://schemas.openxmlformats.org/officeDocument/2006/relationships/hyperlink" Target="mailto:Check@Front_Camera-Substrate_Vendor" TargetMode="External"/><Relationship Id="rId18" Type="http://schemas.openxmlformats.org/officeDocument/2006/relationships/hyperlink" Target="mailto:Check@Front_Camera-Substrate_Revision" TargetMode="External"/><Relationship Id="rId19" Type="http://schemas.openxmlformats.org/officeDocument/2006/relationships/hyperlink" Target="mailto:Check@Front_Camera-Substrate_Variant" TargetMode="External"/><Relationship Id="rId30" Type="http://schemas.openxmlformats.org/officeDocument/2006/relationships/hyperlink" Target="mailto:Check@Front_Camera-Process_DOE_Code" TargetMode="External"/><Relationship Id="rId31" Type="http://schemas.openxmlformats.org/officeDocument/2006/relationships/hyperlink" Target="mailto:Check@Front_Camera-General_Info_Checksum" TargetMode="External"/><Relationship Id="rId32" Type="http://schemas.openxmlformats.org/officeDocument/2006/relationships/hyperlink" Target="mailto:Check@Front_Camera-Color_Cal1_Checksum" TargetMode="External"/><Relationship Id="rId33" Type="http://schemas.openxmlformats.org/officeDocument/2006/relationships/hyperlink" Target="mailto:Check@Front_Camera-Color_Cal2_Checksum" TargetMode="External"/><Relationship Id="rId34" Type="http://schemas.openxmlformats.org/officeDocument/2006/relationships/hyperlink" Target="mailto:Check@Front_Camera-Color_Shading_Checksum" TargetMode="External"/><Relationship Id="rId35" Type="http://schemas.openxmlformats.org/officeDocument/2006/relationships/hyperlink" Target="mailto:Check@Front_Camera-Component_Machine_Info_Checksum" TargetMode="External"/><Relationship Id="rId36" Type="http://schemas.openxmlformats.org/officeDocument/2006/relationships/hyperlink" Target="mailto:Check@Front_Camera-X_Code" TargetMode="External"/><Relationship Id="rId37" Type="http://schemas.openxmlformats.org/officeDocument/2006/relationships/hyperlink" Target="mailto:Read@Juliet_SN" TargetMode="External"/><Relationship Id="rId38" Type="http://schemas.openxmlformats.org/officeDocument/2006/relationships/hyperlink" Target="mailto:Read@Juliet_ID" TargetMode="External"/><Relationship Id="rId39" Type="http://schemas.openxmlformats.org/officeDocument/2006/relationships/hyperlink" Target="mailto:Check@Juliet_Camera-NVM_Version" TargetMode="External"/><Relationship Id="rId50" Type="http://schemas.openxmlformats.org/officeDocument/2006/relationships/hyperlink" Target="mailto:Check@Juliet_Camera-Sensor_Variant" TargetMode="External"/><Relationship Id="rId51" Type="http://schemas.openxmlformats.org/officeDocument/2006/relationships/hyperlink" Target="mailto:Check@Juliet_Camera-Lens_Vendor" TargetMode="External"/><Relationship Id="rId52" Type="http://schemas.openxmlformats.org/officeDocument/2006/relationships/hyperlink" Target="mailto:Check@Juliet_Camera-Lens_Revision" TargetMode="External"/><Relationship Id="rId53" Type="http://schemas.openxmlformats.org/officeDocument/2006/relationships/hyperlink" Target="mailto:Check@Juliet_Camera-Lens_Variant" TargetMode="External"/><Relationship Id="rId54" Type="http://schemas.openxmlformats.org/officeDocument/2006/relationships/hyperlink" Target="mailto:Check@Juliet_Camera-Stiffener_Revision" TargetMode="External"/><Relationship Id="rId55" Type="http://schemas.openxmlformats.org/officeDocument/2006/relationships/hyperlink" Target="mailto:Check@Juliet_Camera-Lens_Shading_Revision" TargetMode="External"/><Relationship Id="rId56" Type="http://schemas.openxmlformats.org/officeDocument/2006/relationships/hyperlink" Target="mailto:Check@Ohio_Camera-Header_Revision" TargetMode="External"/><Relationship Id="rId57" Type="http://schemas.openxmlformats.org/officeDocument/2006/relationships/hyperlink" Target="mailto:Check@Ohio_Camera-Nvm_Map_Revision" TargetMode="External"/><Relationship Id="rId58" Type="http://schemas.openxmlformats.org/officeDocument/2006/relationships/hyperlink" Target="mailto:Check@Ohio_Camera-Project" TargetMode="External"/><Relationship Id="rId59" Type="http://schemas.openxmlformats.org/officeDocument/2006/relationships/hyperlink" Target="mailto:Check@Ohio_Camera-Project_Version" TargetMode="External"/><Relationship Id="rId70" Type="http://schemas.openxmlformats.org/officeDocument/2006/relationships/hyperlink" Target="mailto:Check@Ohio_Camera-Sensor_Vendor" TargetMode="External"/><Relationship Id="rId71" Type="http://schemas.openxmlformats.org/officeDocument/2006/relationships/hyperlink" Target="mailto:Check@Ohio_Camera-Sensor_Variant" TargetMode="External"/><Relationship Id="rId72" Type="http://schemas.openxmlformats.org/officeDocument/2006/relationships/hyperlink" Target="mailto:Check@Ohio_Camera-Sensor_Revision" TargetMode="External"/><Relationship Id="rId73" Type="http://schemas.openxmlformats.org/officeDocument/2006/relationships/hyperlink" Target="mailto:Check@Ohio_Camera-Lens_Holder_Vendor" TargetMode="External"/><Relationship Id="rId74" Type="http://schemas.openxmlformats.org/officeDocument/2006/relationships/hyperlink" Target="mailto:Check@Ohio_Camera-Lens_Holder_Variant" TargetMode="External"/><Relationship Id="rId75" Type="http://schemas.openxmlformats.org/officeDocument/2006/relationships/hyperlink" Target="mailto:Check@Ohio_Camera-Lens_Holder_Revision" TargetMode="External"/><Relationship Id="rId76" Type="http://schemas.openxmlformats.org/officeDocument/2006/relationships/hyperlink" Target="mailto:Check@Ohio_Camera-Flex_Vendor" TargetMode="External"/><Relationship Id="rId77" Type="http://schemas.openxmlformats.org/officeDocument/2006/relationships/hyperlink" Target="mailto:Check@Ohio_Camera-Flex_Variant" TargetMode="External"/><Relationship Id="rId78" Type="http://schemas.openxmlformats.org/officeDocument/2006/relationships/hyperlink" Target="mailto:Check@Ohio_Camera-Flex_Revision" TargetMode="External"/><Relationship Id="rId79" Type="http://schemas.openxmlformats.org/officeDocument/2006/relationships/hyperlink" Target="mailto:Check@Ohio_Camera-Stiffener_Vendor" TargetMode="External"/><Relationship Id="rId90" Type="http://schemas.openxmlformats.org/officeDocument/2006/relationships/hyperlink" Target="mailto:Temperature4@Athena" TargetMode="External"/><Relationship Id="rId91" Type="http://schemas.openxmlformats.org/officeDocument/2006/relationships/hyperlink" Target="mailto:Temperature5@Athena" TargetMode="External"/><Relationship Id="rId92" Type="http://schemas.openxmlformats.org/officeDocument/2006/relationships/hyperlink" Target="mailto:Temperature6@Athena" TargetMode="External"/><Relationship Id="rId93" Type="http://schemas.openxmlformats.org/officeDocument/2006/relationships/hyperlink" Target="mailto:Temperature7@Athena" TargetMode="External"/><Relationship Id="rId94" Type="http://schemas.openxmlformats.org/officeDocument/2006/relationships/hyperlink" Target="mailto:Temperature8@Athena" TargetMode="External"/><Relationship Id="rId95" Type="http://schemas.openxmlformats.org/officeDocument/2006/relationships/hyperlink" Target="mailto:Temperature_TCAL@Athena" TargetMode="External"/><Relationship Id="rId96" Type="http://schemas.openxmlformats.org/officeDocument/2006/relationships/hyperlink" Target="mailto:Temperature_TDEV1@Apollo" TargetMode="External"/><Relationship Id="rId97" Type="http://schemas.openxmlformats.org/officeDocument/2006/relationships/hyperlink" Target="mailto:Temperature_TDEV2@Apollo" TargetMode="External"/><Relationship Id="rId98" Type="http://schemas.openxmlformats.org/officeDocument/2006/relationships/hyperlink" Target="mailto:Temperature_TCAL@Apollo" TargetMode="External"/><Relationship Id="rId99" Type="http://schemas.openxmlformats.org/officeDocument/2006/relationships/hyperlink" Target="mailto:Temperature_C3@ADAMS" TargetMode="External"/><Relationship Id="rId20" Type="http://schemas.openxmlformats.org/officeDocument/2006/relationships/hyperlink" Target="mailto:Check@Front_Camera-Sensor_Vendor" TargetMode="External"/><Relationship Id="rId21" Type="http://schemas.openxmlformats.org/officeDocument/2006/relationships/hyperlink" Target="mailto:Check@Front_Camera-Sensor_Revision" TargetMode="External"/><Relationship Id="rId22" Type="http://schemas.openxmlformats.org/officeDocument/2006/relationships/hyperlink" Target="mailto:Check@Front_Camera-Sensor_Variant" TargetMode="External"/><Relationship Id="rId23" Type="http://schemas.openxmlformats.org/officeDocument/2006/relationships/hyperlink" Target="mailto:Check@Front_Camera-Flex_Vendor" TargetMode="External"/><Relationship Id="rId24" Type="http://schemas.openxmlformats.org/officeDocument/2006/relationships/hyperlink" Target="mailto:Check@Front_Camera-Flex_Revision" TargetMode="External"/><Relationship Id="rId25" Type="http://schemas.openxmlformats.org/officeDocument/2006/relationships/hyperlink" Target="mailto:Check@Front_Camera-Stiffener_Vendor" TargetMode="External"/><Relationship Id="rId26" Type="http://schemas.openxmlformats.org/officeDocument/2006/relationships/hyperlink" Target="mailto:Check@Front_Camera-Stiffener_Revision" TargetMode="External"/><Relationship Id="rId27" Type="http://schemas.openxmlformats.org/officeDocument/2006/relationships/hyperlink" Target="mailto:Check@Front_Camera-Build" TargetMode="External"/><Relationship Id="rId28" Type="http://schemas.openxmlformats.org/officeDocument/2006/relationships/hyperlink" Target="mailto:Check@Front_Camera-Config_Number" TargetMode="External"/><Relationship Id="rId29" Type="http://schemas.openxmlformats.org/officeDocument/2006/relationships/hyperlink" Target="mailto:Check@Front_Camera-Test_Software_Revision" TargetMode="External"/><Relationship Id="rId40" Type="http://schemas.openxmlformats.org/officeDocument/2006/relationships/hyperlink" Target="mailto:Check@Juliet_Camera-NVM_Revision" TargetMode="External"/><Relationship Id="rId41" Type="http://schemas.openxmlformats.org/officeDocument/2006/relationships/hyperlink" Target="mailto:Check@Juliet_Camera-Project" TargetMode="External"/><Relationship Id="rId42" Type="http://schemas.openxmlformats.org/officeDocument/2006/relationships/hyperlink" Target="mailto:Check@Juliet_Camera-Project_Version" TargetMode="External"/><Relationship Id="rId43" Type="http://schemas.openxmlformats.org/officeDocument/2006/relationships/hyperlink" Target="mailto:Check@Juliet_Camera-Plant" TargetMode="External"/><Relationship Id="rId44" Type="http://schemas.openxmlformats.org/officeDocument/2006/relationships/hyperlink" Target="mailto:Check@Juliet_Camera-Build" TargetMode="External"/><Relationship Id="rId45" Type="http://schemas.openxmlformats.org/officeDocument/2006/relationships/hyperlink" Target="mailto:Check@Juliet_Camera-Filter_Variant" TargetMode="External"/><Relationship Id="rId46" Type="http://schemas.openxmlformats.org/officeDocument/2006/relationships/hyperlink" Target="mailto:Check@Juliet_Camera-Substrate_Vendor" TargetMode="External"/><Relationship Id="rId47" Type="http://schemas.openxmlformats.org/officeDocument/2006/relationships/hyperlink" Target="mailto:Check@Juliet_Camera-Substrate_Variant" TargetMode="External"/><Relationship Id="rId48" Type="http://schemas.openxmlformats.org/officeDocument/2006/relationships/hyperlink" Target="mailto:Check@Juliet_Camera-Sensor_Vendor" TargetMode="External"/><Relationship Id="rId49" Type="http://schemas.openxmlformats.org/officeDocument/2006/relationships/hyperlink" Target="mailto:Check@Juliet_Camera-Sensor_Revision" TargetMode="External"/><Relationship Id="rId60" Type="http://schemas.openxmlformats.org/officeDocument/2006/relationships/hyperlink" Target="mailto:Check@Ohio_Camera-Integrate" TargetMode="External"/><Relationship Id="rId61" Type="http://schemas.openxmlformats.org/officeDocument/2006/relationships/hyperlink" Target="mailto:Check@Ohio_Camera-Plant_Code" TargetMode="External"/><Relationship Id="rId62" Type="http://schemas.openxmlformats.org/officeDocument/2006/relationships/hyperlink" Target="mailto:Check@Ohio_Camera-Build" TargetMode="External"/><Relationship Id="rId63" Type="http://schemas.openxmlformats.org/officeDocument/2006/relationships/hyperlink" Target="mailto:Check@Ohio_Camera-Config_Number" TargetMode="External"/><Relationship Id="rId64" Type="http://schemas.openxmlformats.org/officeDocument/2006/relationships/hyperlink" Target="mailto:Check@Ohio_Camera-IRCF_Revision_Vendor" TargetMode="External"/><Relationship Id="rId65" Type="http://schemas.openxmlformats.org/officeDocument/2006/relationships/hyperlink" Target="mailto:Check@Ohio_Camera-IRCF_Variant" TargetMode="External"/><Relationship Id="rId66" Type="http://schemas.openxmlformats.org/officeDocument/2006/relationships/hyperlink" Target="mailto:Check@Ohio_Camera-IRCF_Revision" TargetMode="External"/><Relationship Id="rId67" Type="http://schemas.openxmlformats.org/officeDocument/2006/relationships/hyperlink" Target="mailto:Check@Ohio_Camera-Substrate_Vendor" TargetMode="External"/><Relationship Id="rId68" Type="http://schemas.openxmlformats.org/officeDocument/2006/relationships/hyperlink" Target="mailto:Check@Ohio_Camera-Substrate_Variant" TargetMode="External"/><Relationship Id="rId69" Type="http://schemas.openxmlformats.org/officeDocument/2006/relationships/hyperlink" Target="mailto:Check@Ohio_Camera-Substrate_Revision" TargetMode="External"/><Relationship Id="rId100" Type="http://schemas.openxmlformats.org/officeDocument/2006/relationships/hyperlink" Target="mailto:Temperature_TCAL@ADAMS" TargetMode="External"/><Relationship Id="rId80" Type="http://schemas.openxmlformats.org/officeDocument/2006/relationships/hyperlink" Target="mailto:Check@Ohio_Camera-Stiffener_Variant" TargetMode="External"/><Relationship Id="rId81" Type="http://schemas.openxmlformats.org/officeDocument/2006/relationships/hyperlink" Target="mailto:Check@Ohio_Camera-Stiffener_Revision" TargetMode="External"/><Relationship Id="rId82" Type="http://schemas.openxmlformats.org/officeDocument/2006/relationships/hyperlink" Target="mailto:Interrupt_Test@FH_RIGHT" TargetMode="External"/><Relationship Id="rId83" Type="http://schemas.openxmlformats.org/officeDocument/2006/relationships/hyperlink" Target="mailto:Interrupt_Test@FH_LEFT" TargetMode="External"/><Relationship Id="rId84" Type="http://schemas.openxmlformats.org/officeDocument/2006/relationships/hyperlink" Target="mailto:NTC_TEMP@Sensor_1" TargetMode="External"/><Relationship Id="rId85" Type="http://schemas.openxmlformats.org/officeDocument/2006/relationships/hyperlink" Target="mailto:NTC_TEMP@Sensor_2" TargetMode="External"/><Relationship Id="rId86" Type="http://schemas.openxmlformats.org/officeDocument/2006/relationships/hyperlink" Target="mailto:NTC_TEMP@Sensor_3" TargetMode="External"/><Relationship Id="rId87" Type="http://schemas.openxmlformats.org/officeDocument/2006/relationships/hyperlink" Target="mailto:Temperature1@Athena" TargetMode="External"/><Relationship Id="rId88" Type="http://schemas.openxmlformats.org/officeDocument/2006/relationships/hyperlink" Target="mailto:Temperature2@Athena" TargetMode="External"/><Relationship Id="rId89" Type="http://schemas.openxmlformats.org/officeDocument/2006/relationships/hyperlink" Target="mailto:Temperature3@Athe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
  <sheetViews>
    <sheetView showGridLines="0" workbookViewId="0">
      <selection activeCell="C13" sqref="C13"/>
    </sheetView>
  </sheetViews>
  <sheetFormatPr baseColWidth="10" defaultColWidth="70.6640625" defaultRowHeight="16.25" customHeight="1" x14ac:dyDescent="0"/>
  <cols>
    <col min="1" max="1" width="65.83203125" style="1" customWidth="1"/>
    <col min="2" max="2" width="11.33203125" style="1" customWidth="1"/>
    <col min="3" max="3" width="19.6640625" style="1" customWidth="1"/>
    <col min="4" max="4" width="11.1640625" style="1" customWidth="1"/>
    <col min="5" max="5" width="10.6640625" style="1" customWidth="1"/>
    <col min="6" max="256" width="70.6640625" style="1" customWidth="1"/>
  </cols>
  <sheetData>
    <row r="1" spans="1:256" ht="30" customHeight="1">
      <c r="A1" s="2" t="s">
        <v>0</v>
      </c>
      <c r="B1" s="3"/>
      <c r="C1" s="3"/>
      <c r="D1" s="4"/>
      <c r="E1" s="4"/>
    </row>
    <row r="2" spans="1:256" ht="30" customHeight="1">
      <c r="A2" s="5" t="s">
        <v>1</v>
      </c>
      <c r="B2" s="6"/>
      <c r="C2" s="6"/>
      <c r="D2" s="7"/>
      <c r="E2" s="8"/>
    </row>
    <row r="3" spans="1:256" ht="16.25" customHeight="1">
      <c r="A3" s="9" t="s">
        <v>2</v>
      </c>
      <c r="B3" s="10"/>
      <c r="C3" s="10"/>
      <c r="D3" s="11">
        <f>DATE(2019,12,4)</f>
        <v>43803</v>
      </c>
      <c r="E3" s="12" t="s">
        <v>3</v>
      </c>
    </row>
    <row r="4" spans="1:256" ht="16.25" customHeight="1">
      <c r="A4" s="13" t="s">
        <v>4</v>
      </c>
      <c r="B4" s="14"/>
      <c r="C4" s="14"/>
      <c r="D4" s="14"/>
      <c r="E4" s="14"/>
    </row>
    <row r="5" spans="1:256" ht="16.25" customHeight="1" thickBot="1">
      <c r="A5" s="15" t="s">
        <v>5</v>
      </c>
      <c r="B5" s="16"/>
      <c r="C5" s="16"/>
      <c r="D5" s="16"/>
      <c r="E5" s="16"/>
    </row>
    <row r="6" spans="1:256" ht="16.25" customHeight="1" thickBot="1">
      <c r="A6" s="9" t="s">
        <v>2076</v>
      </c>
      <c r="B6" s="10"/>
      <c r="C6" s="10"/>
      <c r="D6" s="11">
        <f>DATE(2020,1,6)</f>
        <v>43836</v>
      </c>
      <c r="E6" s="12" t="s">
        <v>3</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 customHeight="1">
      <c r="A7" s="302" t="s">
        <v>2077</v>
      </c>
      <c r="B7" s="16"/>
      <c r="C7" s="16"/>
      <c r="D7" s="16"/>
      <c r="E7" s="16"/>
    </row>
    <row r="8" spans="1:256" ht="17" customHeight="1">
      <c r="A8" s="303" t="s">
        <v>2081</v>
      </c>
      <c r="B8" s="16"/>
      <c r="C8" s="16"/>
      <c r="D8" s="16"/>
      <c r="E8" s="16"/>
    </row>
    <row r="9" spans="1:256" ht="17" customHeight="1">
      <c r="A9" s="302" t="s">
        <v>2082</v>
      </c>
      <c r="B9" s="16"/>
      <c r="C9" s="16"/>
      <c r="D9" s="16"/>
      <c r="E9" s="16"/>
    </row>
    <row r="10" spans="1:256" ht="16.25" customHeight="1">
      <c r="A10" s="302" t="s">
        <v>2079</v>
      </c>
      <c r="B10" s="16"/>
      <c r="C10" s="16"/>
      <c r="D10" s="16"/>
      <c r="E10" s="16"/>
    </row>
    <row r="11" spans="1:256" ht="16.25" customHeight="1">
      <c r="A11" s="302" t="s">
        <v>2080</v>
      </c>
      <c r="B11" s="16"/>
      <c r="C11" s="16"/>
      <c r="D11" s="16"/>
      <c r="E11" s="16"/>
    </row>
    <row r="12" spans="1:256" ht="16.25" customHeight="1">
      <c r="A12" s="302" t="s">
        <v>2084</v>
      </c>
      <c r="B12" s="16"/>
      <c r="C12" s="16"/>
      <c r="D12" s="16"/>
      <c r="E12" s="16"/>
    </row>
    <row r="13" spans="1:256" ht="16.25" customHeight="1">
      <c r="A13" s="302" t="s">
        <v>2093</v>
      </c>
      <c r="B13" s="16"/>
      <c r="C13" s="16"/>
      <c r="D13" s="16"/>
      <c r="E13" s="16"/>
    </row>
    <row r="14" spans="1:256" ht="16.25" customHeight="1">
      <c r="A14" s="302" t="s">
        <v>2086</v>
      </c>
      <c r="B14" s="16"/>
      <c r="C14" s="16"/>
      <c r="D14" s="16"/>
      <c r="E14" s="16"/>
    </row>
    <row r="15" spans="1:256" ht="16.25" customHeight="1">
      <c r="A15" s="302" t="s">
        <v>2091</v>
      </c>
      <c r="B15" s="16"/>
      <c r="C15" s="16"/>
      <c r="D15" s="16"/>
      <c r="E15" s="16"/>
    </row>
  </sheetData>
  <phoneticPr fontId="22" type="noConversion"/>
  <pageMargins left="0.7" right="0.7"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IV180"/>
  <sheetViews>
    <sheetView showGridLines="0" topLeftCell="A145" workbookViewId="0">
      <selection activeCell="D19" sqref="D19"/>
    </sheetView>
  </sheetViews>
  <sheetFormatPr baseColWidth="10" defaultColWidth="9" defaultRowHeight="15.75" customHeight="1" x14ac:dyDescent="0"/>
  <cols>
    <col min="1" max="1" width="5.33203125" style="115" customWidth="1"/>
    <col min="2" max="2" width="6.6640625" style="138" customWidth="1"/>
    <col min="3" max="3" width="12.5" style="115" customWidth="1"/>
    <col min="4" max="4" width="53.33203125" style="115" customWidth="1"/>
    <col min="5" max="6" width="18.83203125" style="138" customWidth="1"/>
    <col min="7" max="7" width="13.6640625" style="138" bestFit="1" customWidth="1"/>
    <col min="8" max="8" width="16" style="138" customWidth="1"/>
    <col min="9" max="9" width="19.5" style="115" customWidth="1"/>
    <col min="10" max="10" width="11.6640625" style="115" customWidth="1"/>
    <col min="11" max="11" width="12.33203125" style="115" customWidth="1"/>
    <col min="12" max="12" width="48" style="115" customWidth="1"/>
    <col min="13" max="13" width="40" style="115" bestFit="1" customWidth="1"/>
    <col min="14" max="256" width="9" style="115" customWidth="1"/>
    <col min="257" max="16384" width="9" style="116"/>
  </cols>
  <sheetData>
    <row r="1" spans="1:13" ht="15.5" customHeight="1">
      <c r="A1" s="71"/>
      <c r="B1" s="73"/>
      <c r="C1" s="312" t="s">
        <v>1645</v>
      </c>
      <c r="D1" s="313"/>
      <c r="E1" s="159"/>
      <c r="F1" s="159"/>
      <c r="G1" s="147"/>
      <c r="H1" s="176" t="s">
        <v>6</v>
      </c>
      <c r="I1" s="139"/>
      <c r="J1" s="139"/>
      <c r="K1" s="140"/>
      <c r="L1" s="135"/>
      <c r="M1" s="71"/>
    </row>
    <row r="2" spans="1:13" ht="17" customHeight="1">
      <c r="A2" s="71"/>
      <c r="B2" s="73"/>
      <c r="C2" s="313"/>
      <c r="D2" s="313"/>
      <c r="E2" s="159"/>
      <c r="F2" s="18"/>
      <c r="G2" s="33" t="s">
        <v>7</v>
      </c>
      <c r="H2" s="23">
        <f>COUNTIF(G12:G180,"Not POR")</f>
        <v>169</v>
      </c>
      <c r="I2" s="141"/>
      <c r="J2" s="142"/>
      <c r="K2" s="140"/>
      <c r="L2" s="135"/>
      <c r="M2" s="71"/>
    </row>
    <row r="3" spans="1:13" ht="17" customHeight="1">
      <c r="A3" s="71"/>
      <c r="B3" s="73"/>
      <c r="C3" s="313"/>
      <c r="D3" s="313"/>
      <c r="E3" s="159"/>
      <c r="F3" s="18"/>
      <c r="G3" s="41" t="s">
        <v>8</v>
      </c>
      <c r="H3" s="23">
        <f>COUNTIF(G12:G180,"Pending update")</f>
        <v>0</v>
      </c>
      <c r="I3" s="141"/>
      <c r="J3" s="142"/>
      <c r="K3" s="140"/>
      <c r="L3" s="135"/>
      <c r="M3" s="71"/>
    </row>
    <row r="4" spans="1:13" ht="17" customHeight="1">
      <c r="A4" s="71"/>
      <c r="B4" s="73"/>
      <c r="C4" s="313"/>
      <c r="D4" s="313"/>
      <c r="E4" s="159"/>
      <c r="F4" s="18"/>
      <c r="G4" s="39" t="s">
        <v>9</v>
      </c>
      <c r="H4" s="23">
        <f>COUNTIF(G14:G180,"CHN validation")</f>
        <v>0</v>
      </c>
      <c r="I4" s="141"/>
      <c r="J4" s="142"/>
      <c r="K4" s="140"/>
      <c r="L4" s="135"/>
      <c r="M4" s="71"/>
    </row>
    <row r="5" spans="1:13" ht="17" customHeight="1">
      <c r="A5" s="71"/>
      <c r="B5" s="73"/>
      <c r="C5" s="313"/>
      <c r="D5" s="313"/>
      <c r="E5" s="159"/>
      <c r="F5" s="18"/>
      <c r="G5" s="40" t="s">
        <v>10</v>
      </c>
      <c r="H5" s="23">
        <f>COUNTIF(G12:G180,"New Item")</f>
        <v>0</v>
      </c>
      <c r="I5" s="141"/>
      <c r="J5" s="142"/>
      <c r="K5" s="140"/>
      <c r="L5" s="135"/>
      <c r="M5" s="71"/>
    </row>
    <row r="6" spans="1:13" ht="17" customHeight="1">
      <c r="A6" s="71"/>
      <c r="B6" s="73"/>
      <c r="C6" s="313"/>
      <c r="D6" s="313"/>
      <c r="E6" s="159"/>
      <c r="F6" s="18"/>
      <c r="G6" s="148" t="s">
        <v>11</v>
      </c>
      <c r="H6" s="23">
        <f>COUNTIF(G17:G180,"Modified")</f>
        <v>0</v>
      </c>
      <c r="I6" s="141"/>
      <c r="J6" s="142"/>
      <c r="K6" s="140"/>
      <c r="L6" s="135"/>
      <c r="M6" s="71"/>
    </row>
    <row r="7" spans="1:13" ht="17" customHeight="1">
      <c r="A7" s="71"/>
      <c r="B7" s="73"/>
      <c r="C7" s="313"/>
      <c r="D7" s="313"/>
      <c r="E7" s="159"/>
      <c r="F7" s="18"/>
      <c r="G7" s="44" t="s">
        <v>12</v>
      </c>
      <c r="H7" s="23">
        <f>COUNTIF(G12:G180,"Ready")</f>
        <v>0</v>
      </c>
      <c r="I7" s="141"/>
      <c r="J7" s="142"/>
      <c r="K7" s="140"/>
      <c r="L7" s="135"/>
      <c r="M7" s="71"/>
    </row>
    <row r="8" spans="1:13" ht="17.5" customHeight="1">
      <c r="A8" s="119"/>
      <c r="B8" s="84"/>
      <c r="C8" s="314"/>
      <c r="D8" s="314"/>
      <c r="E8" s="160"/>
      <c r="F8" s="19"/>
      <c r="G8" s="49" t="s">
        <v>13</v>
      </c>
      <c r="H8" s="23">
        <f>COUNTIF(G12:G180,"Not ready")</f>
        <v>0</v>
      </c>
      <c r="I8" s="143"/>
      <c r="J8" s="144"/>
      <c r="K8" s="145"/>
      <c r="L8" s="146"/>
      <c r="M8" s="119"/>
    </row>
    <row r="9" spans="1:13" ht="39.5" customHeight="1">
      <c r="A9" s="20" t="s">
        <v>14</v>
      </c>
      <c r="B9" s="21" t="s">
        <v>15</v>
      </c>
      <c r="C9" s="21" t="s">
        <v>16</v>
      </c>
      <c r="D9" s="21" t="s">
        <v>17</v>
      </c>
      <c r="E9" s="21" t="s">
        <v>18</v>
      </c>
      <c r="F9" s="21" t="s">
        <v>19</v>
      </c>
      <c r="G9" s="22" t="s">
        <v>20</v>
      </c>
      <c r="H9" s="22" t="s">
        <v>1646</v>
      </c>
      <c r="I9" s="22" t="s">
        <v>21</v>
      </c>
      <c r="J9" s="22" t="s">
        <v>22</v>
      </c>
      <c r="K9" s="21" t="s">
        <v>23</v>
      </c>
      <c r="L9" s="21" t="s">
        <v>24</v>
      </c>
      <c r="M9" s="21" t="s">
        <v>25</v>
      </c>
    </row>
    <row r="10" spans="1:13" ht="16.5" customHeight="1">
      <c r="A10" s="23">
        <v>1</v>
      </c>
      <c r="B10" s="173" t="s">
        <v>26</v>
      </c>
      <c r="C10" s="63" t="s">
        <v>29</v>
      </c>
      <c r="D10" s="25" t="s">
        <v>30</v>
      </c>
      <c r="E10" s="174"/>
      <c r="F10" s="174"/>
      <c r="G10" s="33" t="s">
        <v>7</v>
      </c>
      <c r="H10" s="174"/>
      <c r="I10" s="93"/>
      <c r="J10" s="26"/>
      <c r="K10" s="171" t="s">
        <v>31</v>
      </c>
      <c r="L10" s="26"/>
      <c r="M10" s="93"/>
    </row>
    <row r="11" spans="1:13" ht="16.5" customHeight="1">
      <c r="A11" s="23">
        <v>2</v>
      </c>
      <c r="B11" s="173" t="s">
        <v>26</v>
      </c>
      <c r="C11" s="63" t="s">
        <v>29</v>
      </c>
      <c r="D11" s="25" t="s">
        <v>32</v>
      </c>
      <c r="E11" s="174"/>
      <c r="F11" s="174"/>
      <c r="G11" s="33" t="s">
        <v>7</v>
      </c>
      <c r="H11" s="174"/>
      <c r="I11" s="93"/>
      <c r="J11" s="26"/>
      <c r="K11" s="171" t="s">
        <v>33</v>
      </c>
      <c r="L11" s="26"/>
      <c r="M11" s="93"/>
    </row>
    <row r="12" spans="1:13" ht="16.5" customHeight="1">
      <c r="A12" s="23">
        <v>3</v>
      </c>
      <c r="B12" s="32" t="s">
        <v>26</v>
      </c>
      <c r="C12" s="63" t="s">
        <v>27</v>
      </c>
      <c r="D12" s="63" t="s">
        <v>28</v>
      </c>
      <c r="E12" s="162"/>
      <c r="F12" s="162"/>
      <c r="G12" s="33" t="s">
        <v>7</v>
      </c>
      <c r="H12" s="162"/>
      <c r="I12" s="67"/>
      <c r="J12" s="67"/>
      <c r="K12" s="67"/>
      <c r="L12" s="67"/>
      <c r="M12" s="91"/>
    </row>
    <row r="13" spans="1:13" ht="16.5" customHeight="1">
      <c r="A13" s="23">
        <v>4</v>
      </c>
      <c r="B13" s="32" t="s">
        <v>26</v>
      </c>
      <c r="C13" s="63" t="s">
        <v>29</v>
      </c>
      <c r="D13" s="25" t="s">
        <v>30</v>
      </c>
      <c r="E13" s="162"/>
      <c r="F13" s="162"/>
      <c r="G13" s="33" t="s">
        <v>7</v>
      </c>
      <c r="H13" s="162"/>
      <c r="I13" s="93"/>
      <c r="J13" s="26"/>
      <c r="K13" s="27" t="s">
        <v>31</v>
      </c>
      <c r="L13" s="26"/>
      <c r="M13" s="93"/>
    </row>
    <row r="14" spans="1:13" ht="16.5" customHeight="1">
      <c r="A14" s="23">
        <v>5</v>
      </c>
      <c r="B14" s="32" t="s">
        <v>26</v>
      </c>
      <c r="C14" s="63" t="s">
        <v>29</v>
      </c>
      <c r="D14" s="25" t="s">
        <v>32</v>
      </c>
      <c r="E14" s="162"/>
      <c r="F14" s="162"/>
      <c r="G14" s="33" t="s">
        <v>7</v>
      </c>
      <c r="H14" s="162"/>
      <c r="I14" s="93"/>
      <c r="J14" s="26"/>
      <c r="K14" s="27" t="s">
        <v>33</v>
      </c>
      <c r="L14" s="26"/>
      <c r="M14" s="93"/>
    </row>
    <row r="15" spans="1:13" ht="16.5" customHeight="1">
      <c r="A15" s="23">
        <v>6</v>
      </c>
      <c r="B15" s="32" t="s">
        <v>26</v>
      </c>
      <c r="C15" s="63" t="s">
        <v>34</v>
      </c>
      <c r="D15" s="63" t="s">
        <v>35</v>
      </c>
      <c r="E15" s="162"/>
      <c r="F15" s="162"/>
      <c r="G15" s="33" t="s">
        <v>7</v>
      </c>
      <c r="H15" s="162"/>
      <c r="I15" s="93"/>
      <c r="J15" s="27" t="s">
        <v>36</v>
      </c>
      <c r="K15" s="28"/>
      <c r="L15" s="26"/>
      <c r="M15" s="93"/>
    </row>
    <row r="16" spans="1:13" ht="16.5" customHeight="1">
      <c r="A16" s="23">
        <v>7</v>
      </c>
      <c r="B16" s="32" t="s">
        <v>26</v>
      </c>
      <c r="C16" s="63" t="s">
        <v>29</v>
      </c>
      <c r="D16" s="25" t="s">
        <v>37</v>
      </c>
      <c r="E16" s="162"/>
      <c r="F16" s="162"/>
      <c r="G16" s="33" t="s">
        <v>7</v>
      </c>
      <c r="H16" s="162"/>
      <c r="I16" s="93"/>
      <c r="J16" s="28"/>
      <c r="K16" s="28"/>
      <c r="L16" s="29"/>
      <c r="M16" s="93"/>
    </row>
    <row r="17" spans="1:13" ht="16.5" customHeight="1">
      <c r="A17" s="23">
        <v>8</v>
      </c>
      <c r="B17" s="32" t="s">
        <v>26</v>
      </c>
      <c r="C17" s="63" t="s">
        <v>27</v>
      </c>
      <c r="D17" s="63" t="s">
        <v>38</v>
      </c>
      <c r="E17" s="162"/>
      <c r="F17" s="162"/>
      <c r="G17" s="33" t="s">
        <v>7</v>
      </c>
      <c r="H17" s="162"/>
      <c r="I17" s="127" t="s">
        <v>39</v>
      </c>
      <c r="J17" s="26"/>
      <c r="K17" s="28"/>
      <c r="L17" s="30" t="s">
        <v>40</v>
      </c>
      <c r="M17" s="93"/>
    </row>
    <row r="18" spans="1:13" ht="16.5" customHeight="1">
      <c r="A18" s="23">
        <v>9</v>
      </c>
      <c r="B18" s="32" t="s">
        <v>26</v>
      </c>
      <c r="C18" s="63" t="s">
        <v>27</v>
      </c>
      <c r="D18" s="63" t="s">
        <v>41</v>
      </c>
      <c r="E18" s="162"/>
      <c r="F18" s="162"/>
      <c r="G18" s="33" t="s">
        <v>7</v>
      </c>
      <c r="H18" s="162"/>
      <c r="I18" s="91"/>
      <c r="J18" s="26"/>
      <c r="K18" s="26"/>
      <c r="L18" s="26"/>
      <c r="M18" s="93"/>
    </row>
    <row r="19" spans="1:13" ht="16.5" customHeight="1">
      <c r="A19" s="23">
        <v>10</v>
      </c>
      <c r="B19" s="32" t="s">
        <v>26</v>
      </c>
      <c r="C19" s="63" t="s">
        <v>27</v>
      </c>
      <c r="D19" s="31" t="s">
        <v>42</v>
      </c>
      <c r="E19" s="162"/>
      <c r="F19" s="162"/>
      <c r="G19" s="33" t="s">
        <v>7</v>
      </c>
      <c r="H19" s="162"/>
      <c r="I19" s="127" t="s">
        <v>43</v>
      </c>
      <c r="J19" s="26"/>
      <c r="K19" s="26"/>
      <c r="L19" s="26"/>
      <c r="M19" s="93"/>
    </row>
    <row r="20" spans="1:13" ht="16.5" customHeight="1">
      <c r="A20" s="23">
        <v>11</v>
      </c>
      <c r="B20" s="32" t="s">
        <v>26</v>
      </c>
      <c r="C20" s="63" t="s">
        <v>27</v>
      </c>
      <c r="D20" s="31" t="s">
        <v>44</v>
      </c>
      <c r="E20" s="162"/>
      <c r="F20" s="162"/>
      <c r="G20" s="33" t="s">
        <v>7</v>
      </c>
      <c r="H20" s="162"/>
      <c r="I20" s="127" t="s">
        <v>45</v>
      </c>
      <c r="J20" s="26"/>
      <c r="K20" s="26"/>
      <c r="L20" s="26"/>
      <c r="M20" s="93"/>
    </row>
    <row r="21" spans="1:13" ht="16.5" customHeight="1">
      <c r="A21" s="23">
        <v>12</v>
      </c>
      <c r="B21" s="32" t="s">
        <v>26</v>
      </c>
      <c r="C21" s="63" t="s">
        <v>27</v>
      </c>
      <c r="D21" s="25" t="s">
        <v>46</v>
      </c>
      <c r="E21" s="162"/>
      <c r="F21" s="162"/>
      <c r="G21" s="33" t="s">
        <v>7</v>
      </c>
      <c r="H21" s="162"/>
      <c r="I21" s="127" t="s">
        <v>47</v>
      </c>
      <c r="J21" s="26"/>
      <c r="K21" s="26"/>
      <c r="L21" s="26"/>
      <c r="M21" s="93"/>
    </row>
    <row r="22" spans="1:13" ht="16.5" customHeight="1">
      <c r="A22" s="23">
        <v>13</v>
      </c>
      <c r="B22" s="32" t="s">
        <v>26</v>
      </c>
      <c r="C22" s="63" t="s">
        <v>27</v>
      </c>
      <c r="D22" s="25" t="s">
        <v>48</v>
      </c>
      <c r="E22" s="162"/>
      <c r="F22" s="162"/>
      <c r="G22" s="33" t="s">
        <v>7</v>
      </c>
      <c r="H22" s="162"/>
      <c r="I22" s="127" t="s">
        <v>49</v>
      </c>
      <c r="J22" s="26"/>
      <c r="K22" s="26"/>
      <c r="L22" s="26"/>
      <c r="M22" s="93"/>
    </row>
    <row r="23" spans="1:13" ht="16.5" customHeight="1">
      <c r="A23" s="23">
        <v>14</v>
      </c>
      <c r="B23" s="32" t="s">
        <v>26</v>
      </c>
      <c r="C23" s="63" t="s">
        <v>27</v>
      </c>
      <c r="D23" s="25" t="s">
        <v>50</v>
      </c>
      <c r="E23" s="162"/>
      <c r="F23" s="162"/>
      <c r="G23" s="33" t="s">
        <v>7</v>
      </c>
      <c r="H23" s="162"/>
      <c r="I23" s="127" t="s">
        <v>51</v>
      </c>
      <c r="J23" s="26"/>
      <c r="K23" s="26"/>
      <c r="L23" s="26"/>
      <c r="M23" s="93"/>
    </row>
    <row r="24" spans="1:13" ht="16.5" customHeight="1">
      <c r="A24" s="23">
        <v>15</v>
      </c>
      <c r="B24" s="32" t="s">
        <v>26</v>
      </c>
      <c r="C24" s="63" t="s">
        <v>27</v>
      </c>
      <c r="D24" s="25" t="s">
        <v>52</v>
      </c>
      <c r="E24" s="162"/>
      <c r="F24" s="162"/>
      <c r="G24" s="33" t="s">
        <v>7</v>
      </c>
      <c r="H24" s="162"/>
      <c r="I24" s="127" t="s">
        <v>53</v>
      </c>
      <c r="J24" s="26"/>
      <c r="K24" s="26"/>
      <c r="L24" s="26"/>
      <c r="M24" s="93"/>
    </row>
    <row r="25" spans="1:13" ht="16.5" customHeight="1">
      <c r="A25" s="23">
        <v>16</v>
      </c>
      <c r="B25" s="32" t="s">
        <v>26</v>
      </c>
      <c r="C25" s="63" t="s">
        <v>27</v>
      </c>
      <c r="D25" s="25" t="s">
        <v>54</v>
      </c>
      <c r="E25" s="162"/>
      <c r="F25" s="162"/>
      <c r="G25" s="33" t="s">
        <v>7</v>
      </c>
      <c r="H25" s="162"/>
      <c r="I25" s="127" t="s">
        <v>55</v>
      </c>
      <c r="J25" s="26"/>
      <c r="K25" s="26"/>
      <c r="L25" s="26"/>
      <c r="M25" s="93"/>
    </row>
    <row r="26" spans="1:13" ht="16.5" customHeight="1">
      <c r="A26" s="23">
        <v>17</v>
      </c>
      <c r="B26" s="32" t="s">
        <v>26</v>
      </c>
      <c r="C26" s="63" t="s">
        <v>27</v>
      </c>
      <c r="D26" s="25" t="s">
        <v>56</v>
      </c>
      <c r="E26" s="162"/>
      <c r="F26" s="162"/>
      <c r="G26" s="33" t="s">
        <v>7</v>
      </c>
      <c r="H26" s="162"/>
      <c r="I26" s="93"/>
      <c r="J26" s="28"/>
      <c r="K26" s="28"/>
      <c r="L26" s="27" t="s">
        <v>57</v>
      </c>
      <c r="M26" s="91"/>
    </row>
    <row r="27" spans="1:13" ht="16.5" customHeight="1">
      <c r="A27" s="23">
        <v>18</v>
      </c>
      <c r="B27" s="32" t="s">
        <v>26</v>
      </c>
      <c r="C27" s="63" t="s">
        <v>58</v>
      </c>
      <c r="D27" s="25" t="s">
        <v>59</v>
      </c>
      <c r="E27" s="162"/>
      <c r="F27" s="162"/>
      <c r="G27" s="33" t="s">
        <v>7</v>
      </c>
      <c r="H27" s="162"/>
      <c r="I27" s="93"/>
      <c r="J27" s="26"/>
      <c r="K27" s="26"/>
      <c r="L27" s="27" t="s">
        <v>60</v>
      </c>
      <c r="M27" s="91"/>
    </row>
    <row r="28" spans="1:13" ht="16.5" customHeight="1">
      <c r="A28" s="23">
        <v>19</v>
      </c>
      <c r="B28" s="32" t="s">
        <v>26</v>
      </c>
      <c r="C28" s="31" t="s">
        <v>61</v>
      </c>
      <c r="D28" s="25" t="s">
        <v>62</v>
      </c>
      <c r="E28" s="162"/>
      <c r="F28" s="162"/>
      <c r="G28" s="33" t="s">
        <v>7</v>
      </c>
      <c r="H28" s="162"/>
      <c r="I28" s="93"/>
      <c r="J28" s="26"/>
      <c r="K28" s="26"/>
      <c r="L28" s="90" t="s">
        <v>63</v>
      </c>
      <c r="M28" s="91"/>
    </row>
    <row r="29" spans="1:13" ht="16.5" customHeight="1">
      <c r="A29" s="23">
        <v>20</v>
      </c>
      <c r="B29" s="32" t="s">
        <v>26</v>
      </c>
      <c r="C29" s="31" t="s">
        <v>61</v>
      </c>
      <c r="D29" s="25" t="s">
        <v>64</v>
      </c>
      <c r="E29" s="162"/>
      <c r="F29" s="162"/>
      <c r="G29" s="33" t="s">
        <v>7</v>
      </c>
      <c r="H29" s="162"/>
      <c r="I29" s="93"/>
      <c r="J29" s="26"/>
      <c r="K29" s="26"/>
      <c r="L29" s="90" t="s">
        <v>65</v>
      </c>
      <c r="M29" s="91"/>
    </row>
    <row r="30" spans="1:13" ht="16.5" customHeight="1">
      <c r="A30" s="23">
        <v>21</v>
      </c>
      <c r="B30" s="32" t="s">
        <v>26</v>
      </c>
      <c r="C30" s="31" t="s">
        <v>61</v>
      </c>
      <c r="D30" s="25" t="s">
        <v>64</v>
      </c>
      <c r="E30" s="161" t="s">
        <v>66</v>
      </c>
      <c r="F30" s="161" t="s">
        <v>66</v>
      </c>
      <c r="G30" s="33" t="s">
        <v>7</v>
      </c>
      <c r="H30" s="162"/>
      <c r="I30" s="93"/>
      <c r="J30" s="26"/>
      <c r="K30" s="26"/>
      <c r="L30" s="91"/>
      <c r="M30" s="310"/>
    </row>
    <row r="31" spans="1:13" ht="16.5" customHeight="1">
      <c r="A31" s="23">
        <v>22</v>
      </c>
      <c r="B31" s="32" t="s">
        <v>26</v>
      </c>
      <c r="C31" s="31" t="s">
        <v>61</v>
      </c>
      <c r="D31" s="25" t="s">
        <v>64</v>
      </c>
      <c r="E31" s="161" t="s">
        <v>67</v>
      </c>
      <c r="F31" s="161" t="s">
        <v>67</v>
      </c>
      <c r="G31" s="33" t="s">
        <v>7</v>
      </c>
      <c r="H31" s="162"/>
      <c r="I31" s="93"/>
      <c r="J31" s="26"/>
      <c r="K31" s="26"/>
      <c r="L31" s="91"/>
      <c r="M31" s="311"/>
    </row>
    <row r="32" spans="1:13" ht="16.5" customHeight="1">
      <c r="A32" s="23">
        <v>23</v>
      </c>
      <c r="B32" s="32" t="s">
        <v>26</v>
      </c>
      <c r="C32" s="31" t="s">
        <v>61</v>
      </c>
      <c r="D32" s="25" t="s">
        <v>68</v>
      </c>
      <c r="E32" s="162"/>
      <c r="F32" s="162"/>
      <c r="G32" s="33" t="s">
        <v>7</v>
      </c>
      <c r="H32" s="162"/>
      <c r="I32" s="93"/>
      <c r="J32" s="26"/>
      <c r="K32" s="26"/>
      <c r="L32" s="27" t="s">
        <v>69</v>
      </c>
      <c r="M32" s="91"/>
    </row>
    <row r="33" spans="1:13" ht="16.5" customHeight="1">
      <c r="A33" s="23">
        <v>24</v>
      </c>
      <c r="B33" s="32" t="s">
        <v>26</v>
      </c>
      <c r="C33" s="31" t="s">
        <v>61</v>
      </c>
      <c r="D33" s="25" t="s">
        <v>70</v>
      </c>
      <c r="E33" s="162"/>
      <c r="F33" s="162"/>
      <c r="G33" s="33" t="s">
        <v>7</v>
      </c>
      <c r="H33" s="162"/>
      <c r="I33" s="93"/>
      <c r="J33" s="26"/>
      <c r="K33" s="26"/>
      <c r="L33" s="27" t="s">
        <v>71</v>
      </c>
      <c r="M33" s="122"/>
    </row>
    <row r="34" spans="1:13" ht="16.5" customHeight="1">
      <c r="A34" s="23">
        <v>25</v>
      </c>
      <c r="B34" s="32" t="s">
        <v>26</v>
      </c>
      <c r="C34" s="31" t="s">
        <v>61</v>
      </c>
      <c r="D34" s="25" t="s">
        <v>72</v>
      </c>
      <c r="E34" s="162"/>
      <c r="F34" s="162"/>
      <c r="G34" s="33" t="s">
        <v>7</v>
      </c>
      <c r="H34" s="162"/>
      <c r="I34" s="93"/>
      <c r="J34" s="26"/>
      <c r="K34" s="26"/>
      <c r="L34" s="27" t="s">
        <v>73</v>
      </c>
      <c r="M34" s="122"/>
    </row>
    <row r="35" spans="1:13" ht="16.5" customHeight="1">
      <c r="A35" s="23">
        <v>26</v>
      </c>
      <c r="B35" s="32" t="s">
        <v>26</v>
      </c>
      <c r="C35" s="31" t="s">
        <v>61</v>
      </c>
      <c r="D35" s="25" t="s">
        <v>74</v>
      </c>
      <c r="E35" s="162"/>
      <c r="F35" s="162"/>
      <c r="G35" s="33" t="s">
        <v>7</v>
      </c>
      <c r="H35" s="162"/>
      <c r="I35" s="93"/>
      <c r="J35" s="26"/>
      <c r="K35" s="26"/>
      <c r="L35" s="27" t="s">
        <v>75</v>
      </c>
      <c r="M35" s="122"/>
    </row>
    <row r="36" spans="1:13" ht="16.5" customHeight="1">
      <c r="A36" s="23">
        <v>27</v>
      </c>
      <c r="B36" s="32" t="s">
        <v>26</v>
      </c>
      <c r="C36" s="31" t="s">
        <v>61</v>
      </c>
      <c r="D36" s="25" t="s">
        <v>74</v>
      </c>
      <c r="E36" s="161" t="s">
        <v>76</v>
      </c>
      <c r="F36" s="161" t="s">
        <v>76</v>
      </c>
      <c r="G36" s="33" t="s">
        <v>7</v>
      </c>
      <c r="H36" s="162"/>
      <c r="I36" s="93"/>
      <c r="J36" s="26"/>
      <c r="K36" s="26"/>
      <c r="L36" s="28"/>
      <c r="M36" s="122"/>
    </row>
    <row r="37" spans="1:13" ht="16.5" customHeight="1">
      <c r="A37" s="23">
        <v>28</v>
      </c>
      <c r="B37" s="32" t="s">
        <v>26</v>
      </c>
      <c r="C37" s="31" t="s">
        <v>61</v>
      </c>
      <c r="D37" s="25" t="s">
        <v>74</v>
      </c>
      <c r="E37" s="161" t="s">
        <v>76</v>
      </c>
      <c r="F37" s="161" t="s">
        <v>76</v>
      </c>
      <c r="G37" s="33" t="s">
        <v>7</v>
      </c>
      <c r="H37" s="162"/>
      <c r="I37" s="93"/>
      <c r="J37" s="26"/>
      <c r="K37" s="26"/>
      <c r="L37" s="28"/>
      <c r="M37" s="122"/>
    </row>
    <row r="38" spans="1:13" ht="16.5" customHeight="1">
      <c r="A38" s="23">
        <v>29</v>
      </c>
      <c r="B38" s="32" t="s">
        <v>26</v>
      </c>
      <c r="C38" s="31" t="s">
        <v>61</v>
      </c>
      <c r="D38" s="25" t="s">
        <v>74</v>
      </c>
      <c r="E38" s="161" t="s">
        <v>77</v>
      </c>
      <c r="F38" s="161" t="s">
        <v>77</v>
      </c>
      <c r="G38" s="33" t="s">
        <v>7</v>
      </c>
      <c r="H38" s="162"/>
      <c r="I38" s="93"/>
      <c r="J38" s="26"/>
      <c r="K38" s="26"/>
      <c r="L38" s="28"/>
      <c r="M38" s="122"/>
    </row>
    <row r="39" spans="1:13" ht="16.5" customHeight="1">
      <c r="A39" s="23">
        <v>30</v>
      </c>
      <c r="B39" s="32" t="s">
        <v>26</v>
      </c>
      <c r="C39" s="31" t="s">
        <v>61</v>
      </c>
      <c r="D39" s="25" t="s">
        <v>74</v>
      </c>
      <c r="E39" s="161" t="s">
        <v>77</v>
      </c>
      <c r="F39" s="161" t="s">
        <v>77</v>
      </c>
      <c r="G39" s="33" t="s">
        <v>7</v>
      </c>
      <c r="H39" s="162"/>
      <c r="I39" s="93"/>
      <c r="J39" s="26"/>
      <c r="K39" s="26"/>
      <c r="L39" s="28"/>
      <c r="M39" s="122"/>
    </row>
    <row r="40" spans="1:13" ht="16.5" customHeight="1">
      <c r="A40" s="23">
        <v>31</v>
      </c>
      <c r="B40" s="32" t="s">
        <v>26</v>
      </c>
      <c r="C40" s="31" t="s">
        <v>61</v>
      </c>
      <c r="D40" s="25" t="s">
        <v>74</v>
      </c>
      <c r="E40" s="161" t="s">
        <v>78</v>
      </c>
      <c r="F40" s="161" t="s">
        <v>79</v>
      </c>
      <c r="G40" s="33" t="s">
        <v>7</v>
      </c>
      <c r="H40" s="162"/>
      <c r="I40" s="93"/>
      <c r="J40" s="26"/>
      <c r="K40" s="26"/>
      <c r="L40" s="28"/>
      <c r="M40" s="122"/>
    </row>
    <row r="41" spans="1:13" ht="16.5" customHeight="1">
      <c r="A41" s="23">
        <v>32</v>
      </c>
      <c r="B41" s="32" t="s">
        <v>26</v>
      </c>
      <c r="C41" s="31" t="s">
        <v>61</v>
      </c>
      <c r="D41" s="25" t="s">
        <v>74</v>
      </c>
      <c r="E41" s="161" t="s">
        <v>78</v>
      </c>
      <c r="F41" s="161" t="s">
        <v>79</v>
      </c>
      <c r="G41" s="33" t="s">
        <v>7</v>
      </c>
      <c r="H41" s="162"/>
      <c r="I41" s="93"/>
      <c r="J41" s="26"/>
      <c r="K41" s="26"/>
      <c r="L41" s="28"/>
      <c r="M41" s="122"/>
    </row>
    <row r="42" spans="1:13" ht="16.5" customHeight="1">
      <c r="A42" s="23">
        <v>33</v>
      </c>
      <c r="B42" s="32" t="s">
        <v>26</v>
      </c>
      <c r="C42" s="31" t="s">
        <v>61</v>
      </c>
      <c r="D42" s="25" t="s">
        <v>74</v>
      </c>
      <c r="E42" s="161" t="s">
        <v>80</v>
      </c>
      <c r="F42" s="161" t="s">
        <v>81</v>
      </c>
      <c r="G42" s="33" t="s">
        <v>7</v>
      </c>
      <c r="H42" s="162"/>
      <c r="I42" s="93"/>
      <c r="J42" s="26"/>
      <c r="K42" s="26"/>
      <c r="L42" s="28"/>
      <c r="M42" s="122"/>
    </row>
    <row r="43" spans="1:13" ht="16.5" customHeight="1">
      <c r="A43" s="23">
        <v>34</v>
      </c>
      <c r="B43" s="32" t="s">
        <v>26</v>
      </c>
      <c r="C43" s="31" t="s">
        <v>61</v>
      </c>
      <c r="D43" s="25" t="s">
        <v>74</v>
      </c>
      <c r="E43" s="161" t="s">
        <v>80</v>
      </c>
      <c r="F43" s="161" t="s">
        <v>81</v>
      </c>
      <c r="G43" s="33" t="s">
        <v>7</v>
      </c>
      <c r="H43" s="162"/>
      <c r="I43" s="93"/>
      <c r="J43" s="26"/>
      <c r="K43" s="26"/>
      <c r="L43" s="28"/>
      <c r="M43" s="122"/>
    </row>
    <row r="44" spans="1:13" ht="16.5" customHeight="1">
      <c r="A44" s="23">
        <v>35</v>
      </c>
      <c r="B44" s="32" t="s">
        <v>26</v>
      </c>
      <c r="C44" s="31" t="s">
        <v>61</v>
      </c>
      <c r="D44" s="25" t="s">
        <v>74</v>
      </c>
      <c r="E44" s="161" t="s">
        <v>82</v>
      </c>
      <c r="F44" s="161" t="s">
        <v>83</v>
      </c>
      <c r="G44" s="33" t="s">
        <v>7</v>
      </c>
      <c r="H44" s="162"/>
      <c r="I44" s="93"/>
      <c r="J44" s="26"/>
      <c r="K44" s="26"/>
      <c r="L44" s="28"/>
      <c r="M44" s="122"/>
    </row>
    <row r="45" spans="1:13" ht="16.5" customHeight="1">
      <c r="A45" s="23">
        <v>36</v>
      </c>
      <c r="B45" s="32" t="s">
        <v>26</v>
      </c>
      <c r="C45" s="31" t="s">
        <v>61</v>
      </c>
      <c r="D45" s="25" t="s">
        <v>74</v>
      </c>
      <c r="E45" s="161" t="s">
        <v>82</v>
      </c>
      <c r="F45" s="161" t="s">
        <v>83</v>
      </c>
      <c r="G45" s="33" t="s">
        <v>7</v>
      </c>
      <c r="H45" s="162"/>
      <c r="I45" s="93"/>
      <c r="J45" s="26"/>
      <c r="K45" s="26"/>
      <c r="L45" s="28"/>
      <c r="M45" s="122"/>
    </row>
    <row r="46" spans="1:13" ht="16.5" customHeight="1">
      <c r="A46" s="23">
        <v>37</v>
      </c>
      <c r="B46" s="32" t="s">
        <v>26</v>
      </c>
      <c r="C46" s="31" t="s">
        <v>61</v>
      </c>
      <c r="D46" s="25" t="s">
        <v>74</v>
      </c>
      <c r="E46" s="161" t="s">
        <v>84</v>
      </c>
      <c r="F46" s="161" t="s">
        <v>85</v>
      </c>
      <c r="G46" s="33" t="s">
        <v>7</v>
      </c>
      <c r="H46" s="162"/>
      <c r="I46" s="93"/>
      <c r="J46" s="26"/>
      <c r="K46" s="26"/>
      <c r="L46" s="28"/>
      <c r="M46" s="122"/>
    </row>
    <row r="47" spans="1:13" ht="16.5" customHeight="1">
      <c r="A47" s="23">
        <v>38</v>
      </c>
      <c r="B47" s="32" t="s">
        <v>26</v>
      </c>
      <c r="C47" s="31" t="s">
        <v>61</v>
      </c>
      <c r="D47" s="25" t="s">
        <v>74</v>
      </c>
      <c r="E47" s="161" t="s">
        <v>84</v>
      </c>
      <c r="F47" s="161" t="s">
        <v>85</v>
      </c>
      <c r="G47" s="33" t="s">
        <v>7</v>
      </c>
      <c r="H47" s="162"/>
      <c r="I47" s="93"/>
      <c r="J47" s="26"/>
      <c r="K47" s="26"/>
      <c r="L47" s="28"/>
      <c r="M47" s="122"/>
    </row>
    <row r="48" spans="1:13" ht="16.5" customHeight="1">
      <c r="A48" s="23">
        <v>39</v>
      </c>
      <c r="B48" s="32" t="s">
        <v>26</v>
      </c>
      <c r="C48" s="31" t="s">
        <v>61</v>
      </c>
      <c r="D48" s="25" t="s">
        <v>74</v>
      </c>
      <c r="E48" s="161" t="s">
        <v>84</v>
      </c>
      <c r="F48" s="161" t="s">
        <v>85</v>
      </c>
      <c r="G48" s="33" t="s">
        <v>7</v>
      </c>
      <c r="H48" s="162"/>
      <c r="I48" s="93"/>
      <c r="J48" s="26"/>
      <c r="K48" s="26"/>
      <c r="L48" s="28"/>
      <c r="M48" s="122"/>
    </row>
    <row r="49" spans="1:13" ht="16.5" customHeight="1">
      <c r="A49" s="23">
        <v>40</v>
      </c>
      <c r="B49" s="32" t="s">
        <v>26</v>
      </c>
      <c r="C49" s="31" t="s">
        <v>61</v>
      </c>
      <c r="D49" s="25" t="s">
        <v>74</v>
      </c>
      <c r="E49" s="161" t="s">
        <v>84</v>
      </c>
      <c r="F49" s="161" t="s">
        <v>85</v>
      </c>
      <c r="G49" s="33" t="s">
        <v>7</v>
      </c>
      <c r="H49" s="162"/>
      <c r="I49" s="93"/>
      <c r="J49" s="26"/>
      <c r="K49" s="26"/>
      <c r="L49" s="28"/>
      <c r="M49" s="122"/>
    </row>
    <row r="50" spans="1:13" ht="16.5" customHeight="1">
      <c r="A50" s="23">
        <v>41</v>
      </c>
      <c r="B50" s="32" t="s">
        <v>26</v>
      </c>
      <c r="C50" s="31" t="s">
        <v>61</v>
      </c>
      <c r="D50" s="25" t="s">
        <v>74</v>
      </c>
      <c r="E50" s="161" t="s">
        <v>77</v>
      </c>
      <c r="F50" s="161" t="s">
        <v>77</v>
      </c>
      <c r="G50" s="33" t="s">
        <v>7</v>
      </c>
      <c r="H50" s="162"/>
      <c r="I50" s="93"/>
      <c r="J50" s="26"/>
      <c r="K50" s="26"/>
      <c r="L50" s="28"/>
      <c r="M50" s="122"/>
    </row>
    <row r="51" spans="1:13" ht="16.5" customHeight="1">
      <c r="A51" s="23">
        <v>42</v>
      </c>
      <c r="B51" s="32" t="s">
        <v>26</v>
      </c>
      <c r="C51" s="31" t="s">
        <v>61</v>
      </c>
      <c r="D51" s="25" t="s">
        <v>74</v>
      </c>
      <c r="E51" s="161" t="s">
        <v>77</v>
      </c>
      <c r="F51" s="161" t="s">
        <v>77</v>
      </c>
      <c r="G51" s="33" t="s">
        <v>7</v>
      </c>
      <c r="H51" s="162"/>
      <c r="I51" s="93"/>
      <c r="J51" s="26"/>
      <c r="K51" s="26"/>
      <c r="L51" s="28"/>
      <c r="M51" s="122"/>
    </row>
    <row r="52" spans="1:13" ht="16.5" customHeight="1">
      <c r="A52" s="23">
        <v>43</v>
      </c>
      <c r="B52" s="32" t="s">
        <v>26</v>
      </c>
      <c r="C52" s="31" t="s">
        <v>61</v>
      </c>
      <c r="D52" s="25" t="s">
        <v>74</v>
      </c>
      <c r="E52" s="161" t="s">
        <v>86</v>
      </c>
      <c r="F52" s="161" t="s">
        <v>87</v>
      </c>
      <c r="G52" s="33" t="s">
        <v>7</v>
      </c>
      <c r="H52" s="162"/>
      <c r="I52" s="93"/>
      <c r="J52" s="26"/>
      <c r="K52" s="26"/>
      <c r="L52" s="28"/>
      <c r="M52" s="122"/>
    </row>
    <row r="53" spans="1:13" ht="16.5" customHeight="1">
      <c r="A53" s="23">
        <v>44</v>
      </c>
      <c r="B53" s="32" t="s">
        <v>26</v>
      </c>
      <c r="C53" s="31" t="s">
        <v>61</v>
      </c>
      <c r="D53" s="25" t="s">
        <v>74</v>
      </c>
      <c r="E53" s="161" t="s">
        <v>86</v>
      </c>
      <c r="F53" s="161" t="s">
        <v>87</v>
      </c>
      <c r="G53" s="33" t="s">
        <v>7</v>
      </c>
      <c r="H53" s="162"/>
      <c r="I53" s="93"/>
      <c r="J53" s="26"/>
      <c r="K53" s="26"/>
      <c r="L53" s="28"/>
      <c r="M53" s="122"/>
    </row>
    <row r="54" spans="1:13" ht="16.5" customHeight="1">
      <c r="A54" s="23">
        <v>45</v>
      </c>
      <c r="B54" s="32" t="s">
        <v>26</v>
      </c>
      <c r="C54" s="31" t="s">
        <v>61</v>
      </c>
      <c r="D54" s="25" t="s">
        <v>74</v>
      </c>
      <c r="E54" s="161" t="s">
        <v>88</v>
      </c>
      <c r="F54" s="161" t="s">
        <v>89</v>
      </c>
      <c r="G54" s="33" t="s">
        <v>7</v>
      </c>
      <c r="H54" s="162"/>
      <c r="I54" s="93"/>
      <c r="J54" s="26"/>
      <c r="K54" s="26"/>
      <c r="L54" s="28"/>
      <c r="M54" s="122"/>
    </row>
    <row r="55" spans="1:13" ht="16.5" customHeight="1">
      <c r="A55" s="23">
        <v>46</v>
      </c>
      <c r="B55" s="32" t="s">
        <v>26</v>
      </c>
      <c r="C55" s="31" t="s">
        <v>61</v>
      </c>
      <c r="D55" s="25" t="s">
        <v>74</v>
      </c>
      <c r="E55" s="161" t="s">
        <v>88</v>
      </c>
      <c r="F55" s="161" t="s">
        <v>89</v>
      </c>
      <c r="G55" s="33" t="s">
        <v>7</v>
      </c>
      <c r="H55" s="162"/>
      <c r="I55" s="93"/>
      <c r="J55" s="26"/>
      <c r="K55" s="26"/>
      <c r="L55" s="28"/>
      <c r="M55" s="122"/>
    </row>
    <row r="56" spans="1:13" ht="16.5" customHeight="1">
      <c r="A56" s="23">
        <v>47</v>
      </c>
      <c r="B56" s="32" t="s">
        <v>26</v>
      </c>
      <c r="C56" s="31" t="s">
        <v>61</v>
      </c>
      <c r="D56" s="25" t="s">
        <v>74</v>
      </c>
      <c r="E56" s="161" t="s">
        <v>90</v>
      </c>
      <c r="F56" s="161" t="s">
        <v>91</v>
      </c>
      <c r="G56" s="33" t="s">
        <v>7</v>
      </c>
      <c r="H56" s="162"/>
      <c r="I56" s="93"/>
      <c r="J56" s="26"/>
      <c r="K56" s="26"/>
      <c r="L56" s="28"/>
      <c r="M56" s="122"/>
    </row>
    <row r="57" spans="1:13" ht="16.5" customHeight="1">
      <c r="A57" s="23">
        <v>48</v>
      </c>
      <c r="B57" s="32" t="s">
        <v>26</v>
      </c>
      <c r="C57" s="31" t="s">
        <v>61</v>
      </c>
      <c r="D57" s="25" t="s">
        <v>74</v>
      </c>
      <c r="E57" s="161" t="s">
        <v>90</v>
      </c>
      <c r="F57" s="161" t="s">
        <v>91</v>
      </c>
      <c r="G57" s="33" t="s">
        <v>7</v>
      </c>
      <c r="H57" s="162"/>
      <c r="I57" s="93"/>
      <c r="J57" s="26"/>
      <c r="K57" s="26"/>
      <c r="L57" s="28"/>
      <c r="M57" s="122"/>
    </row>
    <row r="58" spans="1:13" ht="16.5" customHeight="1">
      <c r="A58" s="23">
        <v>49</v>
      </c>
      <c r="B58" s="32" t="s">
        <v>26</v>
      </c>
      <c r="C58" s="31" t="s">
        <v>61</v>
      </c>
      <c r="D58" s="25" t="s">
        <v>74</v>
      </c>
      <c r="E58" s="161" t="s">
        <v>92</v>
      </c>
      <c r="F58" s="161" t="s">
        <v>93</v>
      </c>
      <c r="G58" s="33" t="s">
        <v>7</v>
      </c>
      <c r="H58" s="162"/>
      <c r="I58" s="93"/>
      <c r="J58" s="26"/>
      <c r="K58" s="26"/>
      <c r="L58" s="28"/>
      <c r="M58" s="122"/>
    </row>
    <row r="59" spans="1:13" ht="16.5" customHeight="1">
      <c r="A59" s="23">
        <v>50</v>
      </c>
      <c r="B59" s="32" t="s">
        <v>26</v>
      </c>
      <c r="C59" s="31" t="s">
        <v>61</v>
      </c>
      <c r="D59" s="25" t="s">
        <v>74</v>
      </c>
      <c r="E59" s="161" t="s">
        <v>92</v>
      </c>
      <c r="F59" s="161" t="s">
        <v>93</v>
      </c>
      <c r="G59" s="33" t="s">
        <v>7</v>
      </c>
      <c r="H59" s="162"/>
      <c r="I59" s="93"/>
      <c r="J59" s="26"/>
      <c r="K59" s="26"/>
      <c r="L59" s="28"/>
      <c r="M59" s="122"/>
    </row>
    <row r="60" spans="1:13" ht="16.5" customHeight="1">
      <c r="A60" s="23">
        <v>51</v>
      </c>
      <c r="B60" s="32" t="s">
        <v>26</v>
      </c>
      <c r="C60" s="31" t="s">
        <v>61</v>
      </c>
      <c r="D60" s="25" t="s">
        <v>74</v>
      </c>
      <c r="E60" s="161" t="s">
        <v>94</v>
      </c>
      <c r="F60" s="161" t="s">
        <v>95</v>
      </c>
      <c r="G60" s="33" t="s">
        <v>7</v>
      </c>
      <c r="H60" s="162"/>
      <c r="I60" s="93"/>
      <c r="J60" s="26"/>
      <c r="K60" s="26"/>
      <c r="L60" s="28"/>
      <c r="M60" s="122"/>
    </row>
    <row r="61" spans="1:13" ht="16.5" customHeight="1">
      <c r="A61" s="23">
        <v>52</v>
      </c>
      <c r="B61" s="32" t="s">
        <v>26</v>
      </c>
      <c r="C61" s="31" t="s">
        <v>61</v>
      </c>
      <c r="D61" s="25" t="s">
        <v>74</v>
      </c>
      <c r="E61" s="161" t="s">
        <v>94</v>
      </c>
      <c r="F61" s="161" t="s">
        <v>95</v>
      </c>
      <c r="G61" s="33" t="s">
        <v>7</v>
      </c>
      <c r="H61" s="162"/>
      <c r="I61" s="93"/>
      <c r="J61" s="26"/>
      <c r="K61" s="26"/>
      <c r="L61" s="28"/>
      <c r="M61" s="122"/>
    </row>
    <row r="62" spans="1:13" ht="16.5" customHeight="1">
      <c r="A62" s="23">
        <v>53</v>
      </c>
      <c r="B62" s="32" t="s">
        <v>26</v>
      </c>
      <c r="C62" s="31" t="s">
        <v>61</v>
      </c>
      <c r="D62" s="25" t="s">
        <v>74</v>
      </c>
      <c r="E62" s="161" t="s">
        <v>96</v>
      </c>
      <c r="F62" s="161" t="s">
        <v>97</v>
      </c>
      <c r="G62" s="33" t="s">
        <v>7</v>
      </c>
      <c r="H62" s="162"/>
      <c r="I62" s="93"/>
      <c r="J62" s="26"/>
      <c r="K62" s="26"/>
      <c r="L62" s="28"/>
      <c r="M62" s="122"/>
    </row>
    <row r="63" spans="1:13" ht="16.5" customHeight="1">
      <c r="A63" s="23">
        <v>54</v>
      </c>
      <c r="B63" s="32" t="s">
        <v>26</v>
      </c>
      <c r="C63" s="31" t="s">
        <v>61</v>
      </c>
      <c r="D63" s="25" t="s">
        <v>74</v>
      </c>
      <c r="E63" s="161" t="s">
        <v>96</v>
      </c>
      <c r="F63" s="161" t="s">
        <v>97</v>
      </c>
      <c r="G63" s="33" t="s">
        <v>7</v>
      </c>
      <c r="H63" s="162"/>
      <c r="I63" s="93"/>
      <c r="J63" s="26"/>
      <c r="K63" s="26"/>
      <c r="L63" s="28"/>
      <c r="M63" s="122"/>
    </row>
    <row r="64" spans="1:13" ht="16.5" customHeight="1">
      <c r="A64" s="23">
        <v>55</v>
      </c>
      <c r="B64" s="32" t="s">
        <v>26</v>
      </c>
      <c r="C64" s="31" t="s">
        <v>61</v>
      </c>
      <c r="D64" s="25" t="s">
        <v>74</v>
      </c>
      <c r="E64" s="161" t="s">
        <v>98</v>
      </c>
      <c r="F64" s="161" t="s">
        <v>99</v>
      </c>
      <c r="G64" s="33" t="s">
        <v>7</v>
      </c>
      <c r="H64" s="162"/>
      <c r="I64" s="93"/>
      <c r="J64" s="26"/>
      <c r="K64" s="26"/>
      <c r="L64" s="28"/>
      <c r="M64" s="122"/>
    </row>
    <row r="65" spans="1:13" ht="16.5" customHeight="1">
      <c r="A65" s="23">
        <v>56</v>
      </c>
      <c r="B65" s="32" t="s">
        <v>26</v>
      </c>
      <c r="C65" s="31" t="s">
        <v>61</v>
      </c>
      <c r="D65" s="25" t="s">
        <v>74</v>
      </c>
      <c r="E65" s="161" t="s">
        <v>98</v>
      </c>
      <c r="F65" s="161" t="s">
        <v>99</v>
      </c>
      <c r="G65" s="33" t="s">
        <v>7</v>
      </c>
      <c r="H65" s="162"/>
      <c r="I65" s="93"/>
      <c r="J65" s="26"/>
      <c r="K65" s="26"/>
      <c r="L65" s="28"/>
      <c r="M65" s="122"/>
    </row>
    <row r="66" spans="1:13" ht="16.5" customHeight="1">
      <c r="A66" s="23">
        <v>57</v>
      </c>
      <c r="B66" s="32" t="s">
        <v>26</v>
      </c>
      <c r="C66" s="31" t="s">
        <v>61</v>
      </c>
      <c r="D66" s="25" t="s">
        <v>74</v>
      </c>
      <c r="E66" s="161" t="s">
        <v>100</v>
      </c>
      <c r="F66" s="161" t="s">
        <v>101</v>
      </c>
      <c r="G66" s="33" t="s">
        <v>7</v>
      </c>
      <c r="H66" s="162"/>
      <c r="I66" s="93"/>
      <c r="J66" s="26"/>
      <c r="K66" s="26"/>
      <c r="L66" s="28"/>
      <c r="M66" s="122"/>
    </row>
    <row r="67" spans="1:13" ht="16.5" customHeight="1">
      <c r="A67" s="23">
        <v>58</v>
      </c>
      <c r="B67" s="32" t="s">
        <v>26</v>
      </c>
      <c r="C67" s="31" t="s">
        <v>61</v>
      </c>
      <c r="D67" s="25" t="s">
        <v>74</v>
      </c>
      <c r="E67" s="161" t="s">
        <v>100</v>
      </c>
      <c r="F67" s="161" t="s">
        <v>101</v>
      </c>
      <c r="G67" s="33" t="s">
        <v>7</v>
      </c>
      <c r="H67" s="162"/>
      <c r="I67" s="93"/>
      <c r="J67" s="26"/>
      <c r="K67" s="26"/>
      <c r="L67" s="28"/>
      <c r="M67" s="122"/>
    </row>
    <row r="68" spans="1:13" ht="16.5" customHeight="1">
      <c r="A68" s="23">
        <v>59</v>
      </c>
      <c r="B68" s="32" t="s">
        <v>26</v>
      </c>
      <c r="C68" s="31" t="s">
        <v>61</v>
      </c>
      <c r="D68" s="25" t="s">
        <v>74</v>
      </c>
      <c r="E68" s="161" t="s">
        <v>102</v>
      </c>
      <c r="F68" s="161" t="s">
        <v>103</v>
      </c>
      <c r="G68" s="33" t="s">
        <v>7</v>
      </c>
      <c r="H68" s="162"/>
      <c r="I68" s="93"/>
      <c r="J68" s="26"/>
      <c r="K68" s="26"/>
      <c r="L68" s="28"/>
      <c r="M68" s="122"/>
    </row>
    <row r="69" spans="1:13" ht="16.5" customHeight="1">
      <c r="A69" s="23">
        <v>60</v>
      </c>
      <c r="B69" s="32" t="s">
        <v>26</v>
      </c>
      <c r="C69" s="31" t="s">
        <v>61</v>
      </c>
      <c r="D69" s="25" t="s">
        <v>74</v>
      </c>
      <c r="E69" s="161" t="s">
        <v>102</v>
      </c>
      <c r="F69" s="161" t="s">
        <v>103</v>
      </c>
      <c r="G69" s="33" t="s">
        <v>7</v>
      </c>
      <c r="H69" s="162"/>
      <c r="I69" s="93"/>
      <c r="J69" s="26"/>
      <c r="K69" s="26"/>
      <c r="L69" s="28"/>
      <c r="M69" s="122"/>
    </row>
    <row r="70" spans="1:13" ht="16.5" customHeight="1">
      <c r="A70" s="23">
        <v>61</v>
      </c>
      <c r="B70" s="32" t="s">
        <v>26</v>
      </c>
      <c r="C70" s="31" t="s">
        <v>61</v>
      </c>
      <c r="D70" s="25" t="s">
        <v>74</v>
      </c>
      <c r="E70" s="161" t="s">
        <v>104</v>
      </c>
      <c r="F70" s="161" t="s">
        <v>105</v>
      </c>
      <c r="G70" s="33" t="s">
        <v>7</v>
      </c>
      <c r="H70" s="162"/>
      <c r="I70" s="93"/>
      <c r="J70" s="26"/>
      <c r="K70" s="26"/>
      <c r="L70" s="28"/>
      <c r="M70" s="122"/>
    </row>
    <row r="71" spans="1:13" ht="16.5" customHeight="1">
      <c r="A71" s="23">
        <v>62</v>
      </c>
      <c r="B71" s="32" t="s">
        <v>26</v>
      </c>
      <c r="C71" s="31" t="s">
        <v>61</v>
      </c>
      <c r="D71" s="25" t="s">
        <v>74</v>
      </c>
      <c r="E71" s="161" t="s">
        <v>104</v>
      </c>
      <c r="F71" s="161" t="s">
        <v>105</v>
      </c>
      <c r="G71" s="33" t="s">
        <v>7</v>
      </c>
      <c r="H71" s="162"/>
      <c r="I71" s="93"/>
      <c r="J71" s="26"/>
      <c r="K71" s="26"/>
      <c r="L71" s="28"/>
      <c r="M71" s="122"/>
    </row>
    <row r="72" spans="1:13" ht="16.5" customHeight="1">
      <c r="A72" s="23">
        <v>63</v>
      </c>
      <c r="B72" s="32" t="s">
        <v>26</v>
      </c>
      <c r="C72" s="31" t="s">
        <v>61</v>
      </c>
      <c r="D72" s="25" t="s">
        <v>74</v>
      </c>
      <c r="E72" s="161" t="s">
        <v>106</v>
      </c>
      <c r="F72" s="161" t="s">
        <v>107</v>
      </c>
      <c r="G72" s="33" t="s">
        <v>7</v>
      </c>
      <c r="H72" s="162"/>
      <c r="I72" s="93"/>
      <c r="J72" s="26"/>
      <c r="K72" s="26"/>
      <c r="L72" s="28"/>
      <c r="M72" s="122"/>
    </row>
    <row r="73" spans="1:13" ht="16.5" customHeight="1">
      <c r="A73" s="23">
        <v>64</v>
      </c>
      <c r="B73" s="32" t="s">
        <v>26</v>
      </c>
      <c r="C73" s="31" t="s">
        <v>61</v>
      </c>
      <c r="D73" s="25" t="s">
        <v>74</v>
      </c>
      <c r="E73" s="161" t="s">
        <v>106</v>
      </c>
      <c r="F73" s="161" t="s">
        <v>107</v>
      </c>
      <c r="G73" s="33" t="s">
        <v>7</v>
      </c>
      <c r="H73" s="162"/>
      <c r="I73" s="93"/>
      <c r="J73" s="26"/>
      <c r="K73" s="26"/>
      <c r="L73" s="28"/>
      <c r="M73" s="122"/>
    </row>
    <row r="74" spans="1:13" ht="16.5" customHeight="1">
      <c r="A74" s="23">
        <v>65</v>
      </c>
      <c r="B74" s="32" t="s">
        <v>26</v>
      </c>
      <c r="C74" s="31" t="s">
        <v>61</v>
      </c>
      <c r="D74" s="25" t="s">
        <v>74</v>
      </c>
      <c r="E74" s="161" t="s">
        <v>108</v>
      </c>
      <c r="F74" s="161" t="s">
        <v>109</v>
      </c>
      <c r="G74" s="33" t="s">
        <v>7</v>
      </c>
      <c r="H74" s="162"/>
      <c r="I74" s="93"/>
      <c r="J74" s="26"/>
      <c r="K74" s="26"/>
      <c r="L74" s="28"/>
      <c r="M74" s="122"/>
    </row>
    <row r="75" spans="1:13" ht="16.5" customHeight="1">
      <c r="A75" s="23">
        <v>66</v>
      </c>
      <c r="B75" s="32" t="s">
        <v>26</v>
      </c>
      <c r="C75" s="31" t="s">
        <v>61</v>
      </c>
      <c r="D75" s="25" t="s">
        <v>74</v>
      </c>
      <c r="E75" s="161" t="s">
        <v>108</v>
      </c>
      <c r="F75" s="161" t="s">
        <v>109</v>
      </c>
      <c r="G75" s="33" t="s">
        <v>7</v>
      </c>
      <c r="H75" s="162"/>
      <c r="I75" s="93"/>
      <c r="J75" s="26"/>
      <c r="K75" s="26"/>
      <c r="L75" s="28"/>
      <c r="M75" s="122"/>
    </row>
    <row r="76" spans="1:13" ht="16.5" customHeight="1">
      <c r="A76" s="23">
        <v>67</v>
      </c>
      <c r="B76" s="32" t="s">
        <v>26</v>
      </c>
      <c r="C76" s="31" t="s">
        <v>61</v>
      </c>
      <c r="D76" s="25" t="s">
        <v>74</v>
      </c>
      <c r="E76" s="161" t="s">
        <v>110</v>
      </c>
      <c r="F76" s="161" t="s">
        <v>111</v>
      </c>
      <c r="G76" s="33" t="s">
        <v>7</v>
      </c>
      <c r="H76" s="162"/>
      <c r="I76" s="93"/>
      <c r="J76" s="26"/>
      <c r="K76" s="26"/>
      <c r="L76" s="28"/>
      <c r="M76" s="122"/>
    </row>
    <row r="77" spans="1:13" ht="16.5" customHeight="1">
      <c r="A77" s="23">
        <v>68</v>
      </c>
      <c r="B77" s="32" t="s">
        <v>26</v>
      </c>
      <c r="C77" s="31" t="s">
        <v>61</v>
      </c>
      <c r="D77" s="25" t="s">
        <v>74</v>
      </c>
      <c r="E77" s="161" t="s">
        <v>110</v>
      </c>
      <c r="F77" s="161" t="s">
        <v>111</v>
      </c>
      <c r="G77" s="33" t="s">
        <v>7</v>
      </c>
      <c r="H77" s="162"/>
      <c r="I77" s="93"/>
      <c r="J77" s="26"/>
      <c r="K77" s="26"/>
      <c r="L77" s="28"/>
      <c r="M77" s="122"/>
    </row>
    <row r="78" spans="1:13" ht="16.5" customHeight="1">
      <c r="A78" s="23">
        <v>69</v>
      </c>
      <c r="B78" s="32" t="s">
        <v>26</v>
      </c>
      <c r="C78" s="31" t="s">
        <v>61</v>
      </c>
      <c r="D78" s="25" t="s">
        <v>74</v>
      </c>
      <c r="E78" s="161" t="s">
        <v>112</v>
      </c>
      <c r="F78" s="161" t="s">
        <v>113</v>
      </c>
      <c r="G78" s="33" t="s">
        <v>7</v>
      </c>
      <c r="H78" s="162"/>
      <c r="I78" s="93"/>
      <c r="J78" s="26"/>
      <c r="K78" s="26"/>
      <c r="L78" s="28"/>
      <c r="M78" s="122"/>
    </row>
    <row r="79" spans="1:13" ht="16.5" customHeight="1">
      <c r="A79" s="23">
        <v>70</v>
      </c>
      <c r="B79" s="32" t="s">
        <v>26</v>
      </c>
      <c r="C79" s="31" t="s">
        <v>61</v>
      </c>
      <c r="D79" s="25" t="s">
        <v>74</v>
      </c>
      <c r="E79" s="161" t="s">
        <v>112</v>
      </c>
      <c r="F79" s="161" t="s">
        <v>113</v>
      </c>
      <c r="G79" s="33" t="s">
        <v>7</v>
      </c>
      <c r="H79" s="162"/>
      <c r="I79" s="93"/>
      <c r="J79" s="26"/>
      <c r="K79" s="26"/>
      <c r="L79" s="28"/>
      <c r="M79" s="122"/>
    </row>
    <row r="80" spans="1:13" ht="16.5" customHeight="1">
      <c r="A80" s="23">
        <v>71</v>
      </c>
      <c r="B80" s="32" t="s">
        <v>26</v>
      </c>
      <c r="C80" s="31" t="s">
        <v>61</v>
      </c>
      <c r="D80" s="25" t="s">
        <v>74</v>
      </c>
      <c r="E80" s="161" t="s">
        <v>114</v>
      </c>
      <c r="F80" s="161" t="s">
        <v>115</v>
      </c>
      <c r="G80" s="33" t="s">
        <v>7</v>
      </c>
      <c r="H80" s="162"/>
      <c r="I80" s="93"/>
      <c r="J80" s="26"/>
      <c r="K80" s="26"/>
      <c r="L80" s="28"/>
      <c r="M80" s="122"/>
    </row>
    <row r="81" spans="1:13" ht="16.5" customHeight="1">
      <c r="A81" s="23">
        <v>72</v>
      </c>
      <c r="B81" s="32" t="s">
        <v>26</v>
      </c>
      <c r="C81" s="31" t="s">
        <v>61</v>
      </c>
      <c r="D81" s="25" t="s">
        <v>74</v>
      </c>
      <c r="E81" s="161" t="s">
        <v>114</v>
      </c>
      <c r="F81" s="161" t="s">
        <v>115</v>
      </c>
      <c r="G81" s="33" t="s">
        <v>7</v>
      </c>
      <c r="H81" s="162"/>
      <c r="I81" s="93"/>
      <c r="J81" s="26"/>
      <c r="K81" s="26"/>
      <c r="L81" s="28"/>
      <c r="M81" s="122"/>
    </row>
    <row r="82" spans="1:13" ht="16.5" customHeight="1">
      <c r="A82" s="23">
        <v>73</v>
      </c>
      <c r="B82" s="32" t="s">
        <v>26</v>
      </c>
      <c r="C82" s="31" t="s">
        <v>61</v>
      </c>
      <c r="D82" s="25" t="s">
        <v>74</v>
      </c>
      <c r="E82" s="161" t="s">
        <v>116</v>
      </c>
      <c r="F82" s="161" t="s">
        <v>117</v>
      </c>
      <c r="G82" s="33" t="s">
        <v>7</v>
      </c>
      <c r="H82" s="162"/>
      <c r="I82" s="93"/>
      <c r="J82" s="26"/>
      <c r="K82" s="26"/>
      <c r="L82" s="28"/>
      <c r="M82" s="122"/>
    </row>
    <row r="83" spans="1:13" ht="16.5" customHeight="1">
      <c r="A83" s="23">
        <v>74</v>
      </c>
      <c r="B83" s="32" t="s">
        <v>26</v>
      </c>
      <c r="C83" s="31" t="s">
        <v>61</v>
      </c>
      <c r="D83" s="25" t="s">
        <v>74</v>
      </c>
      <c r="E83" s="161" t="s">
        <v>116</v>
      </c>
      <c r="F83" s="161" t="s">
        <v>117</v>
      </c>
      <c r="G83" s="33" t="s">
        <v>7</v>
      </c>
      <c r="H83" s="162"/>
      <c r="I83" s="93"/>
      <c r="J83" s="26"/>
      <c r="K83" s="26"/>
      <c r="L83" s="28"/>
      <c r="M83" s="122"/>
    </row>
    <row r="84" spans="1:13" ht="16.5" customHeight="1">
      <c r="A84" s="23">
        <v>75</v>
      </c>
      <c r="B84" s="32" t="s">
        <v>26</v>
      </c>
      <c r="C84" s="31" t="s">
        <v>61</v>
      </c>
      <c r="D84" s="25" t="s">
        <v>74</v>
      </c>
      <c r="E84" s="161" t="s">
        <v>118</v>
      </c>
      <c r="F84" s="161" t="s">
        <v>119</v>
      </c>
      <c r="G84" s="33" t="s">
        <v>7</v>
      </c>
      <c r="H84" s="162"/>
      <c r="I84" s="93"/>
      <c r="J84" s="26"/>
      <c r="K84" s="26"/>
      <c r="L84" s="28"/>
      <c r="M84" s="122"/>
    </row>
    <row r="85" spans="1:13" ht="16.5" customHeight="1">
      <c r="A85" s="23">
        <v>76</v>
      </c>
      <c r="B85" s="32" t="s">
        <v>26</v>
      </c>
      <c r="C85" s="31" t="s">
        <v>61</v>
      </c>
      <c r="D85" s="25" t="s">
        <v>74</v>
      </c>
      <c r="E85" s="161" t="s">
        <v>118</v>
      </c>
      <c r="F85" s="161" t="s">
        <v>119</v>
      </c>
      <c r="G85" s="33" t="s">
        <v>7</v>
      </c>
      <c r="H85" s="162"/>
      <c r="I85" s="93"/>
      <c r="J85" s="26"/>
      <c r="K85" s="26"/>
      <c r="L85" s="28"/>
      <c r="M85" s="122"/>
    </row>
    <row r="86" spans="1:13" ht="16.5" customHeight="1">
      <c r="A86" s="23">
        <v>77</v>
      </c>
      <c r="B86" s="32" t="s">
        <v>26</v>
      </c>
      <c r="C86" s="31" t="s">
        <v>61</v>
      </c>
      <c r="D86" s="25" t="s">
        <v>74</v>
      </c>
      <c r="E86" s="161" t="s">
        <v>120</v>
      </c>
      <c r="F86" s="161" t="s">
        <v>121</v>
      </c>
      <c r="G86" s="33" t="s">
        <v>7</v>
      </c>
      <c r="H86" s="162"/>
      <c r="I86" s="93"/>
      <c r="J86" s="26"/>
      <c r="K86" s="26"/>
      <c r="L86" s="28"/>
      <c r="M86" s="122"/>
    </row>
    <row r="87" spans="1:13" ht="16.5" customHeight="1">
      <c r="A87" s="23">
        <v>78</v>
      </c>
      <c r="B87" s="32" t="s">
        <v>26</v>
      </c>
      <c r="C87" s="31" t="s">
        <v>61</v>
      </c>
      <c r="D87" s="25" t="s">
        <v>74</v>
      </c>
      <c r="E87" s="161" t="s">
        <v>120</v>
      </c>
      <c r="F87" s="161" t="s">
        <v>121</v>
      </c>
      <c r="G87" s="33" t="s">
        <v>7</v>
      </c>
      <c r="H87" s="162"/>
      <c r="I87" s="93"/>
      <c r="J87" s="26"/>
      <c r="K87" s="26"/>
      <c r="L87" s="28"/>
      <c r="M87" s="122"/>
    </row>
    <row r="88" spans="1:13" ht="16.5" customHeight="1">
      <c r="A88" s="23">
        <v>79</v>
      </c>
      <c r="B88" s="32" t="s">
        <v>26</v>
      </c>
      <c r="C88" s="31" t="s">
        <v>61</v>
      </c>
      <c r="D88" s="25" t="s">
        <v>74</v>
      </c>
      <c r="E88" s="161" t="s">
        <v>122</v>
      </c>
      <c r="F88" s="161" t="s">
        <v>123</v>
      </c>
      <c r="G88" s="33" t="s">
        <v>7</v>
      </c>
      <c r="H88" s="162"/>
      <c r="I88" s="93"/>
      <c r="J88" s="26"/>
      <c r="K88" s="26"/>
      <c r="L88" s="28"/>
      <c r="M88" s="122"/>
    </row>
    <row r="89" spans="1:13" ht="16.5" customHeight="1">
      <c r="A89" s="23">
        <v>80</v>
      </c>
      <c r="B89" s="32" t="s">
        <v>26</v>
      </c>
      <c r="C89" s="31" t="s">
        <v>61</v>
      </c>
      <c r="D89" s="25" t="s">
        <v>74</v>
      </c>
      <c r="E89" s="161" t="s">
        <v>122</v>
      </c>
      <c r="F89" s="161" t="s">
        <v>123</v>
      </c>
      <c r="G89" s="33" t="s">
        <v>7</v>
      </c>
      <c r="H89" s="162"/>
      <c r="I89" s="93"/>
      <c r="J89" s="26"/>
      <c r="K89" s="26"/>
      <c r="L89" s="28"/>
      <c r="M89" s="122"/>
    </row>
    <row r="90" spans="1:13" ht="16.5" customHeight="1">
      <c r="A90" s="23">
        <v>81</v>
      </c>
      <c r="B90" s="32" t="s">
        <v>26</v>
      </c>
      <c r="C90" s="31" t="s">
        <v>61</v>
      </c>
      <c r="D90" s="25" t="s">
        <v>74</v>
      </c>
      <c r="E90" s="161" t="s">
        <v>124</v>
      </c>
      <c r="F90" s="161" t="s">
        <v>125</v>
      </c>
      <c r="G90" s="33" t="s">
        <v>7</v>
      </c>
      <c r="H90" s="162"/>
      <c r="I90" s="93"/>
      <c r="J90" s="26"/>
      <c r="K90" s="26"/>
      <c r="L90" s="28"/>
      <c r="M90" s="122"/>
    </row>
    <row r="91" spans="1:13" ht="16.5" customHeight="1">
      <c r="A91" s="23">
        <v>82</v>
      </c>
      <c r="B91" s="32" t="s">
        <v>26</v>
      </c>
      <c r="C91" s="31" t="s">
        <v>61</v>
      </c>
      <c r="D91" s="25" t="s">
        <v>74</v>
      </c>
      <c r="E91" s="161" t="s">
        <v>124</v>
      </c>
      <c r="F91" s="161" t="s">
        <v>125</v>
      </c>
      <c r="G91" s="33" t="s">
        <v>7</v>
      </c>
      <c r="H91" s="162"/>
      <c r="I91" s="93"/>
      <c r="J91" s="26"/>
      <c r="K91" s="26"/>
      <c r="L91" s="28"/>
      <c r="M91" s="122"/>
    </row>
    <row r="92" spans="1:13" ht="16.5" customHeight="1">
      <c r="A92" s="23">
        <v>83</v>
      </c>
      <c r="B92" s="32" t="s">
        <v>26</v>
      </c>
      <c r="C92" s="31" t="s">
        <v>61</v>
      </c>
      <c r="D92" s="25" t="s">
        <v>74</v>
      </c>
      <c r="E92" s="161" t="s">
        <v>126</v>
      </c>
      <c r="F92" s="161" t="s">
        <v>127</v>
      </c>
      <c r="G92" s="33" t="s">
        <v>7</v>
      </c>
      <c r="H92" s="162"/>
      <c r="I92" s="93"/>
      <c r="J92" s="26"/>
      <c r="K92" s="26"/>
      <c r="L92" s="28"/>
      <c r="M92" s="122"/>
    </row>
    <row r="93" spans="1:13" ht="16.5" customHeight="1">
      <c r="A93" s="23">
        <v>84</v>
      </c>
      <c r="B93" s="32" t="s">
        <v>26</v>
      </c>
      <c r="C93" s="31" t="s">
        <v>61</v>
      </c>
      <c r="D93" s="25" t="s">
        <v>74</v>
      </c>
      <c r="E93" s="161" t="s">
        <v>126</v>
      </c>
      <c r="F93" s="161" t="s">
        <v>127</v>
      </c>
      <c r="G93" s="33" t="s">
        <v>7</v>
      </c>
      <c r="H93" s="162"/>
      <c r="I93" s="93"/>
      <c r="J93" s="26"/>
      <c r="K93" s="26"/>
      <c r="L93" s="28"/>
      <c r="M93" s="122"/>
    </row>
    <row r="94" spans="1:13" ht="16.5" customHeight="1">
      <c r="A94" s="23">
        <v>85</v>
      </c>
      <c r="B94" s="32" t="s">
        <v>26</v>
      </c>
      <c r="C94" s="31" t="s">
        <v>128</v>
      </c>
      <c r="D94" s="25" t="s">
        <v>129</v>
      </c>
      <c r="E94" s="161" t="s">
        <v>130</v>
      </c>
      <c r="F94" s="161" t="s">
        <v>130</v>
      </c>
      <c r="G94" s="33" t="s">
        <v>7</v>
      </c>
      <c r="H94" s="162"/>
      <c r="I94" s="93"/>
      <c r="J94" s="26"/>
      <c r="K94" s="28"/>
      <c r="L94" s="27" t="s">
        <v>131</v>
      </c>
      <c r="M94" s="91"/>
    </row>
    <row r="95" spans="1:13" ht="16.5" customHeight="1">
      <c r="A95" s="23">
        <v>86</v>
      </c>
      <c r="B95" s="32" t="s">
        <v>26</v>
      </c>
      <c r="C95" s="31" t="s">
        <v>128</v>
      </c>
      <c r="D95" s="25" t="s">
        <v>132</v>
      </c>
      <c r="E95" s="161" t="s">
        <v>133</v>
      </c>
      <c r="F95" s="161" t="s">
        <v>133</v>
      </c>
      <c r="G95" s="33" t="s">
        <v>7</v>
      </c>
      <c r="H95" s="162"/>
      <c r="I95" s="93"/>
      <c r="J95" s="26"/>
      <c r="K95" s="26"/>
      <c r="L95" s="30" t="s">
        <v>134</v>
      </c>
      <c r="M95" s="122"/>
    </row>
    <row r="96" spans="1:13" ht="16.5" customHeight="1">
      <c r="A96" s="23">
        <v>87</v>
      </c>
      <c r="B96" s="32" t="s">
        <v>26</v>
      </c>
      <c r="C96" s="31" t="s">
        <v>128</v>
      </c>
      <c r="D96" s="25" t="s">
        <v>135</v>
      </c>
      <c r="E96" s="161" t="s">
        <v>136</v>
      </c>
      <c r="F96" s="161" t="s">
        <v>136</v>
      </c>
      <c r="G96" s="33" t="s">
        <v>7</v>
      </c>
      <c r="H96" s="162"/>
      <c r="I96" s="93"/>
      <c r="J96" s="26"/>
      <c r="K96" s="26"/>
      <c r="L96" s="30" t="s">
        <v>137</v>
      </c>
      <c r="M96" s="122"/>
    </row>
    <row r="97" spans="1:13" ht="16.5" customHeight="1">
      <c r="A97" s="23">
        <v>88</v>
      </c>
      <c r="B97" s="32" t="s">
        <v>26</v>
      </c>
      <c r="C97" s="31" t="s">
        <v>128</v>
      </c>
      <c r="D97" s="25" t="s">
        <v>138</v>
      </c>
      <c r="E97" s="161" t="s">
        <v>139</v>
      </c>
      <c r="F97" s="161" t="s">
        <v>139</v>
      </c>
      <c r="G97" s="33" t="s">
        <v>7</v>
      </c>
      <c r="H97" s="162"/>
      <c r="I97" s="93"/>
      <c r="J97" s="26"/>
      <c r="K97" s="26"/>
      <c r="L97" s="27" t="s">
        <v>140</v>
      </c>
      <c r="M97" s="122"/>
    </row>
    <row r="98" spans="1:13" ht="16.5" customHeight="1">
      <c r="A98" s="23">
        <v>89</v>
      </c>
      <c r="B98" s="32" t="s">
        <v>26</v>
      </c>
      <c r="C98" s="31" t="s">
        <v>128</v>
      </c>
      <c r="D98" s="25" t="s">
        <v>141</v>
      </c>
      <c r="E98" s="161" t="s">
        <v>142</v>
      </c>
      <c r="F98" s="161" t="s">
        <v>142</v>
      </c>
      <c r="G98" s="33" t="s">
        <v>7</v>
      </c>
      <c r="H98" s="162"/>
      <c r="I98" s="93"/>
      <c r="J98" s="26"/>
      <c r="K98" s="26"/>
      <c r="L98" s="30" t="s">
        <v>143</v>
      </c>
      <c r="M98" s="122"/>
    </row>
    <row r="99" spans="1:13" ht="16.5" customHeight="1">
      <c r="A99" s="23">
        <v>90</v>
      </c>
      <c r="B99" s="32" t="s">
        <v>26</v>
      </c>
      <c r="C99" s="31" t="s">
        <v>128</v>
      </c>
      <c r="D99" s="25" t="s">
        <v>144</v>
      </c>
      <c r="E99" s="162"/>
      <c r="F99" s="162"/>
      <c r="G99" s="33" t="s">
        <v>7</v>
      </c>
      <c r="H99" s="162"/>
      <c r="I99" s="93"/>
      <c r="J99" s="26"/>
      <c r="K99" s="26"/>
      <c r="L99" s="30" t="s">
        <v>145</v>
      </c>
      <c r="M99" s="122"/>
    </row>
    <row r="100" spans="1:13" ht="16.5" customHeight="1">
      <c r="A100" s="23">
        <v>91</v>
      </c>
      <c r="B100" s="32" t="s">
        <v>26</v>
      </c>
      <c r="C100" s="31" t="s">
        <v>128</v>
      </c>
      <c r="D100" s="25" t="s">
        <v>146</v>
      </c>
      <c r="E100" s="162"/>
      <c r="F100" s="162"/>
      <c r="G100" s="33" t="s">
        <v>7</v>
      </c>
      <c r="H100" s="162"/>
      <c r="I100" s="93"/>
      <c r="J100" s="26"/>
      <c r="K100" s="26"/>
      <c r="L100" s="30" t="s">
        <v>147</v>
      </c>
      <c r="M100" s="122"/>
    </row>
    <row r="101" spans="1:13" ht="16.5" customHeight="1">
      <c r="A101" s="23">
        <v>92</v>
      </c>
      <c r="B101" s="32" t="s">
        <v>26</v>
      </c>
      <c r="C101" s="31" t="s">
        <v>128</v>
      </c>
      <c r="D101" s="25" t="s">
        <v>148</v>
      </c>
      <c r="E101" s="161" t="s">
        <v>149</v>
      </c>
      <c r="F101" s="161" t="s">
        <v>149</v>
      </c>
      <c r="G101" s="33" t="s">
        <v>7</v>
      </c>
      <c r="H101" s="162"/>
      <c r="I101" s="93"/>
      <c r="J101" s="26"/>
      <c r="K101" s="26"/>
      <c r="L101" s="30" t="s">
        <v>150</v>
      </c>
      <c r="M101" s="122"/>
    </row>
    <row r="102" spans="1:13" ht="16.5" customHeight="1">
      <c r="A102" s="23">
        <v>93</v>
      </c>
      <c r="B102" s="32" t="s">
        <v>26</v>
      </c>
      <c r="C102" s="31" t="s">
        <v>128</v>
      </c>
      <c r="D102" s="25" t="s">
        <v>151</v>
      </c>
      <c r="E102" s="161" t="s">
        <v>152</v>
      </c>
      <c r="F102" s="161" t="s">
        <v>152</v>
      </c>
      <c r="G102" s="33" t="s">
        <v>7</v>
      </c>
      <c r="H102" s="162"/>
      <c r="I102" s="93"/>
      <c r="J102" s="26"/>
      <c r="K102" s="26"/>
      <c r="L102" s="27" t="s">
        <v>153</v>
      </c>
      <c r="M102" s="122"/>
    </row>
    <row r="103" spans="1:13" ht="16.5" customHeight="1">
      <c r="A103" s="23">
        <v>94</v>
      </c>
      <c r="B103" s="32" t="s">
        <v>26</v>
      </c>
      <c r="C103" s="31" t="s">
        <v>128</v>
      </c>
      <c r="D103" s="25" t="s">
        <v>154</v>
      </c>
      <c r="E103" s="161" t="s">
        <v>155</v>
      </c>
      <c r="F103" s="161" t="s">
        <v>155</v>
      </c>
      <c r="G103" s="33" t="s">
        <v>7</v>
      </c>
      <c r="H103" s="162"/>
      <c r="I103" s="93"/>
      <c r="J103" s="26"/>
      <c r="K103" s="26"/>
      <c r="L103" s="27" t="s">
        <v>156</v>
      </c>
      <c r="M103" s="122"/>
    </row>
    <row r="104" spans="1:13" ht="16.5" customHeight="1">
      <c r="A104" s="23">
        <v>95</v>
      </c>
      <c r="B104" s="32" t="s">
        <v>26</v>
      </c>
      <c r="C104" s="31" t="s">
        <v>128</v>
      </c>
      <c r="D104" s="25" t="s">
        <v>157</v>
      </c>
      <c r="E104" s="161" t="s">
        <v>158</v>
      </c>
      <c r="F104" s="161" t="s">
        <v>158</v>
      </c>
      <c r="G104" s="33" t="s">
        <v>7</v>
      </c>
      <c r="H104" s="162"/>
      <c r="I104" s="93"/>
      <c r="J104" s="26"/>
      <c r="K104" s="26"/>
      <c r="L104" s="27" t="s">
        <v>159</v>
      </c>
      <c r="M104" s="122"/>
    </row>
    <row r="105" spans="1:13" ht="16.5" customHeight="1">
      <c r="A105" s="23">
        <v>96</v>
      </c>
      <c r="B105" s="32" t="s">
        <v>26</v>
      </c>
      <c r="C105" s="31" t="s">
        <v>128</v>
      </c>
      <c r="D105" s="25" t="s">
        <v>160</v>
      </c>
      <c r="E105" s="161" t="s">
        <v>161</v>
      </c>
      <c r="F105" s="161" t="s">
        <v>161</v>
      </c>
      <c r="G105" s="33" t="s">
        <v>7</v>
      </c>
      <c r="H105" s="162"/>
      <c r="I105" s="93"/>
      <c r="J105" s="26"/>
      <c r="K105" s="26"/>
      <c r="L105" s="30" t="s">
        <v>162</v>
      </c>
      <c r="M105" s="122"/>
    </row>
    <row r="106" spans="1:13" ht="16.5" customHeight="1">
      <c r="A106" s="23">
        <v>97</v>
      </c>
      <c r="B106" s="32" t="s">
        <v>26</v>
      </c>
      <c r="C106" s="31" t="s">
        <v>128</v>
      </c>
      <c r="D106" s="25" t="s">
        <v>163</v>
      </c>
      <c r="E106" s="161" t="s">
        <v>164</v>
      </c>
      <c r="F106" s="161" t="s">
        <v>164</v>
      </c>
      <c r="G106" s="33" t="s">
        <v>7</v>
      </c>
      <c r="H106" s="162"/>
      <c r="I106" s="93"/>
      <c r="J106" s="26"/>
      <c r="K106" s="26"/>
      <c r="L106" s="27" t="s">
        <v>165</v>
      </c>
      <c r="M106" s="122"/>
    </row>
    <row r="107" spans="1:13" ht="16.5" customHeight="1">
      <c r="A107" s="23">
        <v>98</v>
      </c>
      <c r="B107" s="32" t="s">
        <v>26</v>
      </c>
      <c r="C107" s="31" t="s">
        <v>128</v>
      </c>
      <c r="D107" s="25" t="s">
        <v>166</v>
      </c>
      <c r="E107" s="161" t="s">
        <v>167</v>
      </c>
      <c r="F107" s="161" t="s">
        <v>167</v>
      </c>
      <c r="G107" s="33" t="s">
        <v>7</v>
      </c>
      <c r="H107" s="162"/>
      <c r="I107" s="93"/>
      <c r="J107" s="26"/>
      <c r="K107" s="26"/>
      <c r="L107" s="27" t="s">
        <v>168</v>
      </c>
      <c r="M107" s="122"/>
    </row>
    <row r="108" spans="1:13" ht="16.5" customHeight="1">
      <c r="A108" s="23">
        <v>99</v>
      </c>
      <c r="B108" s="32" t="s">
        <v>26</v>
      </c>
      <c r="C108" s="31" t="s">
        <v>128</v>
      </c>
      <c r="D108" s="25" t="s">
        <v>169</v>
      </c>
      <c r="E108" s="161" t="s">
        <v>170</v>
      </c>
      <c r="F108" s="161" t="s">
        <v>170</v>
      </c>
      <c r="G108" s="33" t="s">
        <v>7</v>
      </c>
      <c r="H108" s="162"/>
      <c r="I108" s="93"/>
      <c r="J108" s="26"/>
      <c r="K108" s="26"/>
      <c r="L108" s="27" t="s">
        <v>171</v>
      </c>
      <c r="M108" s="122"/>
    </row>
    <row r="109" spans="1:13" ht="16.5" customHeight="1">
      <c r="A109" s="23">
        <v>100</v>
      </c>
      <c r="B109" s="32" t="s">
        <v>26</v>
      </c>
      <c r="C109" s="31" t="s">
        <v>128</v>
      </c>
      <c r="D109" s="25" t="s">
        <v>172</v>
      </c>
      <c r="E109" s="161" t="s">
        <v>170</v>
      </c>
      <c r="F109" s="161" t="s">
        <v>170</v>
      </c>
      <c r="G109" s="33" t="s">
        <v>7</v>
      </c>
      <c r="H109" s="162"/>
      <c r="I109" s="93"/>
      <c r="J109" s="26"/>
      <c r="K109" s="26"/>
      <c r="L109" s="30" t="s">
        <v>173</v>
      </c>
      <c r="M109" s="122"/>
    </row>
    <row r="110" spans="1:13" ht="16.5" customHeight="1">
      <c r="A110" s="23">
        <v>101</v>
      </c>
      <c r="B110" s="32" t="s">
        <v>26</v>
      </c>
      <c r="C110" s="31" t="s">
        <v>128</v>
      </c>
      <c r="D110" s="25" t="s">
        <v>174</v>
      </c>
      <c r="E110" s="161" t="s">
        <v>167</v>
      </c>
      <c r="F110" s="161" t="s">
        <v>167</v>
      </c>
      <c r="G110" s="33" t="s">
        <v>7</v>
      </c>
      <c r="H110" s="162"/>
      <c r="I110" s="93"/>
      <c r="J110" s="26"/>
      <c r="K110" s="26"/>
      <c r="L110" s="30" t="s">
        <v>175</v>
      </c>
      <c r="M110" s="122"/>
    </row>
    <row r="111" spans="1:13" ht="16.5" customHeight="1">
      <c r="A111" s="23">
        <v>102</v>
      </c>
      <c r="B111" s="32" t="s">
        <v>26</v>
      </c>
      <c r="C111" s="31" t="s">
        <v>128</v>
      </c>
      <c r="D111" s="25" t="s">
        <v>176</v>
      </c>
      <c r="E111" s="161" t="s">
        <v>167</v>
      </c>
      <c r="F111" s="161" t="s">
        <v>167</v>
      </c>
      <c r="G111" s="33" t="s">
        <v>7</v>
      </c>
      <c r="H111" s="162"/>
      <c r="I111" s="93"/>
      <c r="J111" s="26"/>
      <c r="K111" s="26"/>
      <c r="L111" s="30" t="s">
        <v>175</v>
      </c>
      <c r="M111" s="122"/>
    </row>
    <row r="112" spans="1:13" ht="16.5" customHeight="1">
      <c r="A112" s="23">
        <v>103</v>
      </c>
      <c r="B112" s="32" t="s">
        <v>26</v>
      </c>
      <c r="C112" s="31" t="s">
        <v>128</v>
      </c>
      <c r="D112" s="25" t="s">
        <v>177</v>
      </c>
      <c r="E112" s="161" t="s">
        <v>167</v>
      </c>
      <c r="F112" s="161" t="s">
        <v>167</v>
      </c>
      <c r="G112" s="33" t="s">
        <v>7</v>
      </c>
      <c r="H112" s="162"/>
      <c r="I112" s="93"/>
      <c r="J112" s="26"/>
      <c r="K112" s="26"/>
      <c r="L112" s="30" t="s">
        <v>173</v>
      </c>
      <c r="M112" s="122"/>
    </row>
    <row r="113" spans="1:13" ht="16.5" customHeight="1">
      <c r="A113" s="23">
        <v>104</v>
      </c>
      <c r="B113" s="32" t="s">
        <v>26</v>
      </c>
      <c r="C113" s="31" t="s">
        <v>128</v>
      </c>
      <c r="D113" s="25" t="s">
        <v>178</v>
      </c>
      <c r="E113" s="161" t="s">
        <v>167</v>
      </c>
      <c r="F113" s="161" t="s">
        <v>167</v>
      </c>
      <c r="G113" s="33" t="s">
        <v>7</v>
      </c>
      <c r="H113" s="162"/>
      <c r="I113" s="93"/>
      <c r="J113" s="26"/>
      <c r="K113" s="26"/>
      <c r="L113" s="27" t="s">
        <v>179</v>
      </c>
      <c r="M113" s="122"/>
    </row>
    <row r="114" spans="1:13" ht="16.5" customHeight="1">
      <c r="A114" s="23">
        <v>105</v>
      </c>
      <c r="B114" s="32" t="s">
        <v>26</v>
      </c>
      <c r="C114" s="31" t="s">
        <v>128</v>
      </c>
      <c r="D114" s="25" t="s">
        <v>180</v>
      </c>
      <c r="E114" s="161" t="s">
        <v>181</v>
      </c>
      <c r="F114" s="161" t="s">
        <v>181</v>
      </c>
      <c r="G114" s="33" t="s">
        <v>7</v>
      </c>
      <c r="H114" s="162"/>
      <c r="I114" s="93"/>
      <c r="J114" s="26"/>
      <c r="K114" s="26"/>
      <c r="L114" s="30" t="s">
        <v>182</v>
      </c>
      <c r="M114" s="122"/>
    </row>
    <row r="115" spans="1:13" ht="16.5" customHeight="1">
      <c r="A115" s="23">
        <v>106</v>
      </c>
      <c r="B115" s="32" t="s">
        <v>26</v>
      </c>
      <c r="C115" s="31" t="s">
        <v>128</v>
      </c>
      <c r="D115" s="25" t="s">
        <v>183</v>
      </c>
      <c r="E115" s="161" t="s">
        <v>184</v>
      </c>
      <c r="F115" s="161" t="s">
        <v>184</v>
      </c>
      <c r="G115" s="33" t="s">
        <v>7</v>
      </c>
      <c r="H115" s="162"/>
      <c r="I115" s="93"/>
      <c r="J115" s="26"/>
      <c r="K115" s="26"/>
      <c r="L115" s="30" t="s">
        <v>182</v>
      </c>
      <c r="M115" s="122"/>
    </row>
    <row r="116" spans="1:13" ht="16.5" customHeight="1">
      <c r="A116" s="23">
        <v>107</v>
      </c>
      <c r="B116" s="32" t="s">
        <v>26</v>
      </c>
      <c r="C116" s="31" t="s">
        <v>128</v>
      </c>
      <c r="D116" s="25" t="s">
        <v>185</v>
      </c>
      <c r="E116" s="161" t="s">
        <v>186</v>
      </c>
      <c r="F116" s="161" t="s">
        <v>186</v>
      </c>
      <c r="G116" s="33" t="s">
        <v>7</v>
      </c>
      <c r="H116" s="162"/>
      <c r="I116" s="93"/>
      <c r="J116" s="26"/>
      <c r="K116" s="26"/>
      <c r="L116" s="30" t="s">
        <v>187</v>
      </c>
      <c r="M116" s="122"/>
    </row>
    <row r="117" spans="1:13" ht="16.5" customHeight="1">
      <c r="A117" s="23">
        <v>108</v>
      </c>
      <c r="B117" s="32" t="s">
        <v>26</v>
      </c>
      <c r="C117" s="31" t="s">
        <v>128</v>
      </c>
      <c r="D117" s="25" t="s">
        <v>188</v>
      </c>
      <c r="E117" s="161" t="s">
        <v>76</v>
      </c>
      <c r="F117" s="161" t="s">
        <v>76</v>
      </c>
      <c r="G117" s="33" t="s">
        <v>7</v>
      </c>
      <c r="H117" s="162"/>
      <c r="I117" s="93"/>
      <c r="J117" s="26"/>
      <c r="K117" s="26"/>
      <c r="L117" s="30" t="s">
        <v>187</v>
      </c>
      <c r="M117" s="122"/>
    </row>
    <row r="118" spans="1:13" ht="16.5" customHeight="1">
      <c r="A118" s="23">
        <v>109</v>
      </c>
      <c r="B118" s="32" t="s">
        <v>26</v>
      </c>
      <c r="C118" s="31" t="s">
        <v>128</v>
      </c>
      <c r="D118" s="25" t="s">
        <v>189</v>
      </c>
      <c r="E118" s="161" t="s">
        <v>190</v>
      </c>
      <c r="F118" s="161" t="s">
        <v>190</v>
      </c>
      <c r="G118" s="33" t="s">
        <v>7</v>
      </c>
      <c r="H118" s="162"/>
      <c r="I118" s="93"/>
      <c r="J118" s="26"/>
      <c r="K118" s="26"/>
      <c r="L118" s="30" t="s">
        <v>187</v>
      </c>
      <c r="M118" s="122"/>
    </row>
    <row r="119" spans="1:13" ht="16.5" customHeight="1">
      <c r="A119" s="23">
        <v>110</v>
      </c>
      <c r="B119" s="32" t="s">
        <v>26</v>
      </c>
      <c r="C119" s="31" t="s">
        <v>128</v>
      </c>
      <c r="D119" s="25" t="s">
        <v>191</v>
      </c>
      <c r="E119" s="161" t="s">
        <v>170</v>
      </c>
      <c r="F119" s="161" t="s">
        <v>170</v>
      </c>
      <c r="G119" s="33" t="s">
        <v>7</v>
      </c>
      <c r="H119" s="162"/>
      <c r="I119" s="93"/>
      <c r="J119" s="26"/>
      <c r="K119" s="26"/>
      <c r="L119" s="30" t="s">
        <v>187</v>
      </c>
      <c r="M119" s="122"/>
    </row>
    <row r="120" spans="1:13" ht="16.5" customHeight="1">
      <c r="A120" s="23">
        <v>111</v>
      </c>
      <c r="B120" s="32" t="s">
        <v>26</v>
      </c>
      <c r="C120" s="31" t="s">
        <v>128</v>
      </c>
      <c r="D120" s="25" t="s">
        <v>192</v>
      </c>
      <c r="E120" s="161" t="s">
        <v>76</v>
      </c>
      <c r="F120" s="161" t="s">
        <v>76</v>
      </c>
      <c r="G120" s="33" t="s">
        <v>7</v>
      </c>
      <c r="H120" s="162"/>
      <c r="I120" s="93"/>
      <c r="J120" s="26"/>
      <c r="K120" s="26"/>
      <c r="L120" s="30" t="s">
        <v>187</v>
      </c>
      <c r="M120" s="122"/>
    </row>
    <row r="121" spans="1:13" ht="16.5" customHeight="1">
      <c r="A121" s="23">
        <v>112</v>
      </c>
      <c r="B121" s="32" t="s">
        <v>26</v>
      </c>
      <c r="C121" s="31" t="s">
        <v>128</v>
      </c>
      <c r="D121" s="25" t="s">
        <v>193</v>
      </c>
      <c r="E121" s="161" t="s">
        <v>142</v>
      </c>
      <c r="F121" s="161" t="s">
        <v>142</v>
      </c>
      <c r="G121" s="33" t="s">
        <v>7</v>
      </c>
      <c r="H121" s="162"/>
      <c r="I121" s="93"/>
      <c r="J121" s="26"/>
      <c r="K121" s="26"/>
      <c r="L121" s="30" t="s">
        <v>187</v>
      </c>
      <c r="M121" s="122"/>
    </row>
    <row r="122" spans="1:13" ht="16.5" customHeight="1">
      <c r="A122" s="23">
        <v>113</v>
      </c>
      <c r="B122" s="32" t="s">
        <v>26</v>
      </c>
      <c r="C122" s="31" t="s">
        <v>128</v>
      </c>
      <c r="D122" s="25" t="s">
        <v>194</v>
      </c>
      <c r="E122" s="161" t="s">
        <v>170</v>
      </c>
      <c r="F122" s="161" t="s">
        <v>170</v>
      </c>
      <c r="G122" s="33" t="s">
        <v>7</v>
      </c>
      <c r="H122" s="162"/>
      <c r="I122" s="93"/>
      <c r="J122" s="26"/>
      <c r="K122" s="26"/>
      <c r="L122" s="30" t="s">
        <v>187</v>
      </c>
      <c r="M122" s="122"/>
    </row>
    <row r="123" spans="1:13" ht="16.5" customHeight="1">
      <c r="A123" s="23">
        <v>114</v>
      </c>
      <c r="B123" s="32" t="s">
        <v>26</v>
      </c>
      <c r="C123" s="31" t="s">
        <v>128</v>
      </c>
      <c r="D123" s="25" t="s">
        <v>195</v>
      </c>
      <c r="E123" s="161" t="s">
        <v>196</v>
      </c>
      <c r="F123" s="161" t="s">
        <v>196</v>
      </c>
      <c r="G123" s="33" t="s">
        <v>7</v>
      </c>
      <c r="H123" s="162"/>
      <c r="I123" s="93"/>
      <c r="J123" s="26"/>
      <c r="K123" s="26"/>
      <c r="L123" s="27" t="s">
        <v>187</v>
      </c>
      <c r="M123" s="122"/>
    </row>
    <row r="124" spans="1:13" ht="16.5" customHeight="1">
      <c r="A124" s="23">
        <v>115</v>
      </c>
      <c r="B124" s="32" t="s">
        <v>26</v>
      </c>
      <c r="C124" s="31" t="s">
        <v>128</v>
      </c>
      <c r="D124" s="25" t="s">
        <v>197</v>
      </c>
      <c r="E124" s="162"/>
      <c r="F124" s="162"/>
      <c r="G124" s="33" t="s">
        <v>7</v>
      </c>
      <c r="H124" s="162"/>
      <c r="I124" s="93"/>
      <c r="J124" s="26"/>
      <c r="K124" s="26"/>
      <c r="L124" s="27" t="s">
        <v>198</v>
      </c>
      <c r="M124" s="122"/>
    </row>
    <row r="125" spans="1:13" ht="16.5" customHeight="1">
      <c r="A125" s="23">
        <v>116</v>
      </c>
      <c r="B125" s="32" t="s">
        <v>26</v>
      </c>
      <c r="C125" s="63" t="s">
        <v>199</v>
      </c>
      <c r="D125" s="25" t="s">
        <v>1647</v>
      </c>
      <c r="E125" s="162"/>
      <c r="F125" s="162"/>
      <c r="G125" s="33" t="s">
        <v>7</v>
      </c>
      <c r="H125" s="162"/>
      <c r="I125" s="93"/>
      <c r="J125" s="27" t="s">
        <v>200</v>
      </c>
      <c r="K125" s="26"/>
      <c r="L125" s="27" t="s">
        <v>201</v>
      </c>
      <c r="M125" s="122"/>
    </row>
    <row r="126" spans="1:13" ht="16.5" customHeight="1">
      <c r="A126" s="23">
        <v>117</v>
      </c>
      <c r="B126" s="32" t="s">
        <v>26</v>
      </c>
      <c r="C126" s="63" t="s">
        <v>199</v>
      </c>
      <c r="D126" s="25" t="s">
        <v>1648</v>
      </c>
      <c r="E126" s="162"/>
      <c r="F126" s="162"/>
      <c r="G126" s="33" t="s">
        <v>7</v>
      </c>
      <c r="H126" s="162"/>
      <c r="I126" s="93"/>
      <c r="J126" s="27" t="s">
        <v>202</v>
      </c>
      <c r="K126" s="26"/>
      <c r="L126" s="27" t="s">
        <v>201</v>
      </c>
      <c r="M126" s="122"/>
    </row>
    <row r="127" spans="1:13" ht="16.5" customHeight="1">
      <c r="A127" s="23">
        <v>118</v>
      </c>
      <c r="B127" s="32" t="s">
        <v>26</v>
      </c>
      <c r="C127" s="63" t="s">
        <v>203</v>
      </c>
      <c r="D127" s="25" t="s">
        <v>204</v>
      </c>
      <c r="E127" s="161" t="s">
        <v>205</v>
      </c>
      <c r="F127" s="161" t="s">
        <v>206</v>
      </c>
      <c r="G127" s="33" t="s">
        <v>7</v>
      </c>
      <c r="H127" s="162"/>
      <c r="I127" s="93"/>
      <c r="J127" s="27" t="s">
        <v>207</v>
      </c>
      <c r="K127" s="26"/>
      <c r="L127" s="26"/>
      <c r="M127" s="122"/>
    </row>
    <row r="128" spans="1:13" ht="16.5" customHeight="1">
      <c r="A128" s="23">
        <v>119</v>
      </c>
      <c r="B128" s="32" t="s">
        <v>26</v>
      </c>
      <c r="C128" s="63" t="s">
        <v>203</v>
      </c>
      <c r="D128" s="25" t="s">
        <v>208</v>
      </c>
      <c r="E128" s="161" t="s">
        <v>206</v>
      </c>
      <c r="F128" s="161" t="s">
        <v>205</v>
      </c>
      <c r="G128" s="33" t="s">
        <v>7</v>
      </c>
      <c r="H128" s="162"/>
      <c r="I128" s="93"/>
      <c r="J128" s="27" t="s">
        <v>209</v>
      </c>
      <c r="K128" s="26"/>
      <c r="L128" s="26"/>
      <c r="M128" s="122"/>
    </row>
    <row r="129" spans="1:13" ht="16.5" customHeight="1">
      <c r="A129" s="23">
        <v>120</v>
      </c>
      <c r="B129" s="32" t="s">
        <v>26</v>
      </c>
      <c r="C129" s="63" t="s">
        <v>203</v>
      </c>
      <c r="D129" s="25" t="s">
        <v>210</v>
      </c>
      <c r="E129" s="161" t="s">
        <v>206</v>
      </c>
      <c r="F129" s="161" t="s">
        <v>206</v>
      </c>
      <c r="G129" s="33" t="s">
        <v>7</v>
      </c>
      <c r="H129" s="162"/>
      <c r="I129" s="93"/>
      <c r="J129" s="27" t="s">
        <v>211</v>
      </c>
      <c r="K129" s="26"/>
      <c r="L129" s="26"/>
      <c r="M129" s="122"/>
    </row>
    <row r="130" spans="1:13" ht="16.5" customHeight="1">
      <c r="A130" s="23">
        <v>121</v>
      </c>
      <c r="B130" s="32" t="s">
        <v>26</v>
      </c>
      <c r="C130" s="63" t="s">
        <v>203</v>
      </c>
      <c r="D130" s="25" t="s">
        <v>212</v>
      </c>
      <c r="E130" s="161" t="s">
        <v>205</v>
      </c>
      <c r="F130" s="161" t="s">
        <v>205</v>
      </c>
      <c r="G130" s="33" t="s">
        <v>7</v>
      </c>
      <c r="H130" s="162"/>
      <c r="I130" s="93"/>
      <c r="J130" s="27" t="s">
        <v>213</v>
      </c>
      <c r="K130" s="26"/>
      <c r="L130" s="26"/>
      <c r="M130" s="122"/>
    </row>
    <row r="131" spans="1:13" ht="16.5" customHeight="1">
      <c r="A131" s="23">
        <v>122</v>
      </c>
      <c r="B131" s="32" t="s">
        <v>26</v>
      </c>
      <c r="C131" s="31" t="s">
        <v>128</v>
      </c>
      <c r="D131" s="25" t="s">
        <v>214</v>
      </c>
      <c r="E131" s="161" t="s">
        <v>215</v>
      </c>
      <c r="F131" s="161" t="s">
        <v>215</v>
      </c>
      <c r="G131" s="33" t="s">
        <v>7</v>
      </c>
      <c r="H131" s="162"/>
      <c r="I131" s="32" t="s">
        <v>216</v>
      </c>
      <c r="J131" s="26"/>
      <c r="K131" s="28"/>
      <c r="L131" s="27" t="s">
        <v>217</v>
      </c>
      <c r="M131" s="122"/>
    </row>
    <row r="132" spans="1:13" ht="16.5" customHeight="1">
      <c r="A132" s="23">
        <v>123</v>
      </c>
      <c r="B132" s="32" t="s">
        <v>26</v>
      </c>
      <c r="C132" s="31" t="s">
        <v>128</v>
      </c>
      <c r="D132" s="25" t="s">
        <v>218</v>
      </c>
      <c r="E132" s="161" t="s">
        <v>219</v>
      </c>
      <c r="F132" s="161" t="s">
        <v>219</v>
      </c>
      <c r="G132" s="33" t="s">
        <v>7</v>
      </c>
      <c r="H132" s="162"/>
      <c r="I132" s="32" t="s">
        <v>220</v>
      </c>
      <c r="J132" s="26"/>
      <c r="K132" s="26"/>
      <c r="L132" s="30" t="s">
        <v>221</v>
      </c>
      <c r="M132" s="122"/>
    </row>
    <row r="133" spans="1:13" ht="16.5" customHeight="1">
      <c r="A133" s="23">
        <v>124</v>
      </c>
      <c r="B133" s="32" t="s">
        <v>26</v>
      </c>
      <c r="C133" s="31" t="s">
        <v>128</v>
      </c>
      <c r="D133" s="25" t="s">
        <v>222</v>
      </c>
      <c r="E133" s="162"/>
      <c r="F133" s="162"/>
      <c r="G133" s="33" t="s">
        <v>7</v>
      </c>
      <c r="H133" s="162"/>
      <c r="I133" s="32" t="s">
        <v>223</v>
      </c>
      <c r="J133" s="26"/>
      <c r="K133" s="26"/>
      <c r="L133" s="30" t="s">
        <v>224</v>
      </c>
      <c r="M133" s="122"/>
    </row>
    <row r="134" spans="1:13" ht="16.5" customHeight="1">
      <c r="A134" s="23">
        <v>125</v>
      </c>
      <c r="B134" s="32" t="s">
        <v>26</v>
      </c>
      <c r="C134" s="31" t="s">
        <v>128</v>
      </c>
      <c r="D134" s="25" t="s">
        <v>225</v>
      </c>
      <c r="E134" s="161" t="s">
        <v>226</v>
      </c>
      <c r="F134" s="161" t="s">
        <v>226</v>
      </c>
      <c r="G134" s="33" t="s">
        <v>7</v>
      </c>
      <c r="H134" s="162"/>
      <c r="I134" s="35"/>
      <c r="J134" s="30" t="s">
        <v>227</v>
      </c>
      <c r="K134" s="26"/>
      <c r="L134" s="320" t="s">
        <v>228</v>
      </c>
      <c r="M134" s="122"/>
    </row>
    <row r="135" spans="1:13" ht="16.5" customHeight="1">
      <c r="A135" s="23">
        <v>126</v>
      </c>
      <c r="B135" s="32" t="s">
        <v>26</v>
      </c>
      <c r="C135" s="31" t="s">
        <v>128</v>
      </c>
      <c r="D135" s="25" t="s">
        <v>229</v>
      </c>
      <c r="E135" s="161" t="s">
        <v>230</v>
      </c>
      <c r="F135" s="161" t="s">
        <v>230</v>
      </c>
      <c r="G135" s="33" t="s">
        <v>7</v>
      </c>
      <c r="H135" s="162"/>
      <c r="I135" s="35"/>
      <c r="J135" s="26"/>
      <c r="K135" s="26"/>
      <c r="L135" s="321"/>
      <c r="M135" s="122"/>
    </row>
    <row r="136" spans="1:13" ht="16.5" customHeight="1">
      <c r="A136" s="23">
        <v>127</v>
      </c>
      <c r="B136" s="32" t="s">
        <v>26</v>
      </c>
      <c r="C136" s="31" t="s">
        <v>128</v>
      </c>
      <c r="D136" s="25" t="s">
        <v>231</v>
      </c>
      <c r="E136" s="161" t="s">
        <v>232</v>
      </c>
      <c r="F136" s="161" t="s">
        <v>232</v>
      </c>
      <c r="G136" s="33" t="s">
        <v>7</v>
      </c>
      <c r="H136" s="162"/>
      <c r="I136" s="35"/>
      <c r="J136" s="26"/>
      <c r="K136" s="26"/>
      <c r="L136" s="321"/>
      <c r="M136" s="122"/>
    </row>
    <row r="137" spans="1:13" ht="16.5" customHeight="1">
      <c r="A137" s="23">
        <v>128</v>
      </c>
      <c r="B137" s="32" t="s">
        <v>26</v>
      </c>
      <c r="C137" s="31" t="s">
        <v>128</v>
      </c>
      <c r="D137" s="25" t="s">
        <v>233</v>
      </c>
      <c r="E137" s="161" t="s">
        <v>234</v>
      </c>
      <c r="F137" s="161" t="s">
        <v>234</v>
      </c>
      <c r="G137" s="33" t="s">
        <v>7</v>
      </c>
      <c r="H137" s="162"/>
      <c r="I137" s="35"/>
      <c r="J137" s="26"/>
      <c r="K137" s="26"/>
      <c r="L137" s="321"/>
      <c r="M137" s="122"/>
    </row>
    <row r="138" spans="1:13" ht="16.5" customHeight="1">
      <c r="A138" s="23">
        <v>129</v>
      </c>
      <c r="B138" s="32" t="s">
        <v>26</v>
      </c>
      <c r="C138" s="31" t="s">
        <v>128</v>
      </c>
      <c r="D138" s="25" t="s">
        <v>235</v>
      </c>
      <c r="E138" s="161" t="s">
        <v>236</v>
      </c>
      <c r="F138" s="161" t="s">
        <v>236</v>
      </c>
      <c r="G138" s="33" t="s">
        <v>7</v>
      </c>
      <c r="H138" s="162"/>
      <c r="I138" s="35"/>
      <c r="J138" s="26"/>
      <c r="K138" s="26"/>
      <c r="L138" s="321"/>
      <c r="M138" s="122"/>
    </row>
    <row r="139" spans="1:13" ht="16.5" customHeight="1">
      <c r="A139" s="23">
        <v>130</v>
      </c>
      <c r="B139" s="32" t="s">
        <v>26</v>
      </c>
      <c r="C139" s="31" t="s">
        <v>128</v>
      </c>
      <c r="D139" s="25" t="s">
        <v>237</v>
      </c>
      <c r="E139" s="161" t="s">
        <v>238</v>
      </c>
      <c r="F139" s="161" t="s">
        <v>238</v>
      </c>
      <c r="G139" s="33" t="s">
        <v>7</v>
      </c>
      <c r="H139" s="162"/>
      <c r="I139" s="35"/>
      <c r="J139" s="26"/>
      <c r="K139" s="26"/>
      <c r="L139" s="321"/>
      <c r="M139" s="122"/>
    </row>
    <row r="140" spans="1:13" ht="16.5" customHeight="1">
      <c r="A140" s="23">
        <v>131</v>
      </c>
      <c r="B140" s="32" t="s">
        <v>26</v>
      </c>
      <c r="C140" s="31" t="s">
        <v>128</v>
      </c>
      <c r="D140" s="25" t="s">
        <v>239</v>
      </c>
      <c r="E140" s="161" t="s">
        <v>240</v>
      </c>
      <c r="F140" s="161" t="s">
        <v>240</v>
      </c>
      <c r="G140" s="33" t="s">
        <v>7</v>
      </c>
      <c r="H140" s="162"/>
      <c r="I140" s="35"/>
      <c r="J140" s="26"/>
      <c r="K140" s="26"/>
      <c r="L140" s="321"/>
      <c r="M140" s="122"/>
    </row>
    <row r="141" spans="1:13" ht="16.5" customHeight="1">
      <c r="A141" s="23">
        <v>132</v>
      </c>
      <c r="B141" s="32" t="s">
        <v>26</v>
      </c>
      <c r="C141" s="31" t="s">
        <v>128</v>
      </c>
      <c r="D141" s="25" t="s">
        <v>241</v>
      </c>
      <c r="E141" s="161" t="s">
        <v>242</v>
      </c>
      <c r="F141" s="161" t="s">
        <v>242</v>
      </c>
      <c r="G141" s="33" t="s">
        <v>7</v>
      </c>
      <c r="H141" s="162"/>
      <c r="I141" s="35"/>
      <c r="J141" s="26"/>
      <c r="K141" s="26"/>
      <c r="L141" s="321"/>
      <c r="M141" s="122"/>
    </row>
    <row r="142" spans="1:13" ht="16.5" customHeight="1">
      <c r="A142" s="23">
        <v>133</v>
      </c>
      <c r="B142" s="32" t="s">
        <v>26</v>
      </c>
      <c r="C142" s="31" t="s">
        <v>128</v>
      </c>
      <c r="D142" s="25" t="s">
        <v>243</v>
      </c>
      <c r="E142" s="161" t="s">
        <v>244</v>
      </c>
      <c r="F142" s="161" t="s">
        <v>244</v>
      </c>
      <c r="G142" s="33" t="s">
        <v>7</v>
      </c>
      <c r="H142" s="162"/>
      <c r="I142" s="35"/>
      <c r="J142" s="30" t="s">
        <v>245</v>
      </c>
      <c r="K142" s="26"/>
      <c r="L142" s="322"/>
      <c r="M142" s="122"/>
    </row>
    <row r="143" spans="1:13" ht="16.5" customHeight="1">
      <c r="A143" s="23">
        <v>134</v>
      </c>
      <c r="B143" s="32" t="s">
        <v>26</v>
      </c>
      <c r="C143" s="31" t="s">
        <v>128</v>
      </c>
      <c r="D143" s="25" t="s">
        <v>246</v>
      </c>
      <c r="E143" s="161" t="s">
        <v>247</v>
      </c>
      <c r="F143" s="161" t="s">
        <v>247</v>
      </c>
      <c r="G143" s="33" t="s">
        <v>7</v>
      </c>
      <c r="H143" s="162"/>
      <c r="I143" s="35"/>
      <c r="J143" s="30" t="s">
        <v>248</v>
      </c>
      <c r="K143" s="26"/>
      <c r="L143" s="317" t="s">
        <v>249</v>
      </c>
      <c r="M143" s="122"/>
    </row>
    <row r="144" spans="1:13" ht="16.5" customHeight="1">
      <c r="A144" s="23">
        <v>135</v>
      </c>
      <c r="B144" s="32" t="s">
        <v>26</v>
      </c>
      <c r="C144" s="31" t="s">
        <v>128</v>
      </c>
      <c r="D144" s="25" t="s">
        <v>250</v>
      </c>
      <c r="E144" s="161" t="s">
        <v>230</v>
      </c>
      <c r="F144" s="161" t="s">
        <v>230</v>
      </c>
      <c r="G144" s="33" t="s">
        <v>7</v>
      </c>
      <c r="H144" s="162"/>
      <c r="I144" s="35"/>
      <c r="J144" s="26"/>
      <c r="K144" s="26"/>
      <c r="L144" s="318"/>
      <c r="M144" s="122"/>
    </row>
    <row r="145" spans="1:13" ht="16.5" customHeight="1">
      <c r="A145" s="23">
        <v>136</v>
      </c>
      <c r="B145" s="32" t="s">
        <v>26</v>
      </c>
      <c r="C145" s="31" t="s">
        <v>128</v>
      </c>
      <c r="D145" s="25" t="s">
        <v>251</v>
      </c>
      <c r="E145" s="161" t="s">
        <v>252</v>
      </c>
      <c r="F145" s="161" t="s">
        <v>252</v>
      </c>
      <c r="G145" s="33" t="s">
        <v>7</v>
      </c>
      <c r="H145" s="162"/>
      <c r="I145" s="35"/>
      <c r="J145" s="26"/>
      <c r="K145" s="26"/>
      <c r="L145" s="318"/>
      <c r="M145" s="122"/>
    </row>
    <row r="146" spans="1:13" ht="16.5" customHeight="1">
      <c r="A146" s="23">
        <v>137</v>
      </c>
      <c r="B146" s="32" t="s">
        <v>26</v>
      </c>
      <c r="C146" s="31" t="s">
        <v>128</v>
      </c>
      <c r="D146" s="25" t="s">
        <v>253</v>
      </c>
      <c r="E146" s="161" t="s">
        <v>254</v>
      </c>
      <c r="F146" s="161" t="s">
        <v>254</v>
      </c>
      <c r="G146" s="33" t="s">
        <v>7</v>
      </c>
      <c r="H146" s="162"/>
      <c r="I146" s="35"/>
      <c r="J146" s="26"/>
      <c r="K146" s="26"/>
      <c r="L146" s="318"/>
      <c r="M146" s="122"/>
    </row>
    <row r="147" spans="1:13" ht="16.5" customHeight="1">
      <c r="A147" s="23">
        <v>138</v>
      </c>
      <c r="B147" s="32" t="s">
        <v>26</v>
      </c>
      <c r="C147" s="31" t="s">
        <v>128</v>
      </c>
      <c r="D147" s="25" t="s">
        <v>255</v>
      </c>
      <c r="E147" s="161" t="s">
        <v>256</v>
      </c>
      <c r="F147" s="161" t="s">
        <v>256</v>
      </c>
      <c r="G147" s="33" t="s">
        <v>7</v>
      </c>
      <c r="H147" s="162"/>
      <c r="I147" s="35"/>
      <c r="J147" s="26"/>
      <c r="K147" s="26"/>
      <c r="L147" s="318"/>
      <c r="M147" s="122"/>
    </row>
    <row r="148" spans="1:13" ht="16.5" customHeight="1">
      <c r="A148" s="23">
        <v>139</v>
      </c>
      <c r="B148" s="32" t="s">
        <v>26</v>
      </c>
      <c r="C148" s="31" t="s">
        <v>128</v>
      </c>
      <c r="D148" s="25" t="s">
        <v>257</v>
      </c>
      <c r="E148" s="161" t="s">
        <v>258</v>
      </c>
      <c r="F148" s="161" t="s">
        <v>258</v>
      </c>
      <c r="G148" s="33" t="s">
        <v>7</v>
      </c>
      <c r="H148" s="162"/>
      <c r="I148" s="35"/>
      <c r="J148" s="26"/>
      <c r="K148" s="26"/>
      <c r="L148" s="318"/>
      <c r="M148" s="122"/>
    </row>
    <row r="149" spans="1:13" ht="16.5" customHeight="1">
      <c r="A149" s="23">
        <v>140</v>
      </c>
      <c r="B149" s="32" t="s">
        <v>26</v>
      </c>
      <c r="C149" s="31" t="s">
        <v>128</v>
      </c>
      <c r="D149" s="25" t="s">
        <v>259</v>
      </c>
      <c r="E149" s="161" t="s">
        <v>240</v>
      </c>
      <c r="F149" s="161" t="s">
        <v>240</v>
      </c>
      <c r="G149" s="33" t="s">
        <v>7</v>
      </c>
      <c r="H149" s="162"/>
      <c r="I149" s="35"/>
      <c r="J149" s="26"/>
      <c r="K149" s="26"/>
      <c r="L149" s="318"/>
      <c r="M149" s="122"/>
    </row>
    <row r="150" spans="1:13" ht="16.5" customHeight="1">
      <c r="A150" s="23">
        <v>141</v>
      </c>
      <c r="B150" s="32" t="s">
        <v>26</v>
      </c>
      <c r="C150" s="31" t="s">
        <v>128</v>
      </c>
      <c r="D150" s="25" t="s">
        <v>260</v>
      </c>
      <c r="E150" s="161" t="s">
        <v>261</v>
      </c>
      <c r="F150" s="161" t="s">
        <v>261</v>
      </c>
      <c r="G150" s="33" t="s">
        <v>7</v>
      </c>
      <c r="H150" s="162"/>
      <c r="I150" s="35"/>
      <c r="J150" s="30" t="s">
        <v>262</v>
      </c>
      <c r="K150" s="26"/>
      <c r="L150" s="319"/>
      <c r="M150" s="122"/>
    </row>
    <row r="151" spans="1:13" ht="16.5" customHeight="1">
      <c r="A151" s="23">
        <v>142</v>
      </c>
      <c r="B151" s="32" t="s">
        <v>26</v>
      </c>
      <c r="C151" s="63" t="s">
        <v>263</v>
      </c>
      <c r="D151" s="25" t="s">
        <v>264</v>
      </c>
      <c r="E151" s="161" t="s">
        <v>265</v>
      </c>
      <c r="F151" s="161" t="s">
        <v>265</v>
      </c>
      <c r="G151" s="33" t="s">
        <v>7</v>
      </c>
      <c r="H151" s="162"/>
      <c r="I151" s="93"/>
      <c r="J151" s="26"/>
      <c r="K151" s="26"/>
      <c r="L151" s="27" t="s">
        <v>266</v>
      </c>
      <c r="M151" s="122"/>
    </row>
    <row r="152" spans="1:13" ht="16.5" customHeight="1">
      <c r="A152" s="23">
        <v>143</v>
      </c>
      <c r="B152" s="32" t="s">
        <v>26</v>
      </c>
      <c r="C152" s="63" t="s">
        <v>263</v>
      </c>
      <c r="D152" s="25" t="s">
        <v>267</v>
      </c>
      <c r="E152" s="161" t="s">
        <v>136</v>
      </c>
      <c r="F152" s="161" t="s">
        <v>136</v>
      </c>
      <c r="G152" s="33" t="s">
        <v>7</v>
      </c>
      <c r="H152" s="162"/>
      <c r="I152" s="93"/>
      <c r="J152" s="26"/>
      <c r="K152" s="26"/>
      <c r="L152" s="27" t="s">
        <v>268</v>
      </c>
      <c r="M152" s="122"/>
    </row>
    <row r="153" spans="1:13" ht="16.5" customHeight="1">
      <c r="A153" s="23">
        <v>144</v>
      </c>
      <c r="B153" s="32" t="s">
        <v>26</v>
      </c>
      <c r="C153" s="63" t="s">
        <v>263</v>
      </c>
      <c r="D153" s="25" t="s">
        <v>1649</v>
      </c>
      <c r="E153" s="161" t="s">
        <v>269</v>
      </c>
      <c r="F153" s="161" t="s">
        <v>269</v>
      </c>
      <c r="G153" s="33" t="s">
        <v>7</v>
      </c>
      <c r="H153" s="162"/>
      <c r="I153" s="93"/>
      <c r="J153" s="26"/>
      <c r="K153" s="26"/>
      <c r="L153" s="27" t="s">
        <v>270</v>
      </c>
      <c r="M153" s="63" t="s">
        <v>271</v>
      </c>
    </row>
    <row r="154" spans="1:13" ht="16.5" customHeight="1">
      <c r="A154" s="23">
        <v>145</v>
      </c>
      <c r="B154" s="32" t="s">
        <v>26</v>
      </c>
      <c r="C154" s="63" t="s">
        <v>263</v>
      </c>
      <c r="D154" s="25" t="s">
        <v>272</v>
      </c>
      <c r="E154" s="162"/>
      <c r="F154" s="162"/>
      <c r="G154" s="33" t="s">
        <v>7</v>
      </c>
      <c r="H154" s="162"/>
      <c r="I154" s="93"/>
      <c r="J154" s="26"/>
      <c r="K154" s="26"/>
      <c r="L154" s="27" t="s">
        <v>273</v>
      </c>
      <c r="M154" s="122"/>
    </row>
    <row r="155" spans="1:13" ht="16.5" customHeight="1">
      <c r="A155" s="23">
        <v>146</v>
      </c>
      <c r="B155" s="32" t="s">
        <v>26</v>
      </c>
      <c r="C155" s="63" t="s">
        <v>263</v>
      </c>
      <c r="D155" s="25" t="s">
        <v>1650</v>
      </c>
      <c r="E155" s="162"/>
      <c r="F155" s="162"/>
      <c r="G155" s="33" t="s">
        <v>7</v>
      </c>
      <c r="H155" s="162"/>
      <c r="I155" s="93"/>
      <c r="J155" s="26"/>
      <c r="K155" s="26"/>
      <c r="L155" s="156" t="s">
        <v>1797</v>
      </c>
      <c r="M155" s="122"/>
    </row>
    <row r="156" spans="1:13" ht="16.5" customHeight="1">
      <c r="A156" s="23">
        <v>147</v>
      </c>
      <c r="B156" s="32" t="s">
        <v>26</v>
      </c>
      <c r="C156" s="63" t="s">
        <v>263</v>
      </c>
      <c r="D156" s="25" t="s">
        <v>274</v>
      </c>
      <c r="E156" s="161" t="s">
        <v>275</v>
      </c>
      <c r="F156" s="161" t="s">
        <v>275</v>
      </c>
      <c r="G156" s="33" t="s">
        <v>7</v>
      </c>
      <c r="H156" s="162"/>
      <c r="I156" s="93"/>
      <c r="J156" s="27" t="s">
        <v>276</v>
      </c>
      <c r="K156" s="26"/>
      <c r="L156" s="315" t="s">
        <v>277</v>
      </c>
      <c r="M156" s="122"/>
    </row>
    <row r="157" spans="1:13" ht="16.5" customHeight="1">
      <c r="A157" s="23">
        <v>148</v>
      </c>
      <c r="B157" s="32" t="s">
        <v>26</v>
      </c>
      <c r="C157" s="63" t="s">
        <v>263</v>
      </c>
      <c r="D157" s="25" t="s">
        <v>278</v>
      </c>
      <c r="E157" s="161" t="s">
        <v>275</v>
      </c>
      <c r="F157" s="161" t="s">
        <v>275</v>
      </c>
      <c r="G157" s="33" t="s">
        <v>7</v>
      </c>
      <c r="H157" s="162"/>
      <c r="I157" s="93"/>
      <c r="J157" s="26"/>
      <c r="K157" s="26"/>
      <c r="L157" s="316"/>
      <c r="M157" s="122"/>
    </row>
    <row r="158" spans="1:13" ht="16.5" customHeight="1">
      <c r="A158" s="23">
        <v>149</v>
      </c>
      <c r="B158" s="32" t="s">
        <v>26</v>
      </c>
      <c r="C158" s="63" t="s">
        <v>263</v>
      </c>
      <c r="D158" s="25" t="s">
        <v>279</v>
      </c>
      <c r="E158" s="161" t="s">
        <v>275</v>
      </c>
      <c r="F158" s="161" t="s">
        <v>275</v>
      </c>
      <c r="G158" s="33" t="s">
        <v>7</v>
      </c>
      <c r="H158" s="162"/>
      <c r="I158" s="93"/>
      <c r="J158" s="26"/>
      <c r="K158" s="26"/>
      <c r="L158" s="316"/>
      <c r="M158" s="122"/>
    </row>
    <row r="159" spans="1:13" ht="16.5" customHeight="1">
      <c r="A159" s="23">
        <v>150</v>
      </c>
      <c r="B159" s="32" t="s">
        <v>26</v>
      </c>
      <c r="C159" s="63" t="s">
        <v>263</v>
      </c>
      <c r="D159" s="25" t="s">
        <v>280</v>
      </c>
      <c r="E159" s="161" t="s">
        <v>275</v>
      </c>
      <c r="F159" s="161" t="s">
        <v>275</v>
      </c>
      <c r="G159" s="33" t="s">
        <v>7</v>
      </c>
      <c r="H159" s="162"/>
      <c r="I159" s="93"/>
      <c r="J159" s="26"/>
      <c r="K159" s="26"/>
      <c r="L159" s="316"/>
      <c r="M159" s="122"/>
    </row>
    <row r="160" spans="1:13" ht="16.5" customHeight="1">
      <c r="A160" s="23">
        <v>151</v>
      </c>
      <c r="B160" s="32" t="s">
        <v>26</v>
      </c>
      <c r="C160" s="63" t="s">
        <v>263</v>
      </c>
      <c r="D160" s="25" t="s">
        <v>281</v>
      </c>
      <c r="E160" s="161" t="s">
        <v>265</v>
      </c>
      <c r="F160" s="161" t="s">
        <v>265</v>
      </c>
      <c r="G160" s="33" t="s">
        <v>7</v>
      </c>
      <c r="H160" s="162"/>
      <c r="I160" s="93"/>
      <c r="J160" s="26"/>
      <c r="K160" s="26"/>
      <c r="L160" s="27" t="s">
        <v>282</v>
      </c>
      <c r="M160" s="122"/>
    </row>
    <row r="161" spans="1:13" ht="16.5" customHeight="1">
      <c r="A161" s="23">
        <v>152</v>
      </c>
      <c r="B161" s="32" t="s">
        <v>26</v>
      </c>
      <c r="C161" s="63" t="s">
        <v>263</v>
      </c>
      <c r="D161" s="25" t="s">
        <v>283</v>
      </c>
      <c r="E161" s="161" t="s">
        <v>136</v>
      </c>
      <c r="F161" s="161" t="s">
        <v>136</v>
      </c>
      <c r="G161" s="33" t="s">
        <v>7</v>
      </c>
      <c r="H161" s="162"/>
      <c r="I161" s="93"/>
      <c r="J161" s="26"/>
      <c r="K161" s="26"/>
      <c r="L161" s="27" t="s">
        <v>284</v>
      </c>
      <c r="M161" s="122"/>
    </row>
    <row r="162" spans="1:13" ht="16.5" customHeight="1">
      <c r="A162" s="23">
        <v>153</v>
      </c>
      <c r="B162" s="32" t="s">
        <v>26</v>
      </c>
      <c r="C162" s="63" t="s">
        <v>263</v>
      </c>
      <c r="D162" s="25" t="s">
        <v>1651</v>
      </c>
      <c r="E162" s="161" t="s">
        <v>269</v>
      </c>
      <c r="F162" s="161" t="s">
        <v>269</v>
      </c>
      <c r="G162" s="33" t="s">
        <v>7</v>
      </c>
      <c r="H162" s="162"/>
      <c r="I162" s="93"/>
      <c r="J162" s="26"/>
      <c r="K162" s="26"/>
      <c r="L162" s="27" t="s">
        <v>285</v>
      </c>
      <c r="M162" s="63" t="s">
        <v>271</v>
      </c>
    </row>
    <row r="163" spans="1:13" ht="16.5" customHeight="1">
      <c r="A163" s="23">
        <v>154</v>
      </c>
      <c r="B163" s="32" t="s">
        <v>26</v>
      </c>
      <c r="C163" s="63" t="s">
        <v>263</v>
      </c>
      <c r="D163" s="25" t="s">
        <v>286</v>
      </c>
      <c r="E163" s="162"/>
      <c r="F163" s="162"/>
      <c r="G163" s="33" t="s">
        <v>7</v>
      </c>
      <c r="H163" s="162"/>
      <c r="I163" s="93"/>
      <c r="J163" s="26"/>
      <c r="K163" s="26"/>
      <c r="L163" s="27" t="s">
        <v>287</v>
      </c>
      <c r="M163" s="122"/>
    </row>
    <row r="164" spans="1:13" ht="16.5" customHeight="1">
      <c r="A164" s="23">
        <v>155</v>
      </c>
      <c r="B164" s="32" t="s">
        <v>26</v>
      </c>
      <c r="C164" s="63" t="s">
        <v>263</v>
      </c>
      <c r="D164" s="25" t="s">
        <v>1652</v>
      </c>
      <c r="E164" s="162"/>
      <c r="F164" s="162"/>
      <c r="G164" s="33" t="s">
        <v>7</v>
      </c>
      <c r="H164" s="162"/>
      <c r="I164" s="93"/>
      <c r="J164" s="26"/>
      <c r="K164" s="26"/>
      <c r="L164" s="27" t="s">
        <v>288</v>
      </c>
      <c r="M164" s="122"/>
    </row>
    <row r="165" spans="1:13" ht="16.5" customHeight="1">
      <c r="A165" s="23">
        <v>156</v>
      </c>
      <c r="B165" s="32" t="s">
        <v>26</v>
      </c>
      <c r="C165" s="63" t="s">
        <v>263</v>
      </c>
      <c r="D165" s="31" t="s">
        <v>289</v>
      </c>
      <c r="E165" s="161" t="s">
        <v>275</v>
      </c>
      <c r="F165" s="161" t="s">
        <v>275</v>
      </c>
      <c r="G165" s="33" t="s">
        <v>7</v>
      </c>
      <c r="H165" s="162"/>
      <c r="I165" s="93"/>
      <c r="J165" s="67"/>
      <c r="K165" s="26"/>
      <c r="L165" s="315" t="s">
        <v>290</v>
      </c>
      <c r="M165" s="122"/>
    </row>
    <row r="166" spans="1:13" ht="16.5" customHeight="1">
      <c r="A166" s="23">
        <v>157</v>
      </c>
      <c r="B166" s="32" t="s">
        <v>26</v>
      </c>
      <c r="C166" s="63" t="s">
        <v>263</v>
      </c>
      <c r="D166" s="31" t="s">
        <v>291</v>
      </c>
      <c r="E166" s="161" t="s">
        <v>275</v>
      </c>
      <c r="F166" s="161" t="s">
        <v>275</v>
      </c>
      <c r="G166" s="33" t="s">
        <v>7</v>
      </c>
      <c r="H166" s="162"/>
      <c r="I166" s="93"/>
      <c r="J166" s="26"/>
      <c r="K166" s="26"/>
      <c r="L166" s="316"/>
      <c r="M166" s="122"/>
    </row>
    <row r="167" spans="1:13" ht="16.5" customHeight="1">
      <c r="A167" s="23">
        <v>158</v>
      </c>
      <c r="B167" s="32" t="s">
        <v>26</v>
      </c>
      <c r="C167" s="63" t="s">
        <v>263</v>
      </c>
      <c r="D167" s="31" t="s">
        <v>292</v>
      </c>
      <c r="E167" s="161" t="s">
        <v>275</v>
      </c>
      <c r="F167" s="161" t="s">
        <v>275</v>
      </c>
      <c r="G167" s="33" t="s">
        <v>7</v>
      </c>
      <c r="H167" s="162"/>
      <c r="I167" s="93"/>
      <c r="J167" s="26"/>
      <c r="K167" s="26"/>
      <c r="L167" s="316"/>
      <c r="M167" s="122"/>
    </row>
    <row r="168" spans="1:13" ht="16.5" customHeight="1">
      <c r="A168" s="23">
        <v>159</v>
      </c>
      <c r="B168" s="32" t="s">
        <v>26</v>
      </c>
      <c r="C168" s="63" t="s">
        <v>263</v>
      </c>
      <c r="D168" s="31" t="s">
        <v>293</v>
      </c>
      <c r="E168" s="161" t="s">
        <v>275</v>
      </c>
      <c r="F168" s="161" t="s">
        <v>275</v>
      </c>
      <c r="G168" s="33" t="s">
        <v>7</v>
      </c>
      <c r="H168" s="162"/>
      <c r="I168" s="93"/>
      <c r="J168" s="27" t="s">
        <v>294</v>
      </c>
      <c r="K168" s="26"/>
      <c r="L168" s="316"/>
      <c r="M168" s="122"/>
    </row>
    <row r="169" spans="1:13" ht="16.5" customHeight="1">
      <c r="A169" s="23">
        <v>160</v>
      </c>
      <c r="B169" s="32" t="s">
        <v>26</v>
      </c>
      <c r="C169" s="25" t="s">
        <v>295</v>
      </c>
      <c r="D169" s="25" t="s">
        <v>296</v>
      </c>
      <c r="E169" s="162"/>
      <c r="F169" s="162"/>
      <c r="G169" s="33" t="s">
        <v>7</v>
      </c>
      <c r="H169" s="162"/>
      <c r="I169" s="35"/>
      <c r="J169" s="93"/>
      <c r="K169" s="28"/>
      <c r="L169" s="27" t="s">
        <v>297</v>
      </c>
      <c r="M169" s="122"/>
    </row>
    <row r="170" spans="1:13" ht="16.5" customHeight="1">
      <c r="A170" s="23">
        <v>161</v>
      </c>
      <c r="B170" s="32" t="s">
        <v>26</v>
      </c>
      <c r="C170" s="31" t="s">
        <v>58</v>
      </c>
      <c r="D170" s="31" t="s">
        <v>298</v>
      </c>
      <c r="E170" s="162"/>
      <c r="F170" s="162"/>
      <c r="G170" s="33" t="s">
        <v>7</v>
      </c>
      <c r="H170" s="162"/>
      <c r="I170" s="35"/>
      <c r="J170" s="127" t="s">
        <v>299</v>
      </c>
      <c r="K170" s="28"/>
      <c r="L170" s="27" t="s">
        <v>300</v>
      </c>
      <c r="M170" s="122"/>
    </row>
    <row r="171" spans="1:13" ht="16.5" customHeight="1">
      <c r="A171" s="23">
        <v>162</v>
      </c>
      <c r="B171" s="32" t="s">
        <v>26</v>
      </c>
      <c r="C171" s="31" t="s">
        <v>58</v>
      </c>
      <c r="D171" s="31" t="s">
        <v>301</v>
      </c>
      <c r="E171" s="162"/>
      <c r="F171" s="162"/>
      <c r="G171" s="33" t="s">
        <v>7</v>
      </c>
      <c r="H171" s="162"/>
      <c r="I171" s="35"/>
      <c r="J171" s="93"/>
      <c r="K171" s="91"/>
      <c r="L171" s="90" t="s">
        <v>302</v>
      </c>
      <c r="M171" s="122"/>
    </row>
    <row r="172" spans="1:13" ht="16.5" customHeight="1">
      <c r="A172" s="23">
        <v>163</v>
      </c>
      <c r="B172" s="32" t="s">
        <v>26</v>
      </c>
      <c r="C172" s="31" t="s">
        <v>58</v>
      </c>
      <c r="D172" s="31" t="s">
        <v>303</v>
      </c>
      <c r="E172" s="162"/>
      <c r="F172" s="162"/>
      <c r="G172" s="33" t="s">
        <v>7</v>
      </c>
      <c r="H172" s="162"/>
      <c r="I172" s="35"/>
      <c r="J172" s="93"/>
      <c r="K172" s="91"/>
      <c r="L172" s="90" t="s">
        <v>304</v>
      </c>
      <c r="M172" s="122"/>
    </row>
    <row r="173" spans="1:13" ht="16.5" customHeight="1">
      <c r="A173" s="23">
        <v>164</v>
      </c>
      <c r="B173" s="32" t="s">
        <v>26</v>
      </c>
      <c r="C173" s="31" t="s">
        <v>58</v>
      </c>
      <c r="D173" s="31" t="s">
        <v>305</v>
      </c>
      <c r="E173" s="162"/>
      <c r="F173" s="162"/>
      <c r="G173" s="33" t="s">
        <v>7</v>
      </c>
      <c r="H173" s="162"/>
      <c r="I173" s="35"/>
      <c r="J173" s="93"/>
      <c r="K173" s="91"/>
      <c r="L173" s="90" t="s">
        <v>306</v>
      </c>
      <c r="M173" s="122"/>
    </row>
    <row r="174" spans="1:13" ht="16.5" customHeight="1">
      <c r="A174" s="23">
        <v>165</v>
      </c>
      <c r="B174" s="32" t="s">
        <v>26</v>
      </c>
      <c r="C174" s="31" t="s">
        <v>58</v>
      </c>
      <c r="D174" s="31" t="s">
        <v>307</v>
      </c>
      <c r="E174" s="162"/>
      <c r="F174" s="162"/>
      <c r="G174" s="33" t="s">
        <v>7</v>
      </c>
      <c r="H174" s="162"/>
      <c r="I174" s="35"/>
      <c r="J174" s="93"/>
      <c r="K174" s="91"/>
      <c r="L174" s="90" t="s">
        <v>308</v>
      </c>
      <c r="M174" s="93"/>
    </row>
    <row r="175" spans="1:13" ht="16.5" customHeight="1">
      <c r="A175" s="23">
        <v>166</v>
      </c>
      <c r="B175" s="32" t="s">
        <v>26</v>
      </c>
      <c r="C175" s="31" t="s">
        <v>58</v>
      </c>
      <c r="D175" s="31" t="s">
        <v>309</v>
      </c>
      <c r="E175" s="162"/>
      <c r="F175" s="162"/>
      <c r="G175" s="33" t="s">
        <v>7</v>
      </c>
      <c r="H175" s="162"/>
      <c r="I175" s="35"/>
      <c r="J175" s="93"/>
      <c r="K175" s="91"/>
      <c r="L175" s="90" t="s">
        <v>310</v>
      </c>
      <c r="M175" s="91"/>
    </row>
    <row r="176" spans="1:13" ht="16.5" customHeight="1">
      <c r="A176" s="23">
        <v>167</v>
      </c>
      <c r="B176" s="32" t="s">
        <v>26</v>
      </c>
      <c r="C176" s="31" t="s">
        <v>58</v>
      </c>
      <c r="D176" s="63" t="s">
        <v>311</v>
      </c>
      <c r="E176" s="162"/>
      <c r="F176" s="162"/>
      <c r="G176" s="33" t="s">
        <v>7</v>
      </c>
      <c r="H176" s="162"/>
      <c r="I176" s="35"/>
      <c r="J176" s="93"/>
      <c r="K176" s="91"/>
      <c r="L176" s="90" t="s">
        <v>312</v>
      </c>
      <c r="M176" s="122"/>
    </row>
    <row r="177" spans="1:13" ht="16.5" customHeight="1">
      <c r="A177" s="23">
        <v>168</v>
      </c>
      <c r="B177" s="32" t="s">
        <v>26</v>
      </c>
      <c r="C177" s="31" t="s">
        <v>58</v>
      </c>
      <c r="D177" s="31" t="s">
        <v>313</v>
      </c>
      <c r="E177" s="162"/>
      <c r="F177" s="162"/>
      <c r="G177" s="33" t="s">
        <v>7</v>
      </c>
      <c r="H177" s="162"/>
      <c r="I177" s="35"/>
      <c r="J177" s="93"/>
      <c r="K177" s="91"/>
      <c r="L177" s="90" t="s">
        <v>314</v>
      </c>
      <c r="M177" s="122"/>
    </row>
    <row r="178" spans="1:13" ht="16.5" customHeight="1">
      <c r="A178" s="23">
        <v>169</v>
      </c>
      <c r="B178" s="32" t="s">
        <v>26</v>
      </c>
      <c r="C178" s="31" t="s">
        <v>58</v>
      </c>
      <c r="D178" s="31" t="s">
        <v>315</v>
      </c>
      <c r="E178" s="162"/>
      <c r="F178" s="162"/>
      <c r="G178" s="33" t="s">
        <v>7</v>
      </c>
      <c r="H178" s="162"/>
      <c r="I178" s="35"/>
      <c r="J178" s="93"/>
      <c r="K178" s="91"/>
      <c r="L178" s="90" t="s">
        <v>316</v>
      </c>
      <c r="M178" s="122"/>
    </row>
    <row r="179" spans="1:13" ht="16.5" customHeight="1">
      <c r="A179" s="23">
        <v>170</v>
      </c>
      <c r="B179" s="32" t="s">
        <v>26</v>
      </c>
      <c r="C179" s="31" t="s">
        <v>34</v>
      </c>
      <c r="D179" s="31" t="s">
        <v>317</v>
      </c>
      <c r="E179" s="162"/>
      <c r="F179" s="162"/>
      <c r="G179" s="33" t="s">
        <v>7</v>
      </c>
      <c r="H179" s="162"/>
      <c r="I179" s="93"/>
      <c r="J179" s="27" t="s">
        <v>318</v>
      </c>
      <c r="K179" s="28"/>
      <c r="L179" s="27" t="s">
        <v>319</v>
      </c>
      <c r="M179" s="122"/>
    </row>
    <row r="180" spans="1:13" ht="16.5" customHeight="1">
      <c r="A180" s="23">
        <v>171</v>
      </c>
      <c r="B180" s="32" t="s">
        <v>26</v>
      </c>
      <c r="C180" s="31" t="s">
        <v>320</v>
      </c>
      <c r="D180" s="31" t="s">
        <v>321</v>
      </c>
      <c r="E180" s="162"/>
      <c r="F180" s="162"/>
      <c r="G180" s="33" t="s">
        <v>7</v>
      </c>
      <c r="H180" s="162"/>
      <c r="I180" s="93"/>
      <c r="J180" s="26"/>
      <c r="K180" s="26"/>
      <c r="L180" s="28"/>
      <c r="M180" s="122"/>
    </row>
  </sheetData>
  <mergeCells count="6">
    <mergeCell ref="M30:M31"/>
    <mergeCell ref="C1:D8"/>
    <mergeCell ref="L165:L168"/>
    <mergeCell ref="L143:L150"/>
    <mergeCell ref="L156:L159"/>
    <mergeCell ref="L134:L142"/>
  </mergeCells>
  <phoneticPr fontId="22" type="noConversion"/>
  <hyperlinks>
    <hyperlink ref="D125" r:id="rId1"/>
    <hyperlink ref="D126" r:id="rId2"/>
    <hyperlink ref="D153" r:id="rId3"/>
    <hyperlink ref="D155" r:id="rId4"/>
    <hyperlink ref="D162" r:id="rId5"/>
    <hyperlink ref="D164" r:id="rId6"/>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6"/>
  <sheetViews>
    <sheetView showGridLines="0" tabSelected="1" topLeftCell="A107" workbookViewId="0">
      <selection activeCell="J149" sqref="J149"/>
    </sheetView>
  </sheetViews>
  <sheetFormatPr baseColWidth="10" defaultColWidth="9" defaultRowHeight="15.75" customHeight="1" x14ac:dyDescent="0"/>
  <cols>
    <col min="1" max="1" width="5.1640625" style="115" customWidth="1"/>
    <col min="2" max="2" width="5.6640625" style="138" customWidth="1"/>
    <col min="3" max="3" width="13.33203125" style="115" customWidth="1"/>
    <col min="4" max="4" width="45.5" style="115" customWidth="1"/>
    <col min="5" max="5" width="10.1640625" style="138" customWidth="1"/>
    <col min="6" max="6" width="13.6640625" style="115" bestFit="1" customWidth="1"/>
    <col min="7" max="7" width="8.83203125" style="138" customWidth="1"/>
    <col min="8" max="8" width="11.5" style="115" customWidth="1"/>
    <col min="9" max="9" width="10.6640625" style="115" customWidth="1"/>
    <col min="10" max="10" width="51" style="115" customWidth="1"/>
    <col min="11" max="11" width="47.6640625" style="115" customWidth="1"/>
    <col min="12" max="254" width="8.83203125" style="115" customWidth="1"/>
    <col min="255" max="16384" width="9" style="116"/>
  </cols>
  <sheetData>
    <row r="1" spans="1:11" ht="16.5" customHeight="1">
      <c r="A1" s="71"/>
      <c r="B1" s="136"/>
      <c r="C1" s="328" t="s">
        <v>1548</v>
      </c>
      <c r="D1" s="329"/>
      <c r="E1" s="329"/>
      <c r="F1" s="38"/>
      <c r="G1" s="166" t="s">
        <v>6</v>
      </c>
      <c r="H1" s="71"/>
      <c r="I1" s="71"/>
      <c r="J1" s="114"/>
      <c r="K1" s="71"/>
    </row>
    <row r="2" spans="1:11" ht="17.25" customHeight="1">
      <c r="A2" s="71"/>
      <c r="B2" s="136"/>
      <c r="C2" s="330"/>
      <c r="D2" s="330"/>
      <c r="E2" s="331"/>
      <c r="F2" s="33" t="s">
        <v>7</v>
      </c>
      <c r="G2" s="23">
        <f>COUNTIF(F10:F316,"Not POR")</f>
        <v>133</v>
      </c>
      <c r="H2" s="117"/>
      <c r="I2" s="71"/>
      <c r="J2" s="118"/>
      <c r="K2" s="71"/>
    </row>
    <row r="3" spans="1:11" ht="21" customHeight="1">
      <c r="A3" s="71"/>
      <c r="B3" s="136"/>
      <c r="C3" s="330"/>
      <c r="D3" s="330"/>
      <c r="E3" s="331"/>
      <c r="F3" s="39" t="s">
        <v>9</v>
      </c>
      <c r="G3" s="23">
        <f>COUNTIF(F10:F316,"CHN validation")</f>
        <v>0</v>
      </c>
      <c r="H3" s="117"/>
      <c r="I3" s="71"/>
      <c r="J3" s="118"/>
      <c r="K3" s="71"/>
    </row>
    <row r="4" spans="1:11" ht="18.75" customHeight="1">
      <c r="A4" s="71"/>
      <c r="B4" s="136"/>
      <c r="C4" s="330"/>
      <c r="D4" s="330"/>
      <c r="E4" s="331"/>
      <c r="F4" s="40" t="s">
        <v>10</v>
      </c>
      <c r="G4" s="23">
        <f>COUNTIF(F12:F316,"New Item")</f>
        <v>0</v>
      </c>
      <c r="H4" s="117"/>
      <c r="I4" s="71"/>
      <c r="J4" s="118"/>
      <c r="K4" s="71"/>
    </row>
    <row r="5" spans="1:11" ht="19.5" customHeight="1">
      <c r="A5" s="71"/>
      <c r="B5" s="136"/>
      <c r="C5" s="330"/>
      <c r="D5" s="330"/>
      <c r="E5" s="331"/>
      <c r="F5" s="41" t="s">
        <v>8</v>
      </c>
      <c r="G5" s="23">
        <f>COUNTIF(F12:F316,"Pending update")</f>
        <v>0</v>
      </c>
      <c r="H5" s="42"/>
      <c r="I5" s="71"/>
      <c r="J5" s="117"/>
      <c r="K5" s="71"/>
    </row>
    <row r="6" spans="1:11" ht="18.75" customHeight="1">
      <c r="A6" s="71"/>
      <c r="B6" s="136"/>
      <c r="C6" s="330"/>
      <c r="D6" s="330"/>
      <c r="E6" s="331"/>
      <c r="F6" s="43" t="s">
        <v>11</v>
      </c>
      <c r="G6" s="23">
        <f>COUNTIF(F15:F316,"Modified")</f>
        <v>0</v>
      </c>
      <c r="H6" s="117"/>
      <c r="I6" s="71"/>
      <c r="J6" s="118"/>
      <c r="K6" s="71"/>
    </row>
    <row r="7" spans="1:11" ht="16.5" customHeight="1">
      <c r="A7" s="71"/>
      <c r="B7" s="136"/>
      <c r="C7" s="330"/>
      <c r="D7" s="330"/>
      <c r="E7" s="331"/>
      <c r="F7" s="44" t="s">
        <v>12</v>
      </c>
      <c r="G7" s="23">
        <f>COUNTIF(F10:F316,"Ready")</f>
        <v>36</v>
      </c>
      <c r="H7" s="117"/>
      <c r="I7" s="71"/>
      <c r="J7" s="118"/>
      <c r="K7" s="71"/>
    </row>
    <row r="8" spans="1:11" ht="18" customHeight="1">
      <c r="A8" s="119"/>
      <c r="B8" s="137"/>
      <c r="C8" s="332"/>
      <c r="D8" s="332"/>
      <c r="E8" s="333"/>
      <c r="F8" s="46" t="s">
        <v>13</v>
      </c>
      <c r="G8" s="102">
        <f>COUNTIF(F10:F316,"Not ready")</f>
        <v>138</v>
      </c>
      <c r="H8" s="120"/>
      <c r="I8" s="119"/>
      <c r="J8" s="121"/>
      <c r="K8" s="119"/>
    </row>
    <row r="9" spans="1:11" ht="53.5" customHeight="1">
      <c r="A9" s="20" t="s">
        <v>14</v>
      </c>
      <c r="B9" s="21" t="s">
        <v>15</v>
      </c>
      <c r="C9" s="21" t="s">
        <v>16</v>
      </c>
      <c r="D9" s="21" t="s">
        <v>17</v>
      </c>
      <c r="E9" s="21" t="s">
        <v>322</v>
      </c>
      <c r="F9" s="21" t="s">
        <v>20</v>
      </c>
      <c r="G9" s="21" t="s">
        <v>1819</v>
      </c>
      <c r="H9" s="21" t="s">
        <v>21</v>
      </c>
      <c r="I9" s="21" t="s">
        <v>22</v>
      </c>
      <c r="J9" s="21" t="s">
        <v>24</v>
      </c>
      <c r="K9" s="47" t="s">
        <v>323</v>
      </c>
    </row>
    <row r="10" spans="1:11" ht="16.5" customHeight="1">
      <c r="A10" s="48">
        <v>1</v>
      </c>
      <c r="B10" s="32" t="s">
        <v>26</v>
      </c>
      <c r="C10" s="63" t="s">
        <v>29</v>
      </c>
      <c r="D10" s="25" t="s">
        <v>30</v>
      </c>
      <c r="E10" s="158"/>
      <c r="F10" s="44" t="s">
        <v>12</v>
      </c>
      <c r="G10" s="29"/>
      <c r="H10" s="67"/>
      <c r="I10" s="93"/>
      <c r="J10" s="28"/>
      <c r="K10" s="123"/>
    </row>
    <row r="11" spans="1:11" ht="16.5" customHeight="1">
      <c r="A11" s="48">
        <v>2</v>
      </c>
      <c r="B11" s="32" t="s">
        <v>26</v>
      </c>
      <c r="C11" s="63" t="s">
        <v>29</v>
      </c>
      <c r="D11" s="25" t="s">
        <v>32</v>
      </c>
      <c r="E11" s="158"/>
      <c r="F11" s="44" t="s">
        <v>12</v>
      </c>
      <c r="G11" s="29"/>
      <c r="H11" s="67"/>
      <c r="I11" s="93"/>
      <c r="J11" s="28"/>
      <c r="K11" s="123"/>
    </row>
    <row r="12" spans="1:11" ht="16.5" customHeight="1">
      <c r="A12" s="48">
        <v>3</v>
      </c>
      <c r="B12" s="32" t="s">
        <v>26</v>
      </c>
      <c r="C12" s="63" t="s">
        <v>27</v>
      </c>
      <c r="D12" s="63" t="s">
        <v>28</v>
      </c>
      <c r="E12" s="158"/>
      <c r="F12" s="44" t="s">
        <v>12</v>
      </c>
      <c r="G12" s="29"/>
      <c r="H12" s="67"/>
      <c r="I12" s="93"/>
      <c r="J12" s="28"/>
      <c r="K12" s="123"/>
    </row>
    <row r="13" spans="1:11" ht="16.5" customHeight="1">
      <c r="A13" s="48">
        <v>4</v>
      </c>
      <c r="B13" s="32" t="s">
        <v>26</v>
      </c>
      <c r="C13" s="63" t="s">
        <v>34</v>
      </c>
      <c r="D13" s="63" t="s">
        <v>35</v>
      </c>
      <c r="E13" s="158"/>
      <c r="F13" s="44" t="s">
        <v>12</v>
      </c>
      <c r="G13" s="158"/>
      <c r="H13" s="91"/>
      <c r="I13" s="90" t="s">
        <v>324</v>
      </c>
      <c r="J13" s="91"/>
      <c r="K13" s="124"/>
    </row>
    <row r="14" spans="1:11" ht="16.5" customHeight="1">
      <c r="A14" s="48">
        <v>5</v>
      </c>
      <c r="B14" s="32" t="s">
        <v>26</v>
      </c>
      <c r="C14" s="63" t="s">
        <v>34</v>
      </c>
      <c r="D14" s="169" t="s">
        <v>325</v>
      </c>
      <c r="E14" s="378" t="s">
        <v>326</v>
      </c>
      <c r="F14" s="49" t="s">
        <v>13</v>
      </c>
      <c r="G14" s="158"/>
      <c r="H14" s="91"/>
      <c r="I14" s="90" t="s">
        <v>1788</v>
      </c>
      <c r="J14" s="91"/>
      <c r="K14" s="165" t="s">
        <v>1785</v>
      </c>
    </row>
    <row r="15" spans="1:11" ht="16.5" customHeight="1">
      <c r="A15" s="48">
        <v>6</v>
      </c>
      <c r="B15" s="32" t="s">
        <v>26</v>
      </c>
      <c r="C15" s="63" t="s">
        <v>29</v>
      </c>
      <c r="D15" s="63" t="s">
        <v>37</v>
      </c>
      <c r="E15" s="158"/>
      <c r="F15" s="44" t="s">
        <v>12</v>
      </c>
      <c r="G15" s="29"/>
      <c r="H15" s="67"/>
      <c r="I15" s="91"/>
      <c r="J15" s="226" t="s">
        <v>1816</v>
      </c>
      <c r="K15" s="123"/>
    </row>
    <row r="16" spans="1:11" ht="16.5" customHeight="1">
      <c r="A16" s="48">
        <v>7</v>
      </c>
      <c r="B16" s="32" t="s">
        <v>26</v>
      </c>
      <c r="C16" s="63" t="s">
        <v>27</v>
      </c>
      <c r="D16" s="63" t="s">
        <v>1888</v>
      </c>
      <c r="E16" s="158"/>
      <c r="F16" s="49" t="s">
        <v>13</v>
      </c>
      <c r="G16" s="29"/>
      <c r="H16" s="32" t="s">
        <v>329</v>
      </c>
      <c r="I16" s="93"/>
      <c r="J16" s="231" t="s">
        <v>40</v>
      </c>
      <c r="K16" s="168" t="s">
        <v>1810</v>
      </c>
    </row>
    <row r="17" spans="1:11" ht="16.5" customHeight="1">
      <c r="A17" s="48">
        <v>8</v>
      </c>
      <c r="B17" s="173" t="s">
        <v>26</v>
      </c>
      <c r="C17" s="189" t="s">
        <v>27</v>
      </c>
      <c r="D17" s="189" t="s">
        <v>1834</v>
      </c>
      <c r="E17" s="174"/>
      <c r="F17" s="44" t="s">
        <v>12</v>
      </c>
      <c r="G17" s="29"/>
      <c r="H17" s="67"/>
      <c r="I17" s="91"/>
      <c r="J17" s="171" t="s">
        <v>1833</v>
      </c>
      <c r="K17" s="123"/>
    </row>
    <row r="18" spans="1:11" ht="16.5" customHeight="1">
      <c r="A18" s="48">
        <v>9</v>
      </c>
      <c r="B18" s="173" t="s">
        <v>26</v>
      </c>
      <c r="C18" s="189" t="s">
        <v>320</v>
      </c>
      <c r="D18" s="190" t="s">
        <v>1835</v>
      </c>
      <c r="E18" s="174"/>
      <c r="F18" s="44" t="s">
        <v>12</v>
      </c>
      <c r="G18" s="29"/>
      <c r="H18" s="67"/>
      <c r="I18" s="91"/>
      <c r="J18" s="225" t="s">
        <v>1886</v>
      </c>
      <c r="K18" s="123"/>
    </row>
    <row r="19" spans="1:11" ht="16.5" customHeight="1">
      <c r="A19" s="48">
        <v>10</v>
      </c>
      <c r="B19" s="173" t="s">
        <v>26</v>
      </c>
      <c r="C19" s="63" t="s">
        <v>27</v>
      </c>
      <c r="D19" s="63" t="s">
        <v>327</v>
      </c>
      <c r="E19" s="158"/>
      <c r="F19" s="44" t="s">
        <v>12</v>
      </c>
      <c r="G19" s="50" t="s">
        <v>328</v>
      </c>
      <c r="H19" s="67"/>
      <c r="I19" s="93"/>
      <c r="J19" s="171" t="s">
        <v>1884</v>
      </c>
      <c r="K19" s="123"/>
    </row>
    <row r="20" spans="1:11" ht="16.5" customHeight="1">
      <c r="A20" s="48">
        <v>11</v>
      </c>
      <c r="B20" s="32" t="s">
        <v>26</v>
      </c>
      <c r="C20" s="63" t="s">
        <v>27</v>
      </c>
      <c r="D20" s="63" t="s">
        <v>1887</v>
      </c>
      <c r="E20" s="158"/>
      <c r="F20" s="44" t="s">
        <v>12</v>
      </c>
      <c r="G20" s="29"/>
      <c r="H20" s="67"/>
      <c r="I20" s="93"/>
      <c r="J20" s="171" t="s">
        <v>1836</v>
      </c>
      <c r="K20" s="123"/>
    </row>
    <row r="21" spans="1:11" ht="16.5" customHeight="1">
      <c r="A21" s="48">
        <v>12</v>
      </c>
      <c r="B21" s="32" t="s">
        <v>26</v>
      </c>
      <c r="C21" s="63" t="s">
        <v>27</v>
      </c>
      <c r="D21" s="63" t="s">
        <v>1837</v>
      </c>
      <c r="E21" s="158"/>
      <c r="F21" s="49" t="s">
        <v>13</v>
      </c>
      <c r="G21" s="29"/>
      <c r="H21" s="67"/>
      <c r="I21" s="93"/>
      <c r="J21" s="91"/>
      <c r="K21" s="125" t="s">
        <v>1809</v>
      </c>
    </row>
    <row r="22" spans="1:11" ht="16.5" customHeight="1">
      <c r="A22" s="48">
        <v>13</v>
      </c>
      <c r="B22" s="32" t="s">
        <v>26</v>
      </c>
      <c r="C22" s="63" t="s">
        <v>27</v>
      </c>
      <c r="D22" s="63" t="s">
        <v>331</v>
      </c>
      <c r="E22" s="158"/>
      <c r="F22" s="44" t="s">
        <v>12</v>
      </c>
      <c r="G22" s="29"/>
      <c r="H22" s="67"/>
      <c r="I22" s="93"/>
      <c r="J22" s="171" t="s">
        <v>1786</v>
      </c>
      <c r="K22" s="163" t="s">
        <v>2108</v>
      </c>
    </row>
    <row r="23" spans="1:11" ht="16.5" customHeight="1">
      <c r="A23" s="48">
        <v>14</v>
      </c>
      <c r="B23" s="32" t="s">
        <v>26</v>
      </c>
      <c r="C23" s="63" t="s">
        <v>27</v>
      </c>
      <c r="D23" s="63" t="s">
        <v>332</v>
      </c>
      <c r="E23" s="158"/>
      <c r="F23" s="44" t="s">
        <v>12</v>
      </c>
      <c r="G23" s="29"/>
      <c r="H23" s="51" t="s">
        <v>333</v>
      </c>
      <c r="I23" s="93"/>
      <c r="J23" s="127" t="s">
        <v>1787</v>
      </c>
      <c r="K23" s="123" t="s">
        <v>1789</v>
      </c>
    </row>
    <row r="24" spans="1:11" ht="16.5" customHeight="1">
      <c r="A24" s="48">
        <v>15</v>
      </c>
      <c r="B24" s="32" t="s">
        <v>26</v>
      </c>
      <c r="C24" s="63" t="s">
        <v>27</v>
      </c>
      <c r="D24" s="63" t="s">
        <v>334</v>
      </c>
      <c r="E24" s="158"/>
      <c r="F24" s="44" t="s">
        <v>12</v>
      </c>
      <c r="G24" s="158"/>
      <c r="H24" s="51" t="s">
        <v>335</v>
      </c>
      <c r="I24" s="67"/>
      <c r="J24" s="127" t="s">
        <v>336</v>
      </c>
      <c r="K24" s="123"/>
    </row>
    <row r="25" spans="1:11" ht="16.5" customHeight="1">
      <c r="A25" s="48">
        <v>16</v>
      </c>
      <c r="B25" s="32" t="s">
        <v>26</v>
      </c>
      <c r="C25" s="63" t="s">
        <v>27</v>
      </c>
      <c r="D25" s="169" t="s">
        <v>2092</v>
      </c>
      <c r="E25" s="158"/>
      <c r="F25" s="49" t="s">
        <v>13</v>
      </c>
      <c r="G25" s="29"/>
      <c r="H25" s="67"/>
      <c r="I25" s="93"/>
      <c r="J25" s="253" t="s">
        <v>2063</v>
      </c>
      <c r="K25" s="300" t="s">
        <v>2107</v>
      </c>
    </row>
    <row r="26" spans="1:11" ht="16.5" customHeight="1">
      <c r="A26" s="48">
        <v>17</v>
      </c>
      <c r="B26" s="32" t="s">
        <v>26</v>
      </c>
      <c r="C26" s="63" t="s">
        <v>320</v>
      </c>
      <c r="D26" s="63" t="s">
        <v>337</v>
      </c>
      <c r="E26" s="158"/>
      <c r="F26" s="49" t="s">
        <v>13</v>
      </c>
      <c r="G26" s="29"/>
      <c r="H26" s="67"/>
      <c r="I26" s="93"/>
      <c r="J26" s="301" t="s">
        <v>2094</v>
      </c>
      <c r="K26" s="164" t="s">
        <v>1790</v>
      </c>
    </row>
    <row r="27" spans="1:11" ht="16.5" customHeight="1">
      <c r="A27" s="48">
        <v>18</v>
      </c>
      <c r="B27" s="32" t="s">
        <v>26</v>
      </c>
      <c r="C27" s="63" t="s">
        <v>320</v>
      </c>
      <c r="D27" s="63" t="s">
        <v>338</v>
      </c>
      <c r="E27" s="158"/>
      <c r="F27" s="44" t="s">
        <v>12</v>
      </c>
      <c r="G27" s="29"/>
      <c r="H27" s="67"/>
      <c r="I27" s="93"/>
      <c r="J27" s="226" t="s">
        <v>1893</v>
      </c>
      <c r="K27" s="334"/>
    </row>
    <row r="28" spans="1:11" ht="16.5" customHeight="1">
      <c r="A28" s="48">
        <v>19</v>
      </c>
      <c r="B28" s="32" t="s">
        <v>26</v>
      </c>
      <c r="C28" s="63" t="s">
        <v>320</v>
      </c>
      <c r="D28" s="63" t="s">
        <v>339</v>
      </c>
      <c r="E28" s="158"/>
      <c r="F28" s="44" t="s">
        <v>12</v>
      </c>
      <c r="G28" s="29"/>
      <c r="H28" s="67"/>
      <c r="I28" s="93"/>
      <c r="J28" s="156" t="s">
        <v>1792</v>
      </c>
      <c r="K28" s="334"/>
    </row>
    <row r="29" spans="1:11" ht="16.5" customHeight="1">
      <c r="A29" s="48">
        <v>20</v>
      </c>
      <c r="B29" s="32" t="s">
        <v>26</v>
      </c>
      <c r="C29" s="63" t="s">
        <v>320</v>
      </c>
      <c r="D29" s="63" t="s">
        <v>340</v>
      </c>
      <c r="E29" s="158"/>
      <c r="F29" s="44" t="s">
        <v>12</v>
      </c>
      <c r="G29" s="53"/>
      <c r="H29" s="34"/>
      <c r="I29" s="91"/>
      <c r="J29" s="226" t="s">
        <v>1894</v>
      </c>
      <c r="K29" s="123"/>
    </row>
    <row r="30" spans="1:11" ht="16.5" customHeight="1">
      <c r="A30" s="48">
        <v>21</v>
      </c>
      <c r="B30" s="32" t="s">
        <v>26</v>
      </c>
      <c r="C30" s="63" t="s">
        <v>320</v>
      </c>
      <c r="D30" s="63" t="s">
        <v>341</v>
      </c>
      <c r="E30" s="158"/>
      <c r="F30" s="44" t="s">
        <v>12</v>
      </c>
      <c r="G30" s="53"/>
      <c r="H30" s="34"/>
      <c r="I30" s="91"/>
      <c r="J30" s="226" t="s">
        <v>1895</v>
      </c>
      <c r="K30" s="123"/>
    </row>
    <row r="31" spans="1:11" ht="16.5" customHeight="1">
      <c r="A31" s="48">
        <v>22</v>
      </c>
      <c r="B31" s="32" t="s">
        <v>26</v>
      </c>
      <c r="C31" s="63" t="s">
        <v>342</v>
      </c>
      <c r="D31" s="63" t="s">
        <v>343</v>
      </c>
      <c r="E31" s="157" t="s">
        <v>344</v>
      </c>
      <c r="F31" s="49" t="s">
        <v>13</v>
      </c>
      <c r="G31" s="29"/>
      <c r="H31" s="67"/>
      <c r="I31" s="93"/>
      <c r="J31" s="250" t="s">
        <v>2029</v>
      </c>
      <c r="K31" s="172" t="s">
        <v>1847</v>
      </c>
    </row>
    <row r="32" spans="1:11" ht="16.5" customHeight="1">
      <c r="A32" s="48">
        <v>23</v>
      </c>
      <c r="B32" s="32" t="s">
        <v>26</v>
      </c>
      <c r="C32" s="63" t="s">
        <v>342</v>
      </c>
      <c r="D32" s="63" t="s">
        <v>347</v>
      </c>
      <c r="E32" s="157" t="s">
        <v>348</v>
      </c>
      <c r="F32" s="44" t="s">
        <v>12</v>
      </c>
      <c r="G32" s="29"/>
      <c r="H32" s="67"/>
      <c r="I32" s="93"/>
      <c r="J32" s="156" t="s">
        <v>1791</v>
      </c>
      <c r="K32" s="123"/>
    </row>
    <row r="33" spans="1:11" ht="16.5" customHeight="1">
      <c r="A33" s="48">
        <v>24</v>
      </c>
      <c r="B33" s="32" t="s">
        <v>26</v>
      </c>
      <c r="C33" s="63" t="s">
        <v>342</v>
      </c>
      <c r="D33" s="169" t="s">
        <v>350</v>
      </c>
      <c r="E33" s="158"/>
      <c r="F33" s="49" t="s">
        <v>13</v>
      </c>
      <c r="G33" s="29"/>
      <c r="H33" s="67"/>
      <c r="I33" s="93"/>
      <c r="J33" s="231" t="s">
        <v>2097</v>
      </c>
      <c r="K33" s="170" t="s">
        <v>1812</v>
      </c>
    </row>
    <row r="34" spans="1:11" ht="16.5" customHeight="1">
      <c r="A34" s="48">
        <v>25</v>
      </c>
      <c r="B34" s="32" t="s">
        <v>26</v>
      </c>
      <c r="C34" s="63" t="s">
        <v>342</v>
      </c>
      <c r="D34" s="63" t="s">
        <v>351</v>
      </c>
      <c r="E34" s="157" t="s">
        <v>352</v>
      </c>
      <c r="F34" s="49" t="s">
        <v>13</v>
      </c>
      <c r="G34" s="29"/>
      <c r="H34" s="67"/>
      <c r="I34" s="93"/>
      <c r="J34" s="324" t="s">
        <v>353</v>
      </c>
      <c r="K34" s="337" t="s">
        <v>1808</v>
      </c>
    </row>
    <row r="35" spans="1:11" ht="16.5" customHeight="1">
      <c r="A35" s="48">
        <v>26</v>
      </c>
      <c r="B35" s="32" t="s">
        <v>26</v>
      </c>
      <c r="C35" s="63" t="s">
        <v>342</v>
      </c>
      <c r="D35" s="63" t="s">
        <v>354</v>
      </c>
      <c r="E35" s="157" t="s">
        <v>76</v>
      </c>
      <c r="F35" s="49" t="s">
        <v>13</v>
      </c>
      <c r="G35" s="29"/>
      <c r="H35" s="67"/>
      <c r="I35" s="93"/>
      <c r="J35" s="325"/>
      <c r="K35" s="337" t="s">
        <v>346</v>
      </c>
    </row>
    <row r="36" spans="1:11" ht="16.5" customHeight="1">
      <c r="A36" s="48">
        <v>27</v>
      </c>
      <c r="B36" s="32" t="s">
        <v>26</v>
      </c>
      <c r="C36" s="63" t="s">
        <v>342</v>
      </c>
      <c r="D36" s="63" t="s">
        <v>355</v>
      </c>
      <c r="E36" s="157" t="s">
        <v>76</v>
      </c>
      <c r="F36" s="49" t="s">
        <v>13</v>
      </c>
      <c r="G36" s="29"/>
      <c r="H36" s="67"/>
      <c r="I36" s="93"/>
      <c r="J36" s="325"/>
      <c r="K36" s="337" t="s">
        <v>346</v>
      </c>
    </row>
    <row r="37" spans="1:11" ht="16.5" customHeight="1">
      <c r="A37" s="48">
        <v>28</v>
      </c>
      <c r="B37" s="32" t="s">
        <v>26</v>
      </c>
      <c r="C37" s="63" t="s">
        <v>342</v>
      </c>
      <c r="D37" s="63" t="s">
        <v>356</v>
      </c>
      <c r="E37" s="157" t="s">
        <v>76</v>
      </c>
      <c r="F37" s="49" t="s">
        <v>13</v>
      </c>
      <c r="G37" s="29"/>
      <c r="H37" s="67"/>
      <c r="I37" s="93"/>
      <c r="J37" s="325"/>
      <c r="K37" s="337" t="s">
        <v>346</v>
      </c>
    </row>
    <row r="38" spans="1:11" ht="16.5" customHeight="1">
      <c r="A38" s="48">
        <v>29</v>
      </c>
      <c r="B38" s="32" t="s">
        <v>26</v>
      </c>
      <c r="C38" s="63" t="s">
        <v>342</v>
      </c>
      <c r="D38" s="63" t="s">
        <v>357</v>
      </c>
      <c r="E38" s="157" t="s">
        <v>76</v>
      </c>
      <c r="F38" s="49" t="s">
        <v>13</v>
      </c>
      <c r="G38" s="29"/>
      <c r="H38" s="67"/>
      <c r="I38" s="93"/>
      <c r="J38" s="325"/>
      <c r="K38" s="337" t="s">
        <v>346</v>
      </c>
    </row>
    <row r="39" spans="1:11" ht="16.5" customHeight="1">
      <c r="A39" s="48">
        <v>30</v>
      </c>
      <c r="B39" s="32" t="s">
        <v>26</v>
      </c>
      <c r="C39" s="63" t="s">
        <v>342</v>
      </c>
      <c r="D39" s="63" t="s">
        <v>358</v>
      </c>
      <c r="E39" s="157" t="s">
        <v>76</v>
      </c>
      <c r="F39" s="49" t="s">
        <v>13</v>
      </c>
      <c r="G39" s="29"/>
      <c r="H39" s="67"/>
      <c r="I39" s="93"/>
      <c r="J39" s="325"/>
      <c r="K39" s="337" t="s">
        <v>346</v>
      </c>
    </row>
    <row r="40" spans="1:11" ht="16.5" customHeight="1">
      <c r="A40" s="48">
        <v>31</v>
      </c>
      <c r="B40" s="32" t="s">
        <v>26</v>
      </c>
      <c r="C40" s="63" t="s">
        <v>27</v>
      </c>
      <c r="D40" s="63" t="s">
        <v>359</v>
      </c>
      <c r="E40" s="158"/>
      <c r="F40" s="49" t="s">
        <v>13</v>
      </c>
      <c r="G40" s="29"/>
      <c r="H40" s="157" t="s">
        <v>1793</v>
      </c>
      <c r="I40" s="93"/>
      <c r="J40" s="28"/>
      <c r="K40" s="123"/>
    </row>
    <row r="41" spans="1:11" ht="16.5" customHeight="1">
      <c r="A41" s="48">
        <v>32</v>
      </c>
      <c r="B41" s="32" t="s">
        <v>26</v>
      </c>
      <c r="C41" s="63" t="s">
        <v>27</v>
      </c>
      <c r="D41" s="63" t="s">
        <v>360</v>
      </c>
      <c r="E41" s="158"/>
      <c r="F41" s="49" t="s">
        <v>13</v>
      </c>
      <c r="G41" s="29"/>
      <c r="H41" s="157" t="s">
        <v>1794</v>
      </c>
      <c r="I41" s="93"/>
      <c r="J41" s="28"/>
      <c r="K41" s="123"/>
    </row>
    <row r="42" spans="1:11" ht="16.5" customHeight="1">
      <c r="A42" s="48">
        <v>33</v>
      </c>
      <c r="B42" s="157" t="s">
        <v>26</v>
      </c>
      <c r="C42" s="63" t="s">
        <v>27</v>
      </c>
      <c r="D42" s="63" t="s">
        <v>361</v>
      </c>
      <c r="E42" s="158"/>
      <c r="F42" s="44" t="s">
        <v>12</v>
      </c>
      <c r="G42" s="29" t="s">
        <v>362</v>
      </c>
      <c r="H42" s="157"/>
      <c r="I42" s="93"/>
      <c r="J42" s="251" t="s">
        <v>2030</v>
      </c>
      <c r="K42" s="254" t="s">
        <v>2083</v>
      </c>
    </row>
    <row r="43" spans="1:11" ht="16.5" customHeight="1">
      <c r="A43" s="48">
        <v>34</v>
      </c>
      <c r="B43" s="32" t="s">
        <v>26</v>
      </c>
      <c r="C43" s="63" t="s">
        <v>27</v>
      </c>
      <c r="D43" s="63" t="s">
        <v>363</v>
      </c>
      <c r="E43" s="158"/>
      <c r="F43" s="49" t="s">
        <v>13</v>
      </c>
      <c r="G43" s="55"/>
      <c r="H43" s="34"/>
      <c r="I43" s="93"/>
      <c r="J43" s="27" t="s">
        <v>364</v>
      </c>
      <c r="K43" s="340" t="s">
        <v>1811</v>
      </c>
    </row>
    <row r="44" spans="1:11" ht="16.5" customHeight="1">
      <c r="A44" s="48">
        <v>35</v>
      </c>
      <c r="B44" s="32" t="s">
        <v>26</v>
      </c>
      <c r="C44" s="63" t="s">
        <v>27</v>
      </c>
      <c r="D44" s="63" t="s">
        <v>365</v>
      </c>
      <c r="E44" s="158"/>
      <c r="F44" s="49" t="s">
        <v>13</v>
      </c>
      <c r="G44" s="50" t="s">
        <v>366</v>
      </c>
      <c r="H44" s="335" t="s">
        <v>367</v>
      </c>
      <c r="I44" s="93"/>
      <c r="J44" s="27" t="s">
        <v>368</v>
      </c>
      <c r="K44" s="337"/>
    </row>
    <row r="45" spans="1:11" ht="16.5" customHeight="1">
      <c r="A45" s="48">
        <v>36</v>
      </c>
      <c r="B45" s="32" t="s">
        <v>26</v>
      </c>
      <c r="C45" s="63" t="s">
        <v>27</v>
      </c>
      <c r="D45" s="63" t="s">
        <v>369</v>
      </c>
      <c r="E45" s="158"/>
      <c r="F45" s="49" t="s">
        <v>13</v>
      </c>
      <c r="G45" s="56" t="s">
        <v>366</v>
      </c>
      <c r="H45" s="336"/>
      <c r="I45" s="93"/>
      <c r="J45" s="27" t="s">
        <v>370</v>
      </c>
      <c r="K45" s="337"/>
    </row>
    <row r="46" spans="1:11" ht="16.5" customHeight="1">
      <c r="A46" s="48">
        <v>37</v>
      </c>
      <c r="B46" s="32" t="s">
        <v>26</v>
      </c>
      <c r="C46" s="63" t="s">
        <v>27</v>
      </c>
      <c r="D46" s="63" t="s">
        <v>371</v>
      </c>
      <c r="E46" s="158"/>
      <c r="F46" s="44" t="s">
        <v>12</v>
      </c>
      <c r="G46" s="50" t="s">
        <v>372</v>
      </c>
      <c r="H46" s="335" t="s">
        <v>373</v>
      </c>
      <c r="I46" s="93"/>
      <c r="J46" s="27" t="s">
        <v>374</v>
      </c>
      <c r="K46" s="123"/>
    </row>
    <row r="47" spans="1:11" ht="16.5" customHeight="1">
      <c r="A47" s="48">
        <v>38</v>
      </c>
      <c r="B47" s="32" t="s">
        <v>26</v>
      </c>
      <c r="C47" s="63" t="s">
        <v>27</v>
      </c>
      <c r="D47" s="63" t="s">
        <v>375</v>
      </c>
      <c r="E47" s="158"/>
      <c r="F47" s="44" t="s">
        <v>12</v>
      </c>
      <c r="G47" s="57" t="s">
        <v>372</v>
      </c>
      <c r="H47" s="336"/>
      <c r="I47" s="93"/>
      <c r="J47" s="27" t="s">
        <v>376</v>
      </c>
      <c r="K47" s="123"/>
    </row>
    <row r="48" spans="1:11" ht="16.5" customHeight="1">
      <c r="A48" s="48">
        <v>39</v>
      </c>
      <c r="B48" s="32" t="s">
        <v>26</v>
      </c>
      <c r="C48" s="63" t="s">
        <v>27</v>
      </c>
      <c r="D48" s="63" t="s">
        <v>377</v>
      </c>
      <c r="E48" s="158"/>
      <c r="F48" s="44" t="s">
        <v>12</v>
      </c>
      <c r="G48" s="50" t="s">
        <v>378</v>
      </c>
      <c r="H48" s="335" t="s">
        <v>379</v>
      </c>
      <c r="I48" s="93"/>
      <c r="J48" s="27" t="s">
        <v>380</v>
      </c>
      <c r="K48" s="123"/>
    </row>
    <row r="49" spans="1:11" ht="16.5" customHeight="1">
      <c r="A49" s="48">
        <v>40</v>
      </c>
      <c r="B49" s="32" t="s">
        <v>26</v>
      </c>
      <c r="C49" s="63" t="s">
        <v>27</v>
      </c>
      <c r="D49" s="63" t="s">
        <v>381</v>
      </c>
      <c r="E49" s="158"/>
      <c r="F49" s="44" t="s">
        <v>12</v>
      </c>
      <c r="G49" s="57" t="s">
        <v>382</v>
      </c>
      <c r="H49" s="336"/>
      <c r="I49" s="93"/>
      <c r="J49" s="27" t="s">
        <v>383</v>
      </c>
      <c r="K49" s="123"/>
    </row>
    <row r="50" spans="1:11" ht="16.5" customHeight="1">
      <c r="A50" s="48">
        <v>41</v>
      </c>
      <c r="B50" s="32" t="s">
        <v>26</v>
      </c>
      <c r="C50" s="63" t="s">
        <v>27</v>
      </c>
      <c r="D50" s="63" t="s">
        <v>384</v>
      </c>
      <c r="E50" s="158"/>
      <c r="F50" s="44" t="s">
        <v>12</v>
      </c>
      <c r="G50" s="50" t="s">
        <v>385</v>
      </c>
      <c r="H50" s="335" t="s">
        <v>386</v>
      </c>
      <c r="I50" s="93"/>
      <c r="J50" s="27" t="s">
        <v>387</v>
      </c>
      <c r="K50" s="123"/>
    </row>
    <row r="51" spans="1:11" ht="16.5" customHeight="1">
      <c r="A51" s="48">
        <v>42</v>
      </c>
      <c r="B51" s="32" t="s">
        <v>26</v>
      </c>
      <c r="C51" s="63" t="s">
        <v>27</v>
      </c>
      <c r="D51" s="63" t="s">
        <v>388</v>
      </c>
      <c r="E51" s="158"/>
      <c r="F51" s="44" t="s">
        <v>12</v>
      </c>
      <c r="G51" s="57" t="s">
        <v>389</v>
      </c>
      <c r="H51" s="336"/>
      <c r="I51" s="93"/>
      <c r="J51" s="27" t="s">
        <v>390</v>
      </c>
      <c r="K51" s="123"/>
    </row>
    <row r="52" spans="1:11" ht="16.5" customHeight="1">
      <c r="A52" s="48">
        <v>43</v>
      </c>
      <c r="B52" s="32" t="s">
        <v>26</v>
      </c>
      <c r="C52" s="63" t="s">
        <v>27</v>
      </c>
      <c r="D52" s="63" t="s">
        <v>391</v>
      </c>
      <c r="E52" s="158"/>
      <c r="F52" s="44" t="s">
        <v>12</v>
      </c>
      <c r="G52" s="50" t="s">
        <v>392</v>
      </c>
      <c r="H52" s="335" t="s">
        <v>393</v>
      </c>
      <c r="I52" s="93"/>
      <c r="J52" s="27" t="s">
        <v>394</v>
      </c>
      <c r="K52" s="123"/>
    </row>
    <row r="53" spans="1:11" ht="16.5" customHeight="1">
      <c r="A53" s="48">
        <v>44</v>
      </c>
      <c r="B53" s="32" t="s">
        <v>26</v>
      </c>
      <c r="C53" s="63" t="s">
        <v>27</v>
      </c>
      <c r="D53" s="63" t="s">
        <v>395</v>
      </c>
      <c r="E53" s="158"/>
      <c r="F53" s="44" t="s">
        <v>12</v>
      </c>
      <c r="G53" s="57" t="s">
        <v>393</v>
      </c>
      <c r="H53" s="336"/>
      <c r="I53" s="93"/>
      <c r="J53" s="27" t="s">
        <v>396</v>
      </c>
      <c r="K53" s="123"/>
    </row>
    <row r="54" spans="1:11" ht="16.5" customHeight="1">
      <c r="A54" s="48">
        <v>45</v>
      </c>
      <c r="B54" s="32" t="s">
        <v>26</v>
      </c>
      <c r="C54" s="63" t="s">
        <v>27</v>
      </c>
      <c r="D54" s="63" t="s">
        <v>397</v>
      </c>
      <c r="E54" s="158"/>
      <c r="F54" s="44" t="s">
        <v>12</v>
      </c>
      <c r="G54" s="50" t="s">
        <v>398</v>
      </c>
      <c r="H54" s="335" t="s">
        <v>398</v>
      </c>
      <c r="I54" s="93"/>
      <c r="J54" s="27" t="s">
        <v>399</v>
      </c>
      <c r="K54" s="123"/>
    </row>
    <row r="55" spans="1:11" ht="16.5" customHeight="1">
      <c r="A55" s="48">
        <v>46</v>
      </c>
      <c r="B55" s="32" t="s">
        <v>26</v>
      </c>
      <c r="C55" s="63" t="s">
        <v>27</v>
      </c>
      <c r="D55" s="63" t="s">
        <v>400</v>
      </c>
      <c r="E55" s="158"/>
      <c r="F55" s="44" t="s">
        <v>12</v>
      </c>
      <c r="G55" s="57" t="s">
        <v>398</v>
      </c>
      <c r="H55" s="336"/>
      <c r="I55" s="93"/>
      <c r="J55" s="27" t="s">
        <v>401</v>
      </c>
      <c r="K55" s="123"/>
    </row>
    <row r="56" spans="1:11" ht="16.5" customHeight="1">
      <c r="A56" s="48">
        <v>47</v>
      </c>
      <c r="B56" s="32" t="s">
        <v>26</v>
      </c>
      <c r="C56" s="63" t="s">
        <v>27</v>
      </c>
      <c r="D56" s="63" t="s">
        <v>402</v>
      </c>
      <c r="E56" s="158"/>
      <c r="F56" s="44" t="s">
        <v>12</v>
      </c>
      <c r="G56" s="57" t="s">
        <v>372</v>
      </c>
      <c r="H56" s="34"/>
      <c r="I56" s="93"/>
      <c r="J56" s="27" t="s">
        <v>403</v>
      </c>
      <c r="K56" s="126" t="s">
        <v>404</v>
      </c>
    </row>
    <row r="57" spans="1:11" ht="16.5" customHeight="1">
      <c r="A57" s="48">
        <v>48</v>
      </c>
      <c r="B57" s="32" t="s">
        <v>26</v>
      </c>
      <c r="C57" s="63" t="s">
        <v>27</v>
      </c>
      <c r="D57" s="63" t="s">
        <v>405</v>
      </c>
      <c r="E57" s="158"/>
      <c r="F57" s="44" t="s">
        <v>12</v>
      </c>
      <c r="G57" s="29"/>
      <c r="H57" s="58" t="s">
        <v>406</v>
      </c>
      <c r="I57" s="93"/>
      <c r="J57" s="27" t="s">
        <v>407</v>
      </c>
      <c r="K57" s="123"/>
    </row>
    <row r="58" spans="1:11" ht="16.5" customHeight="1">
      <c r="A58" s="48">
        <v>49</v>
      </c>
      <c r="B58" s="32" t="s">
        <v>26</v>
      </c>
      <c r="C58" s="63" t="s">
        <v>27</v>
      </c>
      <c r="D58" s="63" t="s">
        <v>408</v>
      </c>
      <c r="E58" s="158"/>
      <c r="F58" s="44" t="s">
        <v>12</v>
      </c>
      <c r="G58" s="50" t="s">
        <v>409</v>
      </c>
      <c r="H58" s="338" t="s">
        <v>410</v>
      </c>
      <c r="I58" s="93"/>
      <c r="J58" s="27" t="s">
        <v>411</v>
      </c>
      <c r="K58" s="123"/>
    </row>
    <row r="59" spans="1:11" ht="16.5" customHeight="1">
      <c r="A59" s="48">
        <v>50</v>
      </c>
      <c r="B59" s="32" t="s">
        <v>26</v>
      </c>
      <c r="C59" s="63" t="s">
        <v>27</v>
      </c>
      <c r="D59" s="63" t="s">
        <v>412</v>
      </c>
      <c r="E59" s="158"/>
      <c r="F59" s="44" t="s">
        <v>12</v>
      </c>
      <c r="G59" s="57" t="s">
        <v>413</v>
      </c>
      <c r="H59" s="336"/>
      <c r="I59" s="93"/>
      <c r="J59" s="27" t="s">
        <v>414</v>
      </c>
      <c r="K59" s="123"/>
    </row>
    <row r="60" spans="1:11" ht="16.5" customHeight="1">
      <c r="A60" s="48">
        <v>51</v>
      </c>
      <c r="B60" s="32" t="s">
        <v>26</v>
      </c>
      <c r="C60" s="63" t="s">
        <v>27</v>
      </c>
      <c r="D60" s="63" t="s">
        <v>415</v>
      </c>
      <c r="E60" s="158"/>
      <c r="F60" s="44" t="s">
        <v>12</v>
      </c>
      <c r="G60" s="57" t="s">
        <v>416</v>
      </c>
      <c r="H60" s="32" t="s">
        <v>417</v>
      </c>
      <c r="I60" s="90" t="s">
        <v>418</v>
      </c>
      <c r="J60" s="27" t="s">
        <v>419</v>
      </c>
      <c r="K60" s="123"/>
    </row>
    <row r="61" spans="1:11" ht="16.5" customHeight="1">
      <c r="A61" s="48">
        <v>52</v>
      </c>
      <c r="B61" s="32" t="s">
        <v>26</v>
      </c>
      <c r="C61" s="63" t="s">
        <v>27</v>
      </c>
      <c r="D61" s="63" t="s">
        <v>420</v>
      </c>
      <c r="E61" s="158"/>
      <c r="F61" s="33" t="s">
        <v>7</v>
      </c>
      <c r="G61" s="29"/>
      <c r="H61" s="32" t="s">
        <v>421</v>
      </c>
      <c r="I61" s="93"/>
      <c r="J61" s="28"/>
      <c r="K61" s="334"/>
    </row>
    <row r="62" spans="1:11" ht="16.5" customHeight="1">
      <c r="A62" s="48">
        <v>53</v>
      </c>
      <c r="B62" s="32" t="s">
        <v>26</v>
      </c>
      <c r="C62" s="63" t="s">
        <v>27</v>
      </c>
      <c r="D62" s="63" t="s">
        <v>422</v>
      </c>
      <c r="E62" s="158"/>
      <c r="F62" s="33" t="s">
        <v>7</v>
      </c>
      <c r="G62" s="29"/>
      <c r="H62" s="32" t="s">
        <v>423</v>
      </c>
      <c r="I62" s="93"/>
      <c r="J62" s="28"/>
      <c r="K62" s="334"/>
    </row>
    <row r="63" spans="1:11" ht="16.5" customHeight="1">
      <c r="A63" s="48">
        <v>54</v>
      </c>
      <c r="B63" s="32" t="s">
        <v>26</v>
      </c>
      <c r="C63" s="63" t="s">
        <v>27</v>
      </c>
      <c r="D63" s="63" t="s">
        <v>424</v>
      </c>
      <c r="E63" s="158"/>
      <c r="F63" s="33" t="s">
        <v>7</v>
      </c>
      <c r="G63" s="29"/>
      <c r="H63" s="32" t="s">
        <v>425</v>
      </c>
      <c r="I63" s="93"/>
      <c r="J63" s="90" t="s">
        <v>1550</v>
      </c>
      <c r="K63" s="52"/>
    </row>
    <row r="64" spans="1:11" ht="16.5" customHeight="1">
      <c r="A64" s="48">
        <v>55</v>
      </c>
      <c r="B64" s="32" t="s">
        <v>26</v>
      </c>
      <c r="C64" s="63" t="s">
        <v>27</v>
      </c>
      <c r="D64" s="63" t="s">
        <v>426</v>
      </c>
      <c r="E64" s="158"/>
      <c r="F64" s="33" t="s">
        <v>7</v>
      </c>
      <c r="G64" s="29"/>
      <c r="H64" s="34"/>
      <c r="I64" s="93"/>
      <c r="J64" s="28"/>
      <c r="K64" s="52"/>
    </row>
    <row r="65" spans="1:11" ht="16.5" customHeight="1">
      <c r="A65" s="48">
        <v>56</v>
      </c>
      <c r="B65" s="32" t="s">
        <v>26</v>
      </c>
      <c r="C65" s="63" t="s">
        <v>427</v>
      </c>
      <c r="D65" s="63" t="s">
        <v>1889</v>
      </c>
      <c r="E65" s="158"/>
      <c r="F65" s="33" t="s">
        <v>7</v>
      </c>
      <c r="G65" s="29"/>
      <c r="H65" s="34"/>
      <c r="I65" s="93"/>
      <c r="J65" s="27" t="s">
        <v>428</v>
      </c>
      <c r="K65" s="229" t="s">
        <v>1896</v>
      </c>
    </row>
    <row r="66" spans="1:11" ht="16.5" customHeight="1">
      <c r="A66" s="48">
        <v>57</v>
      </c>
      <c r="B66" s="32" t="s">
        <v>26</v>
      </c>
      <c r="C66" s="63" t="s">
        <v>429</v>
      </c>
      <c r="D66" s="63" t="s">
        <v>430</v>
      </c>
      <c r="E66" s="158"/>
      <c r="F66" s="33" t="s">
        <v>7</v>
      </c>
      <c r="G66" s="29"/>
      <c r="H66" s="29"/>
      <c r="I66" s="93"/>
      <c r="J66" s="90" t="s">
        <v>431</v>
      </c>
      <c r="K66" s="59"/>
    </row>
    <row r="67" spans="1:11" ht="16.5" customHeight="1">
      <c r="A67" s="48">
        <v>58</v>
      </c>
      <c r="B67" s="32" t="s">
        <v>26</v>
      </c>
      <c r="C67" s="63" t="s">
        <v>429</v>
      </c>
      <c r="D67" s="63" t="s">
        <v>432</v>
      </c>
      <c r="E67" s="158"/>
      <c r="F67" s="33" t="s">
        <v>7</v>
      </c>
      <c r="G67" s="29"/>
      <c r="H67" s="58" t="s">
        <v>433</v>
      </c>
      <c r="I67" s="93"/>
      <c r="J67" s="90" t="s">
        <v>434</v>
      </c>
      <c r="K67" s="52"/>
    </row>
    <row r="68" spans="1:11" ht="16.5" customHeight="1">
      <c r="A68" s="48">
        <v>59</v>
      </c>
      <c r="B68" s="32" t="s">
        <v>26</v>
      </c>
      <c r="C68" s="63" t="s">
        <v>429</v>
      </c>
      <c r="D68" s="63" t="s">
        <v>435</v>
      </c>
      <c r="E68" s="158"/>
      <c r="F68" s="33" t="s">
        <v>7</v>
      </c>
      <c r="G68" s="29"/>
      <c r="H68" s="58" t="s">
        <v>435</v>
      </c>
      <c r="I68" s="93"/>
      <c r="J68" s="90" t="s">
        <v>436</v>
      </c>
      <c r="K68" s="54" t="s">
        <v>437</v>
      </c>
    </row>
    <row r="69" spans="1:11" ht="16.5" customHeight="1">
      <c r="A69" s="48">
        <v>60</v>
      </c>
      <c r="B69" s="32" t="s">
        <v>26</v>
      </c>
      <c r="C69" s="63" t="s">
        <v>429</v>
      </c>
      <c r="D69" s="63" t="s">
        <v>438</v>
      </c>
      <c r="E69" s="157" t="s">
        <v>439</v>
      </c>
      <c r="F69" s="33" t="s">
        <v>7</v>
      </c>
      <c r="G69" s="29"/>
      <c r="H69" s="32" t="s">
        <v>440</v>
      </c>
      <c r="I69" s="93"/>
      <c r="J69" s="90" t="s">
        <v>441</v>
      </c>
      <c r="K69" s="60" t="s">
        <v>442</v>
      </c>
    </row>
    <row r="70" spans="1:11" ht="16.5" customHeight="1">
      <c r="A70" s="48">
        <v>61</v>
      </c>
      <c r="B70" s="32" t="s">
        <v>26</v>
      </c>
      <c r="C70" s="63" t="s">
        <v>429</v>
      </c>
      <c r="D70" s="63" t="s">
        <v>443</v>
      </c>
      <c r="E70" s="157" t="s">
        <v>170</v>
      </c>
      <c r="F70" s="33" t="s">
        <v>7</v>
      </c>
      <c r="G70" s="29"/>
      <c r="H70" s="32" t="s">
        <v>444</v>
      </c>
      <c r="I70" s="93"/>
      <c r="J70" s="91"/>
      <c r="K70" s="54" t="s">
        <v>445</v>
      </c>
    </row>
    <row r="71" spans="1:11" ht="16.5" customHeight="1">
      <c r="A71" s="48">
        <v>62</v>
      </c>
      <c r="B71" s="32" t="s">
        <v>26</v>
      </c>
      <c r="C71" s="63" t="s">
        <v>429</v>
      </c>
      <c r="D71" s="63" t="s">
        <v>446</v>
      </c>
      <c r="E71" s="157" t="s">
        <v>142</v>
      </c>
      <c r="F71" s="33" t="s">
        <v>7</v>
      </c>
      <c r="G71" s="29"/>
      <c r="H71" s="58" t="s">
        <v>447</v>
      </c>
      <c r="I71" s="93"/>
      <c r="J71" s="90" t="s">
        <v>448</v>
      </c>
      <c r="K71" s="54" t="s">
        <v>449</v>
      </c>
    </row>
    <row r="72" spans="1:11" ht="16.5" customHeight="1">
      <c r="A72" s="48">
        <v>63</v>
      </c>
      <c r="B72" s="32" t="s">
        <v>26</v>
      </c>
      <c r="C72" s="63" t="s">
        <v>429</v>
      </c>
      <c r="D72" s="63" t="s">
        <v>450</v>
      </c>
      <c r="E72" s="158"/>
      <c r="F72" s="33" t="s">
        <v>7</v>
      </c>
      <c r="G72" s="29"/>
      <c r="H72" s="29"/>
      <c r="I72" s="93"/>
      <c r="J72" s="91"/>
      <c r="K72" s="52"/>
    </row>
    <row r="73" spans="1:11" ht="16.5" customHeight="1">
      <c r="A73" s="48">
        <v>64</v>
      </c>
      <c r="B73" s="32" t="s">
        <v>26</v>
      </c>
      <c r="C73" s="63" t="s">
        <v>429</v>
      </c>
      <c r="D73" s="63" t="s">
        <v>451</v>
      </c>
      <c r="E73" s="158"/>
      <c r="F73" s="33" t="s">
        <v>7</v>
      </c>
      <c r="G73" s="29"/>
      <c r="H73" s="29"/>
      <c r="I73" s="93"/>
      <c r="J73" s="91"/>
      <c r="K73" s="52"/>
    </row>
    <row r="74" spans="1:11" ht="16.5" customHeight="1">
      <c r="A74" s="48">
        <v>65</v>
      </c>
      <c r="B74" s="32" t="s">
        <v>26</v>
      </c>
      <c r="C74" s="63" t="s">
        <v>429</v>
      </c>
      <c r="D74" s="63" t="s">
        <v>452</v>
      </c>
      <c r="E74" s="157" t="s">
        <v>453</v>
      </c>
      <c r="F74" s="33" t="s">
        <v>7</v>
      </c>
      <c r="G74" s="29"/>
      <c r="H74" s="29"/>
      <c r="I74" s="93"/>
      <c r="J74" s="90" t="s">
        <v>454</v>
      </c>
      <c r="K74" s="54" t="s">
        <v>455</v>
      </c>
    </row>
    <row r="75" spans="1:11" ht="16.5" customHeight="1">
      <c r="A75" s="48">
        <v>66</v>
      </c>
      <c r="B75" s="32" t="s">
        <v>26</v>
      </c>
      <c r="C75" s="63" t="s">
        <v>429</v>
      </c>
      <c r="D75" s="63" t="s">
        <v>1551</v>
      </c>
      <c r="E75" s="157" t="s">
        <v>456</v>
      </c>
      <c r="F75" s="33" t="s">
        <v>7</v>
      </c>
      <c r="G75" s="29"/>
      <c r="H75" s="29"/>
      <c r="I75" s="93"/>
      <c r="J75" s="90" t="s">
        <v>457</v>
      </c>
      <c r="K75" s="54" t="s">
        <v>455</v>
      </c>
    </row>
    <row r="76" spans="1:11" ht="16.5" customHeight="1">
      <c r="A76" s="48">
        <v>67</v>
      </c>
      <c r="B76" s="32" t="s">
        <v>26</v>
      </c>
      <c r="C76" s="63" t="s">
        <v>429</v>
      </c>
      <c r="D76" s="63" t="s">
        <v>1552</v>
      </c>
      <c r="E76" s="157" t="s">
        <v>458</v>
      </c>
      <c r="F76" s="33" t="s">
        <v>7</v>
      </c>
      <c r="G76" s="29"/>
      <c r="H76" s="29"/>
      <c r="I76" s="93"/>
      <c r="J76" s="90" t="s">
        <v>459</v>
      </c>
      <c r="K76" s="54" t="s">
        <v>455</v>
      </c>
    </row>
    <row r="77" spans="1:11" ht="16.5" customHeight="1">
      <c r="A77" s="48">
        <v>68</v>
      </c>
      <c r="B77" s="32" t="s">
        <v>26</v>
      </c>
      <c r="C77" s="63" t="s">
        <v>429</v>
      </c>
      <c r="D77" s="63" t="s">
        <v>460</v>
      </c>
      <c r="E77" s="158"/>
      <c r="F77" s="33" t="s">
        <v>7</v>
      </c>
      <c r="G77" s="29"/>
      <c r="H77" s="29"/>
      <c r="I77" s="93"/>
      <c r="J77" s="90" t="s">
        <v>461</v>
      </c>
      <c r="K77" s="60" t="s">
        <v>462</v>
      </c>
    </row>
    <row r="78" spans="1:11" ht="16.5" customHeight="1">
      <c r="A78" s="48">
        <v>69</v>
      </c>
      <c r="B78" s="32" t="s">
        <v>26</v>
      </c>
      <c r="C78" s="63" t="s">
        <v>429</v>
      </c>
      <c r="D78" s="63" t="s">
        <v>463</v>
      </c>
      <c r="E78" s="158"/>
      <c r="F78" s="33" t="s">
        <v>7</v>
      </c>
      <c r="G78" s="29"/>
      <c r="H78" s="29"/>
      <c r="I78" s="93"/>
      <c r="J78" s="90" t="s">
        <v>464</v>
      </c>
      <c r="K78" s="60" t="s">
        <v>465</v>
      </c>
    </row>
    <row r="79" spans="1:11" ht="16.5" customHeight="1">
      <c r="A79" s="48">
        <v>70</v>
      </c>
      <c r="B79" s="32" t="s">
        <v>26</v>
      </c>
      <c r="C79" s="63" t="s">
        <v>429</v>
      </c>
      <c r="D79" s="63" t="s">
        <v>466</v>
      </c>
      <c r="E79" s="158"/>
      <c r="F79" s="33" t="s">
        <v>7</v>
      </c>
      <c r="G79" s="29"/>
      <c r="H79" s="29"/>
      <c r="I79" s="93"/>
      <c r="J79" s="90" t="s">
        <v>467</v>
      </c>
      <c r="K79" s="60" t="s">
        <v>465</v>
      </c>
    </row>
    <row r="80" spans="1:11" ht="16.5" customHeight="1">
      <c r="A80" s="48">
        <v>71</v>
      </c>
      <c r="B80" s="32" t="s">
        <v>26</v>
      </c>
      <c r="C80" s="63" t="s">
        <v>429</v>
      </c>
      <c r="D80" s="63" t="s">
        <v>468</v>
      </c>
      <c r="E80" s="157" t="s">
        <v>142</v>
      </c>
      <c r="F80" s="33" t="s">
        <v>7</v>
      </c>
      <c r="G80" s="29"/>
      <c r="H80" s="88" t="s">
        <v>469</v>
      </c>
      <c r="I80" s="93"/>
      <c r="J80" s="90" t="s">
        <v>470</v>
      </c>
      <c r="K80" s="54" t="s">
        <v>449</v>
      </c>
    </row>
    <row r="81" spans="1:11" ht="16.5" customHeight="1">
      <c r="A81" s="48">
        <v>72</v>
      </c>
      <c r="B81" s="32" t="s">
        <v>26</v>
      </c>
      <c r="C81" s="63" t="s">
        <v>429</v>
      </c>
      <c r="D81" s="63" t="s">
        <v>471</v>
      </c>
      <c r="E81" s="158"/>
      <c r="F81" s="33" t="s">
        <v>7</v>
      </c>
      <c r="G81" s="29"/>
      <c r="H81" s="122"/>
      <c r="I81" s="93"/>
      <c r="J81" s="91"/>
      <c r="K81" s="52"/>
    </row>
    <row r="82" spans="1:11" ht="16.5" customHeight="1">
      <c r="A82" s="48">
        <v>73</v>
      </c>
      <c r="B82" s="32" t="s">
        <v>26</v>
      </c>
      <c r="C82" s="63" t="s">
        <v>429</v>
      </c>
      <c r="D82" s="63" t="s">
        <v>472</v>
      </c>
      <c r="E82" s="158"/>
      <c r="F82" s="33" t="s">
        <v>7</v>
      </c>
      <c r="G82" s="29"/>
      <c r="H82" s="122"/>
      <c r="I82" s="93"/>
      <c r="J82" s="91"/>
      <c r="K82" s="52"/>
    </row>
    <row r="83" spans="1:11" ht="16.5" customHeight="1">
      <c r="A83" s="48">
        <v>74</v>
      </c>
      <c r="B83" s="32" t="s">
        <v>26</v>
      </c>
      <c r="C83" s="63" t="s">
        <v>429</v>
      </c>
      <c r="D83" s="63" t="s">
        <v>473</v>
      </c>
      <c r="E83" s="158"/>
      <c r="F83" s="33" t="s">
        <v>7</v>
      </c>
      <c r="G83" s="29"/>
      <c r="H83" s="122"/>
      <c r="I83" s="93"/>
      <c r="J83" s="91"/>
      <c r="K83" s="52"/>
    </row>
    <row r="84" spans="1:11" ht="16.5" customHeight="1">
      <c r="A84" s="48">
        <v>75</v>
      </c>
      <c r="B84" s="32" t="s">
        <v>26</v>
      </c>
      <c r="C84" s="63" t="s">
        <v>429</v>
      </c>
      <c r="D84" s="63" t="s">
        <v>1553</v>
      </c>
      <c r="E84" s="157" t="s">
        <v>142</v>
      </c>
      <c r="F84" s="33" t="s">
        <v>7</v>
      </c>
      <c r="G84" s="29"/>
      <c r="H84" s="29"/>
      <c r="I84" s="93"/>
      <c r="J84" s="90" t="s">
        <v>474</v>
      </c>
      <c r="K84" s="60" t="s">
        <v>475</v>
      </c>
    </row>
    <row r="85" spans="1:11" ht="16.5" customHeight="1">
      <c r="A85" s="48">
        <v>76</v>
      </c>
      <c r="B85" s="32" t="s">
        <v>26</v>
      </c>
      <c r="C85" s="63" t="s">
        <v>429</v>
      </c>
      <c r="D85" s="63" t="s">
        <v>1554</v>
      </c>
      <c r="E85" s="157" t="s">
        <v>181</v>
      </c>
      <c r="F85" s="33" t="s">
        <v>7</v>
      </c>
      <c r="G85" s="29"/>
      <c r="H85" s="29"/>
      <c r="I85" s="93"/>
      <c r="J85" s="90" t="s">
        <v>476</v>
      </c>
      <c r="K85" s="60" t="s">
        <v>477</v>
      </c>
    </row>
    <row r="86" spans="1:11" ht="16.5" customHeight="1">
      <c r="A86" s="48">
        <v>77</v>
      </c>
      <c r="B86" s="32" t="s">
        <v>26</v>
      </c>
      <c r="C86" s="63" t="s">
        <v>429</v>
      </c>
      <c r="D86" s="63" t="s">
        <v>1555</v>
      </c>
      <c r="E86" s="157" t="s">
        <v>170</v>
      </c>
      <c r="F86" s="33" t="s">
        <v>7</v>
      </c>
      <c r="G86" s="29"/>
      <c r="H86" s="29"/>
      <c r="I86" s="93"/>
      <c r="J86" s="90" t="s">
        <v>478</v>
      </c>
      <c r="K86" s="60" t="s">
        <v>479</v>
      </c>
    </row>
    <row r="87" spans="1:11" ht="16.5" customHeight="1">
      <c r="A87" s="48">
        <v>78</v>
      </c>
      <c r="B87" s="32" t="s">
        <v>26</v>
      </c>
      <c r="C87" s="63" t="s">
        <v>429</v>
      </c>
      <c r="D87" s="63" t="s">
        <v>480</v>
      </c>
      <c r="E87" s="158"/>
      <c r="F87" s="33" t="s">
        <v>7</v>
      </c>
      <c r="G87" s="29"/>
      <c r="H87" s="29"/>
      <c r="I87" s="93"/>
      <c r="J87" s="90" t="s">
        <v>2025</v>
      </c>
      <c r="K87" s="60" t="s">
        <v>481</v>
      </c>
    </row>
    <row r="88" spans="1:11" ht="16.5" customHeight="1">
      <c r="A88" s="48">
        <v>79</v>
      </c>
      <c r="B88" s="32" t="s">
        <v>26</v>
      </c>
      <c r="C88" s="63" t="s">
        <v>429</v>
      </c>
      <c r="D88" s="63" t="s">
        <v>482</v>
      </c>
      <c r="E88" s="158"/>
      <c r="F88" s="33" t="s">
        <v>7</v>
      </c>
      <c r="G88" s="29"/>
      <c r="H88" s="29"/>
      <c r="I88" s="93"/>
      <c r="J88" s="91"/>
      <c r="K88" s="60" t="s">
        <v>483</v>
      </c>
    </row>
    <row r="89" spans="1:11" ht="16.5" customHeight="1">
      <c r="A89" s="48">
        <v>80</v>
      </c>
      <c r="B89" s="32" t="s">
        <v>26</v>
      </c>
      <c r="C89" s="63" t="s">
        <v>429</v>
      </c>
      <c r="D89" s="63" t="s">
        <v>484</v>
      </c>
      <c r="E89" s="157" t="s">
        <v>170</v>
      </c>
      <c r="F89" s="33" t="s">
        <v>7</v>
      </c>
      <c r="G89" s="29"/>
      <c r="H89" s="29"/>
      <c r="I89" s="93"/>
      <c r="J89" s="90" t="s">
        <v>2026</v>
      </c>
      <c r="K89" s="60" t="s">
        <v>481</v>
      </c>
    </row>
    <row r="90" spans="1:11" ht="16.5" customHeight="1">
      <c r="A90" s="48">
        <v>81</v>
      </c>
      <c r="B90" s="32" t="s">
        <v>26</v>
      </c>
      <c r="C90" s="63" t="s">
        <v>429</v>
      </c>
      <c r="D90" s="63" t="s">
        <v>485</v>
      </c>
      <c r="E90" s="157" t="s">
        <v>142</v>
      </c>
      <c r="F90" s="33" t="s">
        <v>7</v>
      </c>
      <c r="G90" s="29"/>
      <c r="H90" s="29"/>
      <c r="I90" s="93"/>
      <c r="J90" s="91"/>
      <c r="K90" s="60" t="s">
        <v>483</v>
      </c>
    </row>
    <row r="91" spans="1:11" ht="16.5" customHeight="1">
      <c r="A91" s="48">
        <v>82</v>
      </c>
      <c r="B91" s="32" t="s">
        <v>26</v>
      </c>
      <c r="C91" s="63" t="s">
        <v>429</v>
      </c>
      <c r="D91" s="63" t="s">
        <v>486</v>
      </c>
      <c r="E91" s="157" t="s">
        <v>487</v>
      </c>
      <c r="F91" s="33" t="s">
        <v>7</v>
      </c>
      <c r="G91" s="29"/>
      <c r="H91" s="29"/>
      <c r="I91" s="93"/>
      <c r="J91" s="90" t="s">
        <v>2027</v>
      </c>
      <c r="K91" s="54" t="s">
        <v>455</v>
      </c>
    </row>
    <row r="92" spans="1:11" ht="16.5" customHeight="1">
      <c r="A92" s="48">
        <v>83</v>
      </c>
      <c r="B92" s="32" t="s">
        <v>26</v>
      </c>
      <c r="C92" s="63" t="s">
        <v>429</v>
      </c>
      <c r="D92" s="63" t="s">
        <v>488</v>
      </c>
      <c r="E92" s="157" t="s">
        <v>489</v>
      </c>
      <c r="F92" s="33" t="s">
        <v>7</v>
      </c>
      <c r="G92" s="29"/>
      <c r="H92" s="29"/>
      <c r="I92" s="93"/>
      <c r="J92" s="90" t="s">
        <v>457</v>
      </c>
      <c r="K92" s="54" t="s">
        <v>455</v>
      </c>
    </row>
    <row r="93" spans="1:11" ht="16.5" customHeight="1">
      <c r="A93" s="48">
        <v>84</v>
      </c>
      <c r="B93" s="32" t="s">
        <v>26</v>
      </c>
      <c r="C93" s="63" t="s">
        <v>429</v>
      </c>
      <c r="D93" s="63" t="s">
        <v>490</v>
      </c>
      <c r="E93" s="157" t="s">
        <v>491</v>
      </c>
      <c r="F93" s="33" t="s">
        <v>7</v>
      </c>
      <c r="G93" s="29"/>
      <c r="H93" s="29"/>
      <c r="I93" s="93"/>
      <c r="J93" s="90" t="s">
        <v>459</v>
      </c>
      <c r="K93" s="54" t="s">
        <v>455</v>
      </c>
    </row>
    <row r="94" spans="1:11" ht="16.5" customHeight="1">
      <c r="A94" s="48">
        <v>85</v>
      </c>
      <c r="B94" s="32" t="s">
        <v>26</v>
      </c>
      <c r="C94" s="63" t="s">
        <v>429</v>
      </c>
      <c r="D94" s="63" t="s">
        <v>492</v>
      </c>
      <c r="E94" s="157" t="s">
        <v>439</v>
      </c>
      <c r="F94" s="33" t="s">
        <v>7</v>
      </c>
      <c r="G94" s="29"/>
      <c r="H94" s="88" t="s">
        <v>493</v>
      </c>
      <c r="I94" s="93"/>
      <c r="J94" s="90" t="s">
        <v>1556</v>
      </c>
      <c r="K94" s="60" t="s">
        <v>442</v>
      </c>
    </row>
    <row r="95" spans="1:11" ht="16.5" customHeight="1">
      <c r="A95" s="48">
        <v>86</v>
      </c>
      <c r="B95" s="32" t="s">
        <v>26</v>
      </c>
      <c r="C95" s="63" t="s">
        <v>429</v>
      </c>
      <c r="D95" s="63" t="s">
        <v>494</v>
      </c>
      <c r="E95" s="157" t="s">
        <v>170</v>
      </c>
      <c r="F95" s="33" t="s">
        <v>7</v>
      </c>
      <c r="G95" s="29"/>
      <c r="H95" s="88" t="s">
        <v>495</v>
      </c>
      <c r="I95" s="67"/>
      <c r="J95" s="93"/>
      <c r="K95" s="54" t="s">
        <v>445</v>
      </c>
    </row>
    <row r="96" spans="1:11" ht="16.5" customHeight="1">
      <c r="A96" s="48">
        <v>87</v>
      </c>
      <c r="B96" s="32" t="s">
        <v>26</v>
      </c>
      <c r="C96" s="63" t="s">
        <v>429</v>
      </c>
      <c r="D96" s="63" t="s">
        <v>496</v>
      </c>
      <c r="E96" s="158"/>
      <c r="F96" s="33" t="s">
        <v>7</v>
      </c>
      <c r="G96" s="29"/>
      <c r="H96" s="122"/>
      <c r="I96" s="93"/>
      <c r="J96" s="90" t="s">
        <v>2031</v>
      </c>
      <c r="K96" s="54" t="s">
        <v>497</v>
      </c>
    </row>
    <row r="97" spans="1:11" ht="16.5" customHeight="1">
      <c r="A97" s="48">
        <v>88</v>
      </c>
      <c r="B97" s="32" t="s">
        <v>26</v>
      </c>
      <c r="C97" s="63" t="s">
        <v>429</v>
      </c>
      <c r="D97" s="63" t="s">
        <v>498</v>
      </c>
      <c r="E97" s="158"/>
      <c r="F97" s="33" t="s">
        <v>7</v>
      </c>
      <c r="G97" s="29"/>
      <c r="H97" s="88" t="s">
        <v>499</v>
      </c>
      <c r="I97" s="93"/>
      <c r="J97" s="91"/>
      <c r="K97" s="52"/>
    </row>
    <row r="98" spans="1:11" ht="16.5" customHeight="1">
      <c r="A98" s="48">
        <v>89</v>
      </c>
      <c r="B98" s="32" t="s">
        <v>26</v>
      </c>
      <c r="C98" s="63" t="s">
        <v>429</v>
      </c>
      <c r="D98" s="63" t="s">
        <v>500</v>
      </c>
      <c r="E98" s="158"/>
      <c r="F98" s="33" t="s">
        <v>7</v>
      </c>
      <c r="G98" s="29"/>
      <c r="H98" s="88" t="s">
        <v>501</v>
      </c>
      <c r="I98" s="93"/>
      <c r="J98" s="91"/>
      <c r="K98" s="52"/>
    </row>
    <row r="99" spans="1:11" ht="16.5" customHeight="1">
      <c r="A99" s="48">
        <v>90</v>
      </c>
      <c r="B99" s="32" t="s">
        <v>26</v>
      </c>
      <c r="C99" s="63" t="s">
        <v>429</v>
      </c>
      <c r="D99" s="63" t="s">
        <v>502</v>
      </c>
      <c r="E99" s="158"/>
      <c r="F99" s="33" t="s">
        <v>7</v>
      </c>
      <c r="G99" s="29"/>
      <c r="H99" s="88" t="s">
        <v>503</v>
      </c>
      <c r="I99" s="93"/>
      <c r="J99" s="91"/>
      <c r="K99" s="52"/>
    </row>
    <row r="100" spans="1:11" ht="16.5" customHeight="1">
      <c r="A100" s="48">
        <v>91</v>
      </c>
      <c r="B100" s="32" t="s">
        <v>26</v>
      </c>
      <c r="C100" s="63" t="s">
        <v>429</v>
      </c>
      <c r="D100" s="63" t="s">
        <v>504</v>
      </c>
      <c r="E100" s="157" t="s">
        <v>439</v>
      </c>
      <c r="F100" s="33" t="s">
        <v>7</v>
      </c>
      <c r="G100" s="29"/>
      <c r="H100" s="34"/>
      <c r="I100" s="93"/>
      <c r="J100" s="91"/>
      <c r="K100" s="52"/>
    </row>
    <row r="101" spans="1:11" ht="16.5" customHeight="1">
      <c r="A101" s="48">
        <v>92</v>
      </c>
      <c r="B101" s="32" t="s">
        <v>26</v>
      </c>
      <c r="C101" s="63" t="s">
        <v>429</v>
      </c>
      <c r="D101" s="63" t="s">
        <v>505</v>
      </c>
      <c r="E101" s="157" t="s">
        <v>506</v>
      </c>
      <c r="F101" s="33" t="s">
        <v>7</v>
      </c>
      <c r="G101" s="29"/>
      <c r="H101" s="34"/>
      <c r="I101" s="93"/>
      <c r="J101" s="91"/>
      <c r="K101" s="52"/>
    </row>
    <row r="102" spans="1:11" ht="16.5" customHeight="1">
      <c r="A102" s="48">
        <v>93</v>
      </c>
      <c r="B102" s="32" t="s">
        <v>26</v>
      </c>
      <c r="C102" s="63" t="s">
        <v>429</v>
      </c>
      <c r="D102" s="63" t="s">
        <v>507</v>
      </c>
      <c r="E102" s="158"/>
      <c r="F102" s="33" t="s">
        <v>7</v>
      </c>
      <c r="G102" s="29"/>
      <c r="H102" s="34"/>
      <c r="I102" s="93"/>
      <c r="J102" s="28"/>
      <c r="K102" s="52"/>
    </row>
    <row r="103" spans="1:11" ht="16.5" customHeight="1">
      <c r="A103" s="48">
        <v>94</v>
      </c>
      <c r="B103" s="32" t="s">
        <v>26</v>
      </c>
      <c r="C103" s="63" t="s">
        <v>27</v>
      </c>
      <c r="D103" s="169" t="s">
        <v>2109</v>
      </c>
      <c r="E103" s="158"/>
      <c r="F103" s="44" t="s">
        <v>12</v>
      </c>
      <c r="G103" s="53"/>
      <c r="H103" s="32" t="s">
        <v>508</v>
      </c>
      <c r="I103" s="91"/>
      <c r="J103" s="301" t="s">
        <v>2095</v>
      </c>
      <c r="K103" s="230" t="s">
        <v>2110</v>
      </c>
    </row>
    <row r="104" spans="1:11" ht="16.5" customHeight="1">
      <c r="A104" s="48">
        <v>95</v>
      </c>
      <c r="B104" s="32" t="s">
        <v>26</v>
      </c>
      <c r="C104" s="63" t="s">
        <v>27</v>
      </c>
      <c r="D104" s="63" t="s">
        <v>509</v>
      </c>
      <c r="E104" s="158"/>
      <c r="F104" s="44" t="s">
        <v>12</v>
      </c>
      <c r="G104" s="53"/>
      <c r="H104" s="61" t="s">
        <v>510</v>
      </c>
      <c r="I104" s="91"/>
      <c r="J104" s="231" t="s">
        <v>2112</v>
      </c>
      <c r="K104" s="230" t="s">
        <v>2111</v>
      </c>
    </row>
    <row r="105" spans="1:11" ht="16.5" customHeight="1">
      <c r="A105" s="48">
        <v>96</v>
      </c>
      <c r="B105" s="32" t="s">
        <v>26</v>
      </c>
      <c r="C105" s="25" t="s">
        <v>511</v>
      </c>
      <c r="D105" s="63" t="s">
        <v>512</v>
      </c>
      <c r="E105" s="158"/>
      <c r="F105" s="33" t="s">
        <v>7</v>
      </c>
      <c r="G105" s="53"/>
      <c r="H105" s="29"/>
      <c r="I105" s="91"/>
      <c r="J105" s="305" t="s">
        <v>2100</v>
      </c>
      <c r="K105" s="123"/>
    </row>
    <row r="106" spans="1:11" ht="16.5" customHeight="1">
      <c r="A106" s="48">
        <v>97</v>
      </c>
      <c r="B106" s="32" t="s">
        <v>26</v>
      </c>
      <c r="C106" s="25" t="s">
        <v>199</v>
      </c>
      <c r="D106" s="63" t="s">
        <v>513</v>
      </c>
      <c r="E106" s="158"/>
      <c r="F106" s="49" t="s">
        <v>13</v>
      </c>
      <c r="G106" s="53"/>
      <c r="H106" s="34"/>
      <c r="I106" s="90" t="s">
        <v>514</v>
      </c>
      <c r="J106" s="253" t="s">
        <v>2046</v>
      </c>
      <c r="K106" s="326" t="s">
        <v>1804</v>
      </c>
    </row>
    <row r="107" spans="1:11" ht="16.5" customHeight="1">
      <c r="A107" s="48">
        <v>98</v>
      </c>
      <c r="B107" s="32" t="s">
        <v>26</v>
      </c>
      <c r="C107" s="25" t="s">
        <v>199</v>
      </c>
      <c r="D107" s="63" t="s">
        <v>516</v>
      </c>
      <c r="E107" s="158"/>
      <c r="F107" s="49" t="s">
        <v>13</v>
      </c>
      <c r="G107" s="53"/>
      <c r="H107" s="34"/>
      <c r="I107" s="90" t="s">
        <v>517</v>
      </c>
      <c r="J107" s="27" t="s">
        <v>515</v>
      </c>
      <c r="K107" s="327"/>
    </row>
    <row r="108" spans="1:11" ht="16.5" customHeight="1">
      <c r="A108" s="48">
        <v>99</v>
      </c>
      <c r="B108" s="32" t="s">
        <v>26</v>
      </c>
      <c r="C108" s="63" t="s">
        <v>518</v>
      </c>
      <c r="D108" s="63" t="s">
        <v>519</v>
      </c>
      <c r="E108" s="157" t="s">
        <v>520</v>
      </c>
      <c r="F108" s="49" t="s">
        <v>13</v>
      </c>
      <c r="G108" s="29"/>
      <c r="H108" s="67"/>
      <c r="I108" s="90" t="s">
        <v>521</v>
      </c>
      <c r="J108" s="253" t="s">
        <v>2047</v>
      </c>
      <c r="K108" s="379" t="s">
        <v>2078</v>
      </c>
    </row>
    <row r="109" spans="1:11" ht="16.5" customHeight="1">
      <c r="A109" s="48">
        <v>100</v>
      </c>
      <c r="B109" s="32" t="s">
        <v>26</v>
      </c>
      <c r="C109" s="63" t="s">
        <v>518</v>
      </c>
      <c r="D109" s="63" t="s">
        <v>522</v>
      </c>
      <c r="E109" s="157" t="s">
        <v>520</v>
      </c>
      <c r="F109" s="49" t="s">
        <v>13</v>
      </c>
      <c r="G109" s="29"/>
      <c r="H109" s="67"/>
      <c r="I109" s="90" t="s">
        <v>523</v>
      </c>
      <c r="J109" s="253" t="s">
        <v>2048</v>
      </c>
      <c r="K109" s="380"/>
    </row>
    <row r="110" spans="1:11" ht="16.5" customHeight="1">
      <c r="A110" s="48">
        <v>101</v>
      </c>
      <c r="B110" s="32" t="s">
        <v>26</v>
      </c>
      <c r="C110" s="63" t="s">
        <v>518</v>
      </c>
      <c r="D110" s="63" t="s">
        <v>524</v>
      </c>
      <c r="E110" s="157" t="s">
        <v>520</v>
      </c>
      <c r="F110" s="49" t="s">
        <v>13</v>
      </c>
      <c r="G110" s="29"/>
      <c r="H110" s="67"/>
      <c r="I110" s="90" t="s">
        <v>525</v>
      </c>
      <c r="J110" s="253" t="s">
        <v>2049</v>
      </c>
      <c r="K110" s="380"/>
    </row>
    <row r="111" spans="1:11" ht="16.5" customHeight="1">
      <c r="A111" s="48">
        <v>102</v>
      </c>
      <c r="B111" s="32" t="s">
        <v>26</v>
      </c>
      <c r="C111" s="63" t="s">
        <v>518</v>
      </c>
      <c r="D111" s="63" t="s">
        <v>526</v>
      </c>
      <c r="E111" s="158"/>
      <c r="F111" s="49" t="s">
        <v>13</v>
      </c>
      <c r="G111" s="29"/>
      <c r="H111" s="67"/>
      <c r="I111" s="90" t="s">
        <v>2032</v>
      </c>
      <c r="J111" s="67"/>
      <c r="K111" s="380"/>
    </row>
    <row r="112" spans="1:11" ht="16.5" customHeight="1">
      <c r="A112" s="48">
        <v>103</v>
      </c>
      <c r="B112" s="32" t="s">
        <v>26</v>
      </c>
      <c r="C112" s="63" t="s">
        <v>518</v>
      </c>
      <c r="D112" s="169" t="s">
        <v>527</v>
      </c>
      <c r="E112" s="158"/>
      <c r="F112" s="49" t="s">
        <v>13</v>
      </c>
      <c r="G112" s="29"/>
      <c r="H112" s="67"/>
      <c r="I112" s="93"/>
      <c r="J112" s="305" t="s">
        <v>2101</v>
      </c>
      <c r="K112" s="380"/>
    </row>
    <row r="113" spans="1:11" ht="16.5" customHeight="1">
      <c r="A113" s="48">
        <v>104</v>
      </c>
      <c r="B113" s="32" t="s">
        <v>26</v>
      </c>
      <c r="C113" s="63" t="s">
        <v>518</v>
      </c>
      <c r="D113" s="169" t="s">
        <v>528</v>
      </c>
      <c r="E113" s="158"/>
      <c r="F113" s="49" t="s">
        <v>13</v>
      </c>
      <c r="G113" s="29"/>
      <c r="H113" s="67"/>
      <c r="I113" s="90" t="s">
        <v>529</v>
      </c>
      <c r="J113" s="305" t="s">
        <v>2102</v>
      </c>
      <c r="K113" s="380"/>
    </row>
    <row r="114" spans="1:11" ht="16.5" customHeight="1">
      <c r="A114" s="48">
        <v>105</v>
      </c>
      <c r="B114" s="32" t="s">
        <v>26</v>
      </c>
      <c r="C114" s="63" t="s">
        <v>518</v>
      </c>
      <c r="D114" s="63" t="s">
        <v>530</v>
      </c>
      <c r="E114" s="157" t="s">
        <v>531</v>
      </c>
      <c r="F114" s="49" t="s">
        <v>13</v>
      </c>
      <c r="G114" s="29"/>
      <c r="H114" s="67"/>
      <c r="I114" s="90" t="s">
        <v>532</v>
      </c>
      <c r="J114" s="28"/>
      <c r="K114" s="380"/>
    </row>
    <row r="115" spans="1:11" ht="16.5" customHeight="1">
      <c r="A115" s="48">
        <v>106</v>
      </c>
      <c r="B115" s="32" t="s">
        <v>26</v>
      </c>
      <c r="C115" s="63" t="s">
        <v>518</v>
      </c>
      <c r="D115" s="63" t="s">
        <v>533</v>
      </c>
      <c r="E115" s="157" t="s">
        <v>534</v>
      </c>
      <c r="F115" s="49" t="s">
        <v>13</v>
      </c>
      <c r="G115" s="29"/>
      <c r="H115" s="67"/>
      <c r="I115" s="90" t="s">
        <v>535</v>
      </c>
      <c r="J115" s="28"/>
      <c r="K115" s="380"/>
    </row>
    <row r="116" spans="1:11" ht="16.5" customHeight="1">
      <c r="A116" s="48">
        <v>107</v>
      </c>
      <c r="B116" s="32" t="s">
        <v>26</v>
      </c>
      <c r="C116" s="63" t="s">
        <v>518</v>
      </c>
      <c r="D116" s="63" t="s">
        <v>536</v>
      </c>
      <c r="E116" s="157" t="s">
        <v>537</v>
      </c>
      <c r="F116" s="49" t="s">
        <v>13</v>
      </c>
      <c r="G116" s="29"/>
      <c r="H116" s="67"/>
      <c r="I116" s="90" t="s">
        <v>532</v>
      </c>
      <c r="J116" s="28"/>
      <c r="K116" s="380"/>
    </row>
    <row r="117" spans="1:11" ht="16.5" customHeight="1">
      <c r="A117" s="48">
        <v>108</v>
      </c>
      <c r="B117" s="32" t="s">
        <v>26</v>
      </c>
      <c r="C117" s="63" t="s">
        <v>518</v>
      </c>
      <c r="D117" s="63" t="s">
        <v>538</v>
      </c>
      <c r="E117" s="157" t="s">
        <v>531</v>
      </c>
      <c r="F117" s="49" t="s">
        <v>13</v>
      </c>
      <c r="G117" s="29"/>
      <c r="H117" s="67"/>
      <c r="I117" s="90" t="s">
        <v>539</v>
      </c>
      <c r="J117" s="28"/>
      <c r="K117" s="380"/>
    </row>
    <row r="118" spans="1:11" ht="16.5" customHeight="1">
      <c r="A118" s="48">
        <v>109</v>
      </c>
      <c r="B118" s="32" t="s">
        <v>26</v>
      </c>
      <c r="C118" s="63" t="s">
        <v>518</v>
      </c>
      <c r="D118" s="63" t="s">
        <v>540</v>
      </c>
      <c r="E118" s="157" t="s">
        <v>541</v>
      </c>
      <c r="F118" s="49" t="s">
        <v>13</v>
      </c>
      <c r="G118" s="29"/>
      <c r="H118" s="67"/>
      <c r="I118" s="90" t="s">
        <v>542</v>
      </c>
      <c r="J118" s="28"/>
      <c r="K118" s="380"/>
    </row>
    <row r="119" spans="1:11" ht="16.5" customHeight="1">
      <c r="A119" s="48">
        <v>110</v>
      </c>
      <c r="B119" s="32" t="s">
        <v>26</v>
      </c>
      <c r="C119" s="63" t="s">
        <v>518</v>
      </c>
      <c r="D119" s="63" t="s">
        <v>543</v>
      </c>
      <c r="E119" s="157" t="s">
        <v>544</v>
      </c>
      <c r="F119" s="49" t="s">
        <v>13</v>
      </c>
      <c r="G119" s="29"/>
      <c r="H119" s="67"/>
      <c r="I119" s="90" t="s">
        <v>532</v>
      </c>
      <c r="J119" s="28"/>
      <c r="K119" s="380"/>
    </row>
    <row r="120" spans="1:11" ht="16.5" customHeight="1">
      <c r="A120" s="48">
        <v>111</v>
      </c>
      <c r="B120" s="32" t="s">
        <v>26</v>
      </c>
      <c r="C120" s="63" t="s">
        <v>518</v>
      </c>
      <c r="D120" s="63" t="s">
        <v>545</v>
      </c>
      <c r="E120" s="157" t="s">
        <v>546</v>
      </c>
      <c r="F120" s="49" t="s">
        <v>13</v>
      </c>
      <c r="G120" s="29"/>
      <c r="H120" s="67"/>
      <c r="I120" s="127" t="s">
        <v>2033</v>
      </c>
      <c r="J120" s="28"/>
      <c r="K120" s="380"/>
    </row>
    <row r="121" spans="1:11" ht="16.5" customHeight="1">
      <c r="A121" s="48">
        <v>112</v>
      </c>
      <c r="B121" s="32" t="s">
        <v>26</v>
      </c>
      <c r="C121" s="63" t="s">
        <v>518</v>
      </c>
      <c r="D121" s="63" t="s">
        <v>548</v>
      </c>
      <c r="E121" s="157" t="s">
        <v>549</v>
      </c>
      <c r="F121" s="49" t="s">
        <v>13</v>
      </c>
      <c r="G121" s="29"/>
      <c r="H121" s="67"/>
      <c r="I121" s="90" t="s">
        <v>550</v>
      </c>
      <c r="J121" s="28"/>
      <c r="K121" s="380"/>
    </row>
    <row r="122" spans="1:11" ht="16.5" customHeight="1">
      <c r="A122" s="48">
        <v>113</v>
      </c>
      <c r="B122" s="32" t="s">
        <v>26</v>
      </c>
      <c r="C122" s="63" t="s">
        <v>518</v>
      </c>
      <c r="D122" s="63" t="s">
        <v>551</v>
      </c>
      <c r="E122" s="158"/>
      <c r="F122" s="49" t="s">
        <v>13</v>
      </c>
      <c r="G122" s="29"/>
      <c r="H122" s="67"/>
      <c r="I122" s="93"/>
      <c r="J122" s="250" t="s">
        <v>2034</v>
      </c>
      <c r="K122" s="380"/>
    </row>
    <row r="123" spans="1:11" ht="16.5" customHeight="1">
      <c r="A123" s="48">
        <v>114</v>
      </c>
      <c r="B123" s="32" t="s">
        <v>26</v>
      </c>
      <c r="C123" s="63" t="s">
        <v>518</v>
      </c>
      <c r="D123" s="63" t="s">
        <v>553</v>
      </c>
      <c r="E123" s="158"/>
      <c r="F123" s="49" t="s">
        <v>13</v>
      </c>
      <c r="G123" s="29"/>
      <c r="H123" s="67"/>
      <c r="I123" s="91"/>
      <c r="J123" s="250" t="s">
        <v>2035</v>
      </c>
      <c r="K123" s="380"/>
    </row>
    <row r="124" spans="1:11" ht="16.5" customHeight="1">
      <c r="A124" s="48">
        <v>115</v>
      </c>
      <c r="B124" s="32" t="s">
        <v>26</v>
      </c>
      <c r="C124" s="63" t="s">
        <v>518</v>
      </c>
      <c r="D124" s="169" t="s">
        <v>555</v>
      </c>
      <c r="E124" s="158"/>
      <c r="F124" s="49" t="s">
        <v>13</v>
      </c>
      <c r="G124" s="29"/>
      <c r="H124" s="67"/>
      <c r="I124" s="90" t="s">
        <v>556</v>
      </c>
      <c r="J124" s="253" t="s">
        <v>2113</v>
      </c>
      <c r="K124" s="380"/>
    </row>
    <row r="125" spans="1:11" ht="16.5" customHeight="1">
      <c r="A125" s="48">
        <v>116</v>
      </c>
      <c r="B125" s="32" t="s">
        <v>26</v>
      </c>
      <c r="C125" s="63" t="s">
        <v>518</v>
      </c>
      <c r="D125" s="169" t="s">
        <v>557</v>
      </c>
      <c r="E125" s="158"/>
      <c r="F125" s="49" t="s">
        <v>13</v>
      </c>
      <c r="G125" s="29"/>
      <c r="H125" s="67"/>
      <c r="I125" s="90" t="s">
        <v>558</v>
      </c>
      <c r="J125" s="253" t="s">
        <v>2050</v>
      </c>
      <c r="K125" s="380"/>
    </row>
    <row r="126" spans="1:11" ht="16.5" customHeight="1">
      <c r="A126" s="48">
        <v>117</v>
      </c>
      <c r="B126" s="32" t="s">
        <v>26</v>
      </c>
      <c r="C126" s="63" t="s">
        <v>518</v>
      </c>
      <c r="D126" s="63" t="s">
        <v>559</v>
      </c>
      <c r="E126" s="158"/>
      <c r="F126" s="49" t="s">
        <v>13</v>
      </c>
      <c r="G126" s="29"/>
      <c r="H126" s="67"/>
      <c r="I126" s="90" t="s">
        <v>560</v>
      </c>
      <c r="J126" s="27" t="s">
        <v>561</v>
      </c>
      <c r="K126" s="380"/>
    </row>
    <row r="127" spans="1:11" ht="16.5" customHeight="1">
      <c r="A127" s="48">
        <v>118</v>
      </c>
      <c r="B127" s="32" t="s">
        <v>26</v>
      </c>
      <c r="C127" s="63" t="s">
        <v>518</v>
      </c>
      <c r="D127" s="63" t="s">
        <v>562</v>
      </c>
      <c r="E127" s="158"/>
      <c r="F127" s="49" t="s">
        <v>13</v>
      </c>
      <c r="G127" s="29"/>
      <c r="H127" s="67"/>
      <c r="I127" s="90" t="s">
        <v>563</v>
      </c>
      <c r="J127" s="28"/>
      <c r="K127" s="380"/>
    </row>
    <row r="128" spans="1:11" ht="16.5" customHeight="1">
      <c r="A128" s="48">
        <v>119</v>
      </c>
      <c r="B128" s="32" t="s">
        <v>26</v>
      </c>
      <c r="C128" s="63" t="s">
        <v>518</v>
      </c>
      <c r="D128" s="63" t="s">
        <v>564</v>
      </c>
      <c r="E128" s="158"/>
      <c r="F128" s="49" t="s">
        <v>13</v>
      </c>
      <c r="G128" s="29"/>
      <c r="H128" s="67"/>
      <c r="I128" s="91"/>
      <c r="J128" s="253" t="s">
        <v>2051</v>
      </c>
      <c r="K128" s="380"/>
    </row>
    <row r="129" spans="1:11" ht="16.5" customHeight="1">
      <c r="A129" s="48">
        <v>120</v>
      </c>
      <c r="B129" s="32" t="s">
        <v>26</v>
      </c>
      <c r="C129" s="63" t="s">
        <v>518</v>
      </c>
      <c r="D129" s="63" t="s">
        <v>565</v>
      </c>
      <c r="E129" s="157" t="s">
        <v>566</v>
      </c>
      <c r="F129" s="49" t="s">
        <v>13</v>
      </c>
      <c r="G129" s="29"/>
      <c r="H129" s="67"/>
      <c r="I129" s="90" t="s">
        <v>567</v>
      </c>
      <c r="J129" s="27" t="s">
        <v>568</v>
      </c>
      <c r="K129" s="380"/>
    </row>
    <row r="130" spans="1:11" ht="16.5" customHeight="1">
      <c r="A130" s="48">
        <v>121</v>
      </c>
      <c r="B130" s="32" t="s">
        <v>26</v>
      </c>
      <c r="C130" s="63" t="s">
        <v>518</v>
      </c>
      <c r="D130" s="63" t="s">
        <v>569</v>
      </c>
      <c r="E130" s="158"/>
      <c r="F130" s="49" t="s">
        <v>13</v>
      </c>
      <c r="G130" s="29"/>
      <c r="H130" s="67"/>
      <c r="I130" s="93"/>
      <c r="J130" s="27" t="s">
        <v>561</v>
      </c>
      <c r="K130" s="380"/>
    </row>
    <row r="131" spans="1:11" ht="16.5" customHeight="1">
      <c r="A131" s="48">
        <v>122</v>
      </c>
      <c r="B131" s="32" t="s">
        <v>26</v>
      </c>
      <c r="C131" s="63" t="s">
        <v>518</v>
      </c>
      <c r="D131" s="63" t="s">
        <v>570</v>
      </c>
      <c r="E131" s="157" t="s">
        <v>571</v>
      </c>
      <c r="F131" s="49" t="s">
        <v>13</v>
      </c>
      <c r="G131" s="29"/>
      <c r="H131" s="67"/>
      <c r="I131" s="90" t="s">
        <v>572</v>
      </c>
      <c r="J131" s="156" t="s">
        <v>1805</v>
      </c>
      <c r="K131" s="380"/>
    </row>
    <row r="132" spans="1:11" ht="16.5" customHeight="1">
      <c r="A132" s="48">
        <v>123</v>
      </c>
      <c r="B132" s="32" t="s">
        <v>26</v>
      </c>
      <c r="C132" s="63" t="s">
        <v>518</v>
      </c>
      <c r="D132" s="63" t="s">
        <v>573</v>
      </c>
      <c r="E132" s="157" t="s">
        <v>574</v>
      </c>
      <c r="F132" s="49" t="s">
        <v>13</v>
      </c>
      <c r="G132" s="29"/>
      <c r="H132" s="67"/>
      <c r="I132" s="90" t="s">
        <v>575</v>
      </c>
      <c r="J132" s="250" t="s">
        <v>2036</v>
      </c>
      <c r="K132" s="380"/>
    </row>
    <row r="133" spans="1:11" ht="16.5" customHeight="1">
      <c r="A133" s="48">
        <v>124</v>
      </c>
      <c r="B133" s="32" t="s">
        <v>26</v>
      </c>
      <c r="C133" s="63" t="s">
        <v>518</v>
      </c>
      <c r="D133" s="63" t="s">
        <v>577</v>
      </c>
      <c r="E133" s="157" t="s">
        <v>571</v>
      </c>
      <c r="F133" s="49" t="s">
        <v>13</v>
      </c>
      <c r="G133" s="29"/>
      <c r="H133" s="67"/>
      <c r="I133" s="90" t="s">
        <v>572</v>
      </c>
      <c r="J133" s="156" t="s">
        <v>1806</v>
      </c>
      <c r="K133" s="380"/>
    </row>
    <row r="134" spans="1:11" ht="16.5" customHeight="1">
      <c r="A134" s="48">
        <v>125</v>
      </c>
      <c r="B134" s="32" t="s">
        <v>26</v>
      </c>
      <c r="C134" s="63" t="s">
        <v>518</v>
      </c>
      <c r="D134" s="63" t="s">
        <v>578</v>
      </c>
      <c r="E134" s="64"/>
      <c r="F134" s="49" t="s">
        <v>13</v>
      </c>
      <c r="G134" s="65"/>
      <c r="H134" s="67"/>
      <c r="I134" s="91"/>
      <c r="J134" s="66" t="s">
        <v>2037</v>
      </c>
      <c r="K134" s="380"/>
    </row>
    <row r="135" spans="1:11" ht="16.5" customHeight="1">
      <c r="A135" s="48">
        <v>126</v>
      </c>
      <c r="B135" s="32" t="s">
        <v>26</v>
      </c>
      <c r="C135" s="63" t="s">
        <v>518</v>
      </c>
      <c r="D135" s="63" t="s">
        <v>580</v>
      </c>
      <c r="E135" s="158"/>
      <c r="F135" s="49" t="s">
        <v>13</v>
      </c>
      <c r="G135" s="29"/>
      <c r="H135" s="67"/>
      <c r="I135" s="91"/>
      <c r="J135" s="250" t="s">
        <v>2038</v>
      </c>
      <c r="K135" s="380"/>
    </row>
    <row r="136" spans="1:11" ht="16.5" customHeight="1">
      <c r="A136" s="48">
        <v>127</v>
      </c>
      <c r="B136" s="32" t="s">
        <v>26</v>
      </c>
      <c r="C136" s="63" t="s">
        <v>518</v>
      </c>
      <c r="D136" s="169" t="s">
        <v>582</v>
      </c>
      <c r="E136" s="158"/>
      <c r="F136" s="49" t="s">
        <v>13</v>
      </c>
      <c r="G136" s="29"/>
      <c r="H136" s="67"/>
      <c r="I136" s="91"/>
      <c r="J136" s="253" t="s">
        <v>2052</v>
      </c>
      <c r="K136" s="380"/>
    </row>
    <row r="137" spans="1:11" ht="16.5" customHeight="1">
      <c r="A137" s="48">
        <v>128</v>
      </c>
      <c r="B137" s="32" t="s">
        <v>26</v>
      </c>
      <c r="C137" s="63" t="s">
        <v>518</v>
      </c>
      <c r="D137" s="169" t="s">
        <v>583</v>
      </c>
      <c r="E137" s="158"/>
      <c r="F137" s="49" t="s">
        <v>13</v>
      </c>
      <c r="G137" s="29"/>
      <c r="H137" s="67"/>
      <c r="I137" s="90" t="s">
        <v>556</v>
      </c>
      <c r="J137" s="253" t="s">
        <v>2054</v>
      </c>
      <c r="K137" s="380"/>
    </row>
    <row r="138" spans="1:11" ht="16.5" customHeight="1">
      <c r="A138" s="48">
        <v>129</v>
      </c>
      <c r="B138" s="32" t="s">
        <v>26</v>
      </c>
      <c r="C138" s="63" t="s">
        <v>518</v>
      </c>
      <c r="D138" s="169" t="s">
        <v>584</v>
      </c>
      <c r="E138" s="158"/>
      <c r="F138" s="49" t="s">
        <v>13</v>
      </c>
      <c r="G138" s="29"/>
      <c r="H138" s="67"/>
      <c r="I138" s="90" t="s">
        <v>558</v>
      </c>
      <c r="J138" s="253" t="s">
        <v>2053</v>
      </c>
      <c r="K138" s="380"/>
    </row>
    <row r="139" spans="1:11" ht="16.5" customHeight="1">
      <c r="A139" s="48">
        <v>130</v>
      </c>
      <c r="B139" s="32" t="s">
        <v>26</v>
      </c>
      <c r="C139" s="63" t="s">
        <v>518</v>
      </c>
      <c r="D139" s="63" t="s">
        <v>585</v>
      </c>
      <c r="E139" s="158"/>
      <c r="F139" s="49" t="s">
        <v>13</v>
      </c>
      <c r="G139" s="29"/>
      <c r="H139" s="67"/>
      <c r="I139" s="90" t="s">
        <v>586</v>
      </c>
      <c r="J139" s="250" t="s">
        <v>2039</v>
      </c>
      <c r="K139" s="380"/>
    </row>
    <row r="140" spans="1:11" ht="16.5" customHeight="1">
      <c r="A140" s="48">
        <v>131</v>
      </c>
      <c r="B140" s="32" t="s">
        <v>26</v>
      </c>
      <c r="C140" s="63" t="s">
        <v>518</v>
      </c>
      <c r="D140" s="63" t="s">
        <v>588</v>
      </c>
      <c r="E140" s="158"/>
      <c r="F140" s="49" t="s">
        <v>13</v>
      </c>
      <c r="G140" s="29"/>
      <c r="H140" s="67"/>
      <c r="I140" s="90" t="s">
        <v>589</v>
      </c>
      <c r="J140" s="28"/>
      <c r="K140" s="381"/>
    </row>
    <row r="141" spans="1:11" ht="16.5" customHeight="1">
      <c r="A141" s="48">
        <v>132</v>
      </c>
      <c r="B141" s="32" t="s">
        <v>26</v>
      </c>
      <c r="C141" s="63" t="s">
        <v>590</v>
      </c>
      <c r="D141" s="169" t="s">
        <v>591</v>
      </c>
      <c r="E141" s="158"/>
      <c r="F141" s="49" t="s">
        <v>13</v>
      </c>
      <c r="G141" s="29"/>
      <c r="H141" s="67"/>
      <c r="I141" s="93"/>
      <c r="J141" s="253" t="s">
        <v>2114</v>
      </c>
      <c r="K141" s="341" t="s">
        <v>1872</v>
      </c>
    </row>
    <row r="142" spans="1:11" ht="16.5" customHeight="1">
      <c r="A142" s="48">
        <v>133</v>
      </c>
      <c r="B142" s="32" t="s">
        <v>26</v>
      </c>
      <c r="C142" s="63" t="s">
        <v>590</v>
      </c>
      <c r="D142" s="63" t="s">
        <v>593</v>
      </c>
      <c r="E142" s="158"/>
      <c r="F142" s="49" t="s">
        <v>13</v>
      </c>
      <c r="G142" s="29"/>
      <c r="H142" s="32" t="s">
        <v>594</v>
      </c>
      <c r="I142" s="93"/>
      <c r="J142" s="156" t="s">
        <v>1803</v>
      </c>
      <c r="K142" s="342"/>
    </row>
    <row r="143" spans="1:11" ht="16.5" customHeight="1">
      <c r="A143" s="48">
        <v>134</v>
      </c>
      <c r="B143" s="32" t="s">
        <v>26</v>
      </c>
      <c r="C143" s="63" t="s">
        <v>590</v>
      </c>
      <c r="D143" s="63" t="s">
        <v>595</v>
      </c>
      <c r="E143" s="157" t="s">
        <v>596</v>
      </c>
      <c r="F143" s="49" t="s">
        <v>13</v>
      </c>
      <c r="G143" s="29"/>
      <c r="H143" s="32" t="s">
        <v>597</v>
      </c>
      <c r="I143" s="93"/>
      <c r="J143" s="27" t="s">
        <v>598</v>
      </c>
      <c r="K143" s="342"/>
    </row>
    <row r="144" spans="1:11" ht="16.5" customHeight="1">
      <c r="A144" s="48">
        <v>135</v>
      </c>
      <c r="B144" s="32" t="s">
        <v>26</v>
      </c>
      <c r="C144" s="63" t="s">
        <v>590</v>
      </c>
      <c r="D144" s="63" t="s">
        <v>599</v>
      </c>
      <c r="E144" s="158"/>
      <c r="F144" s="49" t="s">
        <v>13</v>
      </c>
      <c r="G144" s="29"/>
      <c r="H144" s="67"/>
      <c r="I144" s="93"/>
      <c r="J144" s="27" t="s">
        <v>600</v>
      </c>
      <c r="K144" s="342"/>
    </row>
    <row r="145" spans="1:11" ht="16.5" customHeight="1">
      <c r="A145" s="48">
        <v>136</v>
      </c>
      <c r="B145" s="32" t="s">
        <v>26</v>
      </c>
      <c r="C145" s="63" t="s">
        <v>590</v>
      </c>
      <c r="D145" s="63" t="s">
        <v>601</v>
      </c>
      <c r="E145" s="157" t="s">
        <v>602</v>
      </c>
      <c r="F145" s="49" t="s">
        <v>13</v>
      </c>
      <c r="G145" s="29"/>
      <c r="H145" s="67"/>
      <c r="I145" s="93"/>
      <c r="J145" s="324" t="s">
        <v>2043</v>
      </c>
      <c r="K145" s="342"/>
    </row>
    <row r="146" spans="1:11" ht="16.5" customHeight="1">
      <c r="A146" s="48">
        <v>137</v>
      </c>
      <c r="B146" s="32" t="s">
        <v>26</v>
      </c>
      <c r="C146" s="63" t="s">
        <v>590</v>
      </c>
      <c r="D146" s="63" t="s">
        <v>603</v>
      </c>
      <c r="E146" s="157" t="s">
        <v>604</v>
      </c>
      <c r="F146" s="49" t="s">
        <v>13</v>
      </c>
      <c r="G146" s="29"/>
      <c r="H146" s="67"/>
      <c r="I146" s="91"/>
      <c r="J146" s="325"/>
      <c r="K146" s="342"/>
    </row>
    <row r="147" spans="1:11" ht="16.5" customHeight="1">
      <c r="A147" s="48">
        <v>138</v>
      </c>
      <c r="B147" s="32" t="s">
        <v>26</v>
      </c>
      <c r="C147" s="63" t="s">
        <v>590</v>
      </c>
      <c r="D147" s="63" t="s">
        <v>605</v>
      </c>
      <c r="E147" s="157" t="s">
        <v>606</v>
      </c>
      <c r="F147" s="49" t="s">
        <v>13</v>
      </c>
      <c r="G147" s="158"/>
      <c r="H147" s="67"/>
      <c r="I147" s="91"/>
      <c r="J147" s="325"/>
      <c r="K147" s="342"/>
    </row>
    <row r="148" spans="1:11" ht="16.5" customHeight="1">
      <c r="A148" s="48">
        <v>139</v>
      </c>
      <c r="B148" s="32" t="s">
        <v>26</v>
      </c>
      <c r="C148" s="63" t="s">
        <v>590</v>
      </c>
      <c r="D148" s="63" t="s">
        <v>607</v>
      </c>
      <c r="E148" s="158"/>
      <c r="F148" s="49" t="s">
        <v>13</v>
      </c>
      <c r="G148" s="158"/>
      <c r="H148" s="67"/>
      <c r="I148" s="91"/>
      <c r="J148" s="252" t="s">
        <v>2042</v>
      </c>
      <c r="K148" s="342"/>
    </row>
    <row r="149" spans="1:11" ht="16.5" customHeight="1">
      <c r="A149" s="48">
        <v>140</v>
      </c>
      <c r="B149" s="32" t="s">
        <v>26</v>
      </c>
      <c r="C149" s="63" t="s">
        <v>590</v>
      </c>
      <c r="D149" s="63" t="s">
        <v>608</v>
      </c>
      <c r="E149" s="158"/>
      <c r="F149" s="49" t="s">
        <v>13</v>
      </c>
      <c r="G149" s="158"/>
      <c r="H149" s="67"/>
      <c r="I149" s="91"/>
      <c r="J149" s="252" t="s">
        <v>2041</v>
      </c>
      <c r="K149" s="342"/>
    </row>
    <row r="150" spans="1:11" ht="16.5" customHeight="1">
      <c r="A150" s="48">
        <v>141</v>
      </c>
      <c r="B150" s="32" t="s">
        <v>26</v>
      </c>
      <c r="C150" s="63" t="s">
        <v>590</v>
      </c>
      <c r="D150" s="169" t="s">
        <v>591</v>
      </c>
      <c r="E150" s="158"/>
      <c r="F150" s="49" t="s">
        <v>13</v>
      </c>
      <c r="G150" s="29"/>
      <c r="H150" s="67"/>
      <c r="I150" s="91"/>
      <c r="J150" s="250" t="s">
        <v>2040</v>
      </c>
      <c r="K150" s="343"/>
    </row>
    <row r="151" spans="1:11" ht="16.5" customHeight="1">
      <c r="A151" s="48">
        <v>142</v>
      </c>
      <c r="B151" s="32" t="s">
        <v>26</v>
      </c>
      <c r="C151" s="31" t="s">
        <v>609</v>
      </c>
      <c r="D151" s="63" t="s">
        <v>610</v>
      </c>
      <c r="E151" s="157" t="s">
        <v>611</v>
      </c>
      <c r="F151" s="49" t="s">
        <v>13</v>
      </c>
      <c r="G151" s="29"/>
      <c r="H151" s="67"/>
      <c r="I151" s="88" t="s">
        <v>612</v>
      </c>
      <c r="J151" s="27" t="s">
        <v>613</v>
      </c>
      <c r="K151" s="326" t="s">
        <v>1807</v>
      </c>
    </row>
    <row r="152" spans="1:11" ht="16.5" customHeight="1">
      <c r="A152" s="48">
        <v>143</v>
      </c>
      <c r="B152" s="32" t="s">
        <v>26</v>
      </c>
      <c r="C152" s="31" t="s">
        <v>609</v>
      </c>
      <c r="D152" s="63" t="s">
        <v>614</v>
      </c>
      <c r="E152" s="157" t="s">
        <v>615</v>
      </c>
      <c r="F152" s="49" t="s">
        <v>13</v>
      </c>
      <c r="G152" s="29"/>
      <c r="H152" s="67"/>
      <c r="I152" s="88" t="s">
        <v>616</v>
      </c>
      <c r="J152" s="28"/>
      <c r="K152" s="339"/>
    </row>
    <row r="153" spans="1:11" ht="16.5" customHeight="1">
      <c r="A153" s="48">
        <v>144</v>
      </c>
      <c r="B153" s="32" t="s">
        <v>26</v>
      </c>
      <c r="C153" s="31" t="s">
        <v>609</v>
      </c>
      <c r="D153" s="63" t="s">
        <v>617</v>
      </c>
      <c r="E153" s="157" t="s">
        <v>615</v>
      </c>
      <c r="F153" s="49" t="s">
        <v>13</v>
      </c>
      <c r="G153" s="29"/>
      <c r="H153" s="67"/>
      <c r="I153" s="88" t="s">
        <v>618</v>
      </c>
      <c r="J153" s="28"/>
      <c r="K153" s="339"/>
    </row>
    <row r="154" spans="1:11" ht="16.5" customHeight="1">
      <c r="A154" s="48">
        <v>145</v>
      </c>
      <c r="B154" s="32" t="s">
        <v>26</v>
      </c>
      <c r="C154" s="31" t="s">
        <v>609</v>
      </c>
      <c r="D154" s="63" t="s">
        <v>619</v>
      </c>
      <c r="E154" s="158"/>
      <c r="F154" s="49" t="s">
        <v>13</v>
      </c>
      <c r="G154" s="29"/>
      <c r="H154" s="67"/>
      <c r="I154" s="91"/>
      <c r="J154" s="28"/>
      <c r="K154" s="339"/>
    </row>
    <row r="155" spans="1:11" ht="16.5" customHeight="1">
      <c r="A155" s="48">
        <v>146</v>
      </c>
      <c r="B155" s="32" t="s">
        <v>26</v>
      </c>
      <c r="C155" s="31" t="s">
        <v>609</v>
      </c>
      <c r="D155" s="63" t="s">
        <v>620</v>
      </c>
      <c r="E155" s="158"/>
      <c r="F155" s="49" t="s">
        <v>13</v>
      </c>
      <c r="G155" s="29"/>
      <c r="H155" s="67"/>
      <c r="I155" s="91"/>
      <c r="J155" s="28"/>
      <c r="K155" s="339"/>
    </row>
    <row r="156" spans="1:11" ht="16.5" customHeight="1">
      <c r="A156" s="48">
        <v>147</v>
      </c>
      <c r="B156" s="32" t="s">
        <v>26</v>
      </c>
      <c r="C156" s="31" t="s">
        <v>609</v>
      </c>
      <c r="D156" s="63" t="s">
        <v>621</v>
      </c>
      <c r="E156" s="158"/>
      <c r="F156" s="49" t="s">
        <v>13</v>
      </c>
      <c r="G156" s="29"/>
      <c r="H156" s="67"/>
      <c r="I156" s="91"/>
      <c r="J156" s="28"/>
      <c r="K156" s="327"/>
    </row>
    <row r="157" spans="1:11" ht="16.5" customHeight="1">
      <c r="A157" s="48">
        <v>148</v>
      </c>
      <c r="B157" s="32" t="s">
        <v>26</v>
      </c>
      <c r="C157" s="31" t="s">
        <v>622</v>
      </c>
      <c r="D157" s="63" t="s">
        <v>1557</v>
      </c>
      <c r="E157" s="158"/>
      <c r="F157" s="49" t="s">
        <v>13</v>
      </c>
      <c r="G157" s="29"/>
      <c r="H157" s="67"/>
      <c r="I157" s="91"/>
      <c r="J157" s="27" t="s">
        <v>1558</v>
      </c>
      <c r="K157" s="326" t="s">
        <v>1813</v>
      </c>
    </row>
    <row r="158" spans="1:11" ht="16.5" customHeight="1">
      <c r="A158" s="48">
        <v>149</v>
      </c>
      <c r="B158" s="32" t="s">
        <v>26</v>
      </c>
      <c r="C158" s="31" t="s">
        <v>622</v>
      </c>
      <c r="D158" s="63" t="s">
        <v>623</v>
      </c>
      <c r="E158" s="157" t="s">
        <v>624</v>
      </c>
      <c r="F158" s="49" t="s">
        <v>13</v>
      </c>
      <c r="G158" s="29"/>
      <c r="H158" s="67"/>
      <c r="I158" s="91"/>
      <c r="J158" s="250" t="s">
        <v>2044</v>
      </c>
      <c r="K158" s="339"/>
    </row>
    <row r="159" spans="1:11" ht="16.5" customHeight="1">
      <c r="A159" s="48">
        <v>150</v>
      </c>
      <c r="B159" s="32" t="s">
        <v>26</v>
      </c>
      <c r="C159" s="31" t="s">
        <v>622</v>
      </c>
      <c r="D159" s="63" t="s">
        <v>1559</v>
      </c>
      <c r="E159" s="157" t="s">
        <v>625</v>
      </c>
      <c r="F159" s="49" t="s">
        <v>13</v>
      </c>
      <c r="G159" s="29"/>
      <c r="H159" s="67"/>
      <c r="I159" s="91"/>
      <c r="J159" s="28"/>
      <c r="K159" s="339"/>
    </row>
    <row r="160" spans="1:11" ht="16.5" customHeight="1">
      <c r="A160" s="48">
        <v>151</v>
      </c>
      <c r="B160" s="32" t="s">
        <v>26</v>
      </c>
      <c r="C160" s="31" t="s">
        <v>622</v>
      </c>
      <c r="D160" s="63" t="s">
        <v>1560</v>
      </c>
      <c r="E160" s="157" t="s">
        <v>626</v>
      </c>
      <c r="F160" s="49" t="s">
        <v>13</v>
      </c>
      <c r="G160" s="29"/>
      <c r="H160" s="67"/>
      <c r="I160" s="91"/>
      <c r="J160" s="28"/>
      <c r="K160" s="339"/>
    </row>
    <row r="161" spans="1:11" ht="16.5" customHeight="1">
      <c r="A161" s="48">
        <v>152</v>
      </c>
      <c r="B161" s="32" t="s">
        <v>26</v>
      </c>
      <c r="C161" s="31" t="s">
        <v>622</v>
      </c>
      <c r="D161" s="63" t="s">
        <v>627</v>
      </c>
      <c r="E161" s="157" t="s">
        <v>628</v>
      </c>
      <c r="F161" s="49" t="s">
        <v>13</v>
      </c>
      <c r="G161" s="29"/>
      <c r="H161" s="67"/>
      <c r="I161" s="91"/>
      <c r="J161" s="28"/>
      <c r="K161" s="339"/>
    </row>
    <row r="162" spans="1:11" ht="16.5" customHeight="1">
      <c r="A162" s="48">
        <v>153</v>
      </c>
      <c r="B162" s="32" t="s">
        <v>26</v>
      </c>
      <c r="C162" s="31" t="s">
        <v>622</v>
      </c>
      <c r="D162" s="63" t="s">
        <v>629</v>
      </c>
      <c r="E162" s="157" t="s">
        <v>630</v>
      </c>
      <c r="F162" s="49" t="s">
        <v>13</v>
      </c>
      <c r="G162" s="29"/>
      <c r="H162" s="67"/>
      <c r="I162" s="91"/>
      <c r="J162" s="28"/>
      <c r="K162" s="339"/>
    </row>
    <row r="163" spans="1:11" ht="16.5" customHeight="1">
      <c r="A163" s="48">
        <v>154</v>
      </c>
      <c r="B163" s="32" t="s">
        <v>26</v>
      </c>
      <c r="C163" s="31" t="s">
        <v>622</v>
      </c>
      <c r="D163" s="63" t="s">
        <v>1561</v>
      </c>
      <c r="E163" s="157" t="s">
        <v>625</v>
      </c>
      <c r="F163" s="49" t="s">
        <v>13</v>
      </c>
      <c r="G163" s="29"/>
      <c r="H163" s="67"/>
      <c r="I163" s="91"/>
      <c r="J163" s="28"/>
      <c r="K163" s="339"/>
    </row>
    <row r="164" spans="1:11" ht="16.5" customHeight="1">
      <c r="A164" s="48">
        <v>155</v>
      </c>
      <c r="B164" s="32" t="s">
        <v>26</v>
      </c>
      <c r="C164" s="31" t="s">
        <v>622</v>
      </c>
      <c r="D164" s="63" t="s">
        <v>1562</v>
      </c>
      <c r="E164" s="157" t="s">
        <v>631</v>
      </c>
      <c r="F164" s="49" t="s">
        <v>13</v>
      </c>
      <c r="G164" s="29"/>
      <c r="H164" s="67"/>
      <c r="I164" s="91"/>
      <c r="J164" s="28"/>
      <c r="K164" s="339"/>
    </row>
    <row r="165" spans="1:11" ht="16.5" customHeight="1">
      <c r="A165" s="48">
        <v>156</v>
      </c>
      <c r="B165" s="32" t="s">
        <v>26</v>
      </c>
      <c r="C165" s="31" t="s">
        <v>622</v>
      </c>
      <c r="D165" s="63" t="s">
        <v>1563</v>
      </c>
      <c r="E165" s="157" t="s">
        <v>632</v>
      </c>
      <c r="F165" s="49" t="s">
        <v>13</v>
      </c>
      <c r="G165" s="29"/>
      <c r="H165" s="67"/>
      <c r="I165" s="93"/>
      <c r="J165" s="26"/>
      <c r="K165" s="339"/>
    </row>
    <row r="166" spans="1:11" ht="16.5" customHeight="1">
      <c r="A166" s="48">
        <v>157</v>
      </c>
      <c r="B166" s="32" t="s">
        <v>26</v>
      </c>
      <c r="C166" s="31" t="s">
        <v>622</v>
      </c>
      <c r="D166" s="63" t="s">
        <v>1564</v>
      </c>
      <c r="E166" s="157" t="s">
        <v>624</v>
      </c>
      <c r="F166" s="49" t="s">
        <v>13</v>
      </c>
      <c r="G166" s="29"/>
      <c r="H166" s="67"/>
      <c r="I166" s="91"/>
      <c r="J166" s="26"/>
      <c r="K166" s="339"/>
    </row>
    <row r="167" spans="1:11" ht="16.5" customHeight="1">
      <c r="A167" s="48">
        <v>158</v>
      </c>
      <c r="B167" s="32" t="s">
        <v>26</v>
      </c>
      <c r="C167" s="31" t="s">
        <v>622</v>
      </c>
      <c r="D167" s="63" t="s">
        <v>1565</v>
      </c>
      <c r="E167" s="157" t="s">
        <v>625</v>
      </c>
      <c r="F167" s="49" t="s">
        <v>13</v>
      </c>
      <c r="G167" s="29"/>
      <c r="H167" s="67"/>
      <c r="I167" s="93"/>
      <c r="J167" s="28"/>
      <c r="K167" s="339"/>
    </row>
    <row r="168" spans="1:11" ht="16.5" customHeight="1">
      <c r="A168" s="48">
        <v>159</v>
      </c>
      <c r="B168" s="32" t="s">
        <v>26</v>
      </c>
      <c r="C168" s="31" t="s">
        <v>622</v>
      </c>
      <c r="D168" s="63" t="s">
        <v>1566</v>
      </c>
      <c r="E168" s="157" t="s">
        <v>626</v>
      </c>
      <c r="F168" s="49" t="s">
        <v>13</v>
      </c>
      <c r="G168" s="29"/>
      <c r="H168" s="67"/>
      <c r="I168" s="93"/>
      <c r="J168" s="28"/>
      <c r="K168" s="339"/>
    </row>
    <row r="169" spans="1:11" ht="16.5" customHeight="1">
      <c r="A169" s="48">
        <v>160</v>
      </c>
      <c r="B169" s="32" t="s">
        <v>26</v>
      </c>
      <c r="C169" s="31" t="s">
        <v>622</v>
      </c>
      <c r="D169" s="63" t="s">
        <v>633</v>
      </c>
      <c r="E169" s="157" t="s">
        <v>628</v>
      </c>
      <c r="F169" s="49" t="s">
        <v>13</v>
      </c>
      <c r="G169" s="29"/>
      <c r="H169" s="67"/>
      <c r="I169" s="93"/>
      <c r="J169" s="28"/>
      <c r="K169" s="339"/>
    </row>
    <row r="170" spans="1:11" ht="16.5" customHeight="1">
      <c r="A170" s="48">
        <v>161</v>
      </c>
      <c r="B170" s="32" t="s">
        <v>26</v>
      </c>
      <c r="C170" s="31" t="s">
        <v>622</v>
      </c>
      <c r="D170" s="63" t="s">
        <v>1567</v>
      </c>
      <c r="E170" s="157" t="s">
        <v>630</v>
      </c>
      <c r="F170" s="49" t="s">
        <v>13</v>
      </c>
      <c r="G170" s="29"/>
      <c r="H170" s="67"/>
      <c r="I170" s="93"/>
      <c r="J170" s="28"/>
      <c r="K170" s="339"/>
    </row>
    <row r="171" spans="1:11" ht="16.5" customHeight="1">
      <c r="A171" s="48">
        <v>162</v>
      </c>
      <c r="B171" s="32" t="s">
        <v>26</v>
      </c>
      <c r="C171" s="31" t="s">
        <v>622</v>
      </c>
      <c r="D171" s="63" t="s">
        <v>1568</v>
      </c>
      <c r="E171" s="157" t="s">
        <v>625</v>
      </c>
      <c r="F171" s="49" t="s">
        <v>13</v>
      </c>
      <c r="G171" s="29"/>
      <c r="H171" s="67"/>
      <c r="I171" s="93"/>
      <c r="J171" s="28"/>
      <c r="K171" s="339"/>
    </row>
    <row r="172" spans="1:11" ht="16.5" customHeight="1">
      <c r="A172" s="48">
        <v>163</v>
      </c>
      <c r="B172" s="32" t="s">
        <v>26</v>
      </c>
      <c r="C172" s="31" t="s">
        <v>622</v>
      </c>
      <c r="D172" s="63" t="s">
        <v>1569</v>
      </c>
      <c r="E172" s="157" t="s">
        <v>631</v>
      </c>
      <c r="F172" s="49" t="s">
        <v>13</v>
      </c>
      <c r="G172" s="29"/>
      <c r="H172" s="67"/>
      <c r="I172" s="93"/>
      <c r="J172" s="28"/>
      <c r="K172" s="339"/>
    </row>
    <row r="173" spans="1:11" ht="16.5" customHeight="1">
      <c r="A173" s="48">
        <v>164</v>
      </c>
      <c r="B173" s="32" t="s">
        <v>26</v>
      </c>
      <c r="C173" s="31" t="s">
        <v>622</v>
      </c>
      <c r="D173" s="63" t="s">
        <v>634</v>
      </c>
      <c r="E173" s="157" t="s">
        <v>632</v>
      </c>
      <c r="F173" s="49" t="s">
        <v>13</v>
      </c>
      <c r="G173" s="29"/>
      <c r="H173" s="67"/>
      <c r="I173" s="93"/>
      <c r="J173" s="28"/>
      <c r="K173" s="339"/>
    </row>
    <row r="174" spans="1:11" ht="16.5" customHeight="1">
      <c r="A174" s="48">
        <v>165</v>
      </c>
      <c r="B174" s="32" t="s">
        <v>26</v>
      </c>
      <c r="C174" s="31" t="s">
        <v>622</v>
      </c>
      <c r="D174" s="63" t="s">
        <v>1570</v>
      </c>
      <c r="E174" s="157" t="s">
        <v>624</v>
      </c>
      <c r="F174" s="49" t="s">
        <v>13</v>
      </c>
      <c r="G174" s="29"/>
      <c r="H174" s="67"/>
      <c r="I174" s="91"/>
      <c r="J174" s="26"/>
      <c r="K174" s="339"/>
    </row>
    <row r="175" spans="1:11" ht="16.5" customHeight="1">
      <c r="A175" s="48">
        <v>166</v>
      </c>
      <c r="B175" s="32" t="s">
        <v>26</v>
      </c>
      <c r="C175" s="31" t="s">
        <v>622</v>
      </c>
      <c r="D175" s="63" t="s">
        <v>1571</v>
      </c>
      <c r="E175" s="157" t="s">
        <v>625</v>
      </c>
      <c r="F175" s="49" t="s">
        <v>13</v>
      </c>
      <c r="G175" s="29"/>
      <c r="H175" s="67"/>
      <c r="I175" s="93"/>
      <c r="J175" s="28"/>
      <c r="K175" s="339"/>
    </row>
    <row r="176" spans="1:11" ht="16.5" customHeight="1">
      <c r="A176" s="48">
        <v>167</v>
      </c>
      <c r="B176" s="32" t="s">
        <v>26</v>
      </c>
      <c r="C176" s="31" t="s">
        <v>622</v>
      </c>
      <c r="D176" s="63" t="s">
        <v>1572</v>
      </c>
      <c r="E176" s="157" t="s">
        <v>626</v>
      </c>
      <c r="F176" s="49" t="s">
        <v>13</v>
      </c>
      <c r="G176" s="29"/>
      <c r="H176" s="67"/>
      <c r="I176" s="93"/>
      <c r="J176" s="28"/>
      <c r="K176" s="339"/>
    </row>
    <row r="177" spans="1:11" ht="16.5" customHeight="1">
      <c r="A177" s="48">
        <v>168</v>
      </c>
      <c r="B177" s="32" t="s">
        <v>26</v>
      </c>
      <c r="C177" s="31" t="s">
        <v>622</v>
      </c>
      <c r="D177" s="63" t="s">
        <v>1573</v>
      </c>
      <c r="E177" s="157" t="s">
        <v>628</v>
      </c>
      <c r="F177" s="49" t="s">
        <v>13</v>
      </c>
      <c r="G177" s="29"/>
      <c r="H177" s="67"/>
      <c r="I177" s="93"/>
      <c r="J177" s="28"/>
      <c r="K177" s="339"/>
    </row>
    <row r="178" spans="1:11" ht="16.5" customHeight="1">
      <c r="A178" s="48">
        <v>169</v>
      </c>
      <c r="B178" s="32" t="s">
        <v>26</v>
      </c>
      <c r="C178" s="31" t="s">
        <v>622</v>
      </c>
      <c r="D178" s="63" t="s">
        <v>1574</v>
      </c>
      <c r="E178" s="157" t="s">
        <v>630</v>
      </c>
      <c r="F178" s="49" t="s">
        <v>13</v>
      </c>
      <c r="G178" s="29"/>
      <c r="H178" s="67"/>
      <c r="I178" s="93"/>
      <c r="J178" s="28"/>
      <c r="K178" s="339"/>
    </row>
    <row r="179" spans="1:11" ht="16.5" customHeight="1">
      <c r="A179" s="48">
        <v>170</v>
      </c>
      <c r="B179" s="32" t="s">
        <v>26</v>
      </c>
      <c r="C179" s="31" t="s">
        <v>622</v>
      </c>
      <c r="D179" s="63" t="s">
        <v>1575</v>
      </c>
      <c r="E179" s="157" t="s">
        <v>625</v>
      </c>
      <c r="F179" s="49" t="s">
        <v>13</v>
      </c>
      <c r="G179" s="29"/>
      <c r="H179" s="67"/>
      <c r="I179" s="93"/>
      <c r="J179" s="28"/>
      <c r="K179" s="339"/>
    </row>
    <row r="180" spans="1:11" ht="16.5" customHeight="1">
      <c r="A180" s="48">
        <v>171</v>
      </c>
      <c r="B180" s="32" t="s">
        <v>26</v>
      </c>
      <c r="C180" s="31" t="s">
        <v>622</v>
      </c>
      <c r="D180" s="63" t="s">
        <v>1576</v>
      </c>
      <c r="E180" s="157" t="s">
        <v>631</v>
      </c>
      <c r="F180" s="49" t="s">
        <v>13</v>
      </c>
      <c r="G180" s="29"/>
      <c r="H180" s="67"/>
      <c r="I180" s="93"/>
      <c r="J180" s="28"/>
      <c r="K180" s="339"/>
    </row>
    <row r="181" spans="1:11" ht="16.5" customHeight="1">
      <c r="A181" s="48">
        <v>172</v>
      </c>
      <c r="B181" s="32" t="s">
        <v>26</v>
      </c>
      <c r="C181" s="31" t="s">
        <v>622</v>
      </c>
      <c r="D181" s="63" t="s">
        <v>1577</v>
      </c>
      <c r="E181" s="157" t="s">
        <v>632</v>
      </c>
      <c r="F181" s="49" t="s">
        <v>13</v>
      </c>
      <c r="G181" s="29"/>
      <c r="H181" s="67"/>
      <c r="I181" s="93"/>
      <c r="J181" s="28"/>
      <c r="K181" s="339"/>
    </row>
    <row r="182" spans="1:11" ht="16.5" customHeight="1">
      <c r="A182" s="48">
        <v>173</v>
      </c>
      <c r="B182" s="32" t="s">
        <v>26</v>
      </c>
      <c r="C182" s="31" t="s">
        <v>622</v>
      </c>
      <c r="D182" s="63" t="s">
        <v>1578</v>
      </c>
      <c r="E182" s="157" t="s">
        <v>624</v>
      </c>
      <c r="F182" s="49" t="s">
        <v>13</v>
      </c>
      <c r="G182" s="29"/>
      <c r="H182" s="67"/>
      <c r="I182" s="91"/>
      <c r="J182" s="26"/>
      <c r="K182" s="339"/>
    </row>
    <row r="183" spans="1:11" ht="16.5" customHeight="1">
      <c r="A183" s="48">
        <v>174</v>
      </c>
      <c r="B183" s="32" t="s">
        <v>26</v>
      </c>
      <c r="C183" s="31" t="s">
        <v>622</v>
      </c>
      <c r="D183" s="63" t="s">
        <v>1579</v>
      </c>
      <c r="E183" s="157" t="s">
        <v>625</v>
      </c>
      <c r="F183" s="49" t="s">
        <v>13</v>
      </c>
      <c r="G183" s="29"/>
      <c r="H183" s="67"/>
      <c r="I183" s="93"/>
      <c r="J183" s="28"/>
      <c r="K183" s="339"/>
    </row>
    <row r="184" spans="1:11" ht="16.5" customHeight="1">
      <c r="A184" s="48">
        <v>175</v>
      </c>
      <c r="B184" s="32" t="s">
        <v>26</v>
      </c>
      <c r="C184" s="31" t="s">
        <v>622</v>
      </c>
      <c r="D184" s="63" t="s">
        <v>1580</v>
      </c>
      <c r="E184" s="157" t="s">
        <v>626</v>
      </c>
      <c r="F184" s="49" t="s">
        <v>13</v>
      </c>
      <c r="G184" s="29"/>
      <c r="H184" s="67"/>
      <c r="I184" s="93"/>
      <c r="J184" s="28"/>
      <c r="K184" s="339"/>
    </row>
    <row r="185" spans="1:11" ht="16.5" customHeight="1">
      <c r="A185" s="48">
        <v>176</v>
      </c>
      <c r="B185" s="32" t="s">
        <v>26</v>
      </c>
      <c r="C185" s="31" t="s">
        <v>622</v>
      </c>
      <c r="D185" s="63" t="s">
        <v>1581</v>
      </c>
      <c r="E185" s="157" t="s">
        <v>628</v>
      </c>
      <c r="F185" s="49" t="s">
        <v>13</v>
      </c>
      <c r="G185" s="29"/>
      <c r="H185" s="67"/>
      <c r="I185" s="93"/>
      <c r="J185" s="28"/>
      <c r="K185" s="339"/>
    </row>
    <row r="186" spans="1:11" ht="16.5" customHeight="1">
      <c r="A186" s="48">
        <v>177</v>
      </c>
      <c r="B186" s="32" t="s">
        <v>26</v>
      </c>
      <c r="C186" s="31" t="s">
        <v>622</v>
      </c>
      <c r="D186" s="63" t="s">
        <v>1582</v>
      </c>
      <c r="E186" s="157" t="s">
        <v>630</v>
      </c>
      <c r="F186" s="49" t="s">
        <v>13</v>
      </c>
      <c r="G186" s="29"/>
      <c r="H186" s="67"/>
      <c r="I186" s="93"/>
      <c r="J186" s="28"/>
      <c r="K186" s="339"/>
    </row>
    <row r="187" spans="1:11" ht="16.5" customHeight="1">
      <c r="A187" s="48">
        <v>178</v>
      </c>
      <c r="B187" s="32" t="s">
        <v>26</v>
      </c>
      <c r="C187" s="31" t="s">
        <v>622</v>
      </c>
      <c r="D187" s="63" t="s">
        <v>1583</v>
      </c>
      <c r="E187" s="157" t="s">
        <v>625</v>
      </c>
      <c r="F187" s="49" t="s">
        <v>13</v>
      </c>
      <c r="G187" s="29"/>
      <c r="H187" s="67"/>
      <c r="I187" s="93"/>
      <c r="J187" s="28"/>
      <c r="K187" s="339"/>
    </row>
    <row r="188" spans="1:11" ht="16.5" customHeight="1">
      <c r="A188" s="48">
        <v>179</v>
      </c>
      <c r="B188" s="32" t="s">
        <v>26</v>
      </c>
      <c r="C188" s="31" t="s">
        <v>622</v>
      </c>
      <c r="D188" s="63" t="s">
        <v>1584</v>
      </c>
      <c r="E188" s="157" t="s">
        <v>631</v>
      </c>
      <c r="F188" s="49" t="s">
        <v>13</v>
      </c>
      <c r="G188" s="29"/>
      <c r="H188" s="67"/>
      <c r="I188" s="93"/>
      <c r="J188" s="28"/>
      <c r="K188" s="339"/>
    </row>
    <row r="189" spans="1:11" ht="16.5" customHeight="1">
      <c r="A189" s="48">
        <v>180</v>
      </c>
      <c r="B189" s="32" t="s">
        <v>26</v>
      </c>
      <c r="C189" s="31" t="s">
        <v>622</v>
      </c>
      <c r="D189" s="63" t="s">
        <v>1585</v>
      </c>
      <c r="E189" s="157" t="s">
        <v>632</v>
      </c>
      <c r="F189" s="49" t="s">
        <v>13</v>
      </c>
      <c r="G189" s="29"/>
      <c r="H189" s="67"/>
      <c r="I189" s="93"/>
      <c r="J189" s="28"/>
      <c r="K189" s="339"/>
    </row>
    <row r="190" spans="1:11" ht="16.5" customHeight="1">
      <c r="A190" s="48">
        <v>181</v>
      </c>
      <c r="B190" s="32" t="s">
        <v>26</v>
      </c>
      <c r="C190" s="31" t="s">
        <v>622</v>
      </c>
      <c r="D190" s="63" t="s">
        <v>1586</v>
      </c>
      <c r="E190" s="157" t="s">
        <v>624</v>
      </c>
      <c r="F190" s="49" t="s">
        <v>13</v>
      </c>
      <c r="G190" s="29"/>
      <c r="H190" s="67"/>
      <c r="I190" s="93"/>
      <c r="J190" s="28"/>
      <c r="K190" s="339"/>
    </row>
    <row r="191" spans="1:11" ht="16.5" customHeight="1">
      <c r="A191" s="48">
        <v>182</v>
      </c>
      <c r="B191" s="32" t="s">
        <v>26</v>
      </c>
      <c r="C191" s="31" t="s">
        <v>622</v>
      </c>
      <c r="D191" s="63" t="s">
        <v>1587</v>
      </c>
      <c r="E191" s="157" t="s">
        <v>625</v>
      </c>
      <c r="F191" s="49" t="s">
        <v>13</v>
      </c>
      <c r="G191" s="29"/>
      <c r="H191" s="67"/>
      <c r="I191" s="93"/>
      <c r="J191" s="28"/>
      <c r="K191" s="339"/>
    </row>
    <row r="192" spans="1:11" ht="16.5" customHeight="1">
      <c r="A192" s="48">
        <v>183</v>
      </c>
      <c r="B192" s="32" t="s">
        <v>26</v>
      </c>
      <c r="C192" s="31" t="s">
        <v>622</v>
      </c>
      <c r="D192" s="63" t="s">
        <v>1588</v>
      </c>
      <c r="E192" s="157" t="s">
        <v>626</v>
      </c>
      <c r="F192" s="49" t="s">
        <v>13</v>
      </c>
      <c r="G192" s="29"/>
      <c r="H192" s="67"/>
      <c r="I192" s="93"/>
      <c r="J192" s="28"/>
      <c r="K192" s="339"/>
    </row>
    <row r="193" spans="1:11" ht="16.5" customHeight="1">
      <c r="A193" s="48">
        <v>184</v>
      </c>
      <c r="B193" s="32" t="s">
        <v>26</v>
      </c>
      <c r="C193" s="31" t="s">
        <v>622</v>
      </c>
      <c r="D193" s="63" t="s">
        <v>1589</v>
      </c>
      <c r="E193" s="157" t="s">
        <v>628</v>
      </c>
      <c r="F193" s="49" t="s">
        <v>13</v>
      </c>
      <c r="G193" s="29"/>
      <c r="H193" s="67"/>
      <c r="I193" s="93"/>
      <c r="J193" s="28"/>
      <c r="K193" s="339"/>
    </row>
    <row r="194" spans="1:11" ht="16.5" customHeight="1">
      <c r="A194" s="48">
        <v>185</v>
      </c>
      <c r="B194" s="32" t="s">
        <v>26</v>
      </c>
      <c r="C194" s="31" t="s">
        <v>622</v>
      </c>
      <c r="D194" s="63" t="s">
        <v>1590</v>
      </c>
      <c r="E194" s="157" t="s">
        <v>630</v>
      </c>
      <c r="F194" s="49" t="s">
        <v>13</v>
      </c>
      <c r="G194" s="29"/>
      <c r="H194" s="67"/>
      <c r="I194" s="93"/>
      <c r="J194" s="28"/>
      <c r="K194" s="339"/>
    </row>
    <row r="195" spans="1:11" ht="16.5" customHeight="1">
      <c r="A195" s="48">
        <v>186</v>
      </c>
      <c r="B195" s="32" t="s">
        <v>26</v>
      </c>
      <c r="C195" s="31" t="s">
        <v>622</v>
      </c>
      <c r="D195" s="63" t="s">
        <v>1591</v>
      </c>
      <c r="E195" s="157" t="s">
        <v>625</v>
      </c>
      <c r="F195" s="49" t="s">
        <v>13</v>
      </c>
      <c r="G195" s="29"/>
      <c r="H195" s="67"/>
      <c r="I195" s="93"/>
      <c r="J195" s="28"/>
      <c r="K195" s="339"/>
    </row>
    <row r="196" spans="1:11" ht="16.5" customHeight="1">
      <c r="A196" s="48">
        <v>187</v>
      </c>
      <c r="B196" s="32" t="s">
        <v>26</v>
      </c>
      <c r="C196" s="31" t="s">
        <v>622</v>
      </c>
      <c r="D196" s="63" t="s">
        <v>1592</v>
      </c>
      <c r="E196" s="157" t="s">
        <v>631</v>
      </c>
      <c r="F196" s="49" t="s">
        <v>13</v>
      </c>
      <c r="G196" s="29"/>
      <c r="H196" s="67"/>
      <c r="I196" s="93"/>
      <c r="J196" s="28"/>
      <c r="K196" s="339"/>
    </row>
    <row r="197" spans="1:11" ht="16.5" customHeight="1">
      <c r="A197" s="48">
        <v>188</v>
      </c>
      <c r="B197" s="32" t="s">
        <v>26</v>
      </c>
      <c r="C197" s="31" t="s">
        <v>622</v>
      </c>
      <c r="D197" s="63" t="s">
        <v>1593</v>
      </c>
      <c r="E197" s="157" t="s">
        <v>632</v>
      </c>
      <c r="F197" s="49" t="s">
        <v>13</v>
      </c>
      <c r="G197" s="29"/>
      <c r="H197" s="67"/>
      <c r="I197" s="93"/>
      <c r="J197" s="28"/>
      <c r="K197" s="339"/>
    </row>
    <row r="198" spans="1:11" ht="16.5" customHeight="1">
      <c r="A198" s="48">
        <v>189</v>
      </c>
      <c r="B198" s="32" t="s">
        <v>26</v>
      </c>
      <c r="C198" s="31" t="s">
        <v>622</v>
      </c>
      <c r="D198" s="63" t="s">
        <v>1594</v>
      </c>
      <c r="E198" s="157" t="s">
        <v>624</v>
      </c>
      <c r="F198" s="49" t="s">
        <v>13</v>
      </c>
      <c r="G198" s="29"/>
      <c r="H198" s="67"/>
      <c r="I198" s="93"/>
      <c r="J198" s="28"/>
      <c r="K198" s="339"/>
    </row>
    <row r="199" spans="1:11" ht="16.5" customHeight="1">
      <c r="A199" s="48">
        <v>190</v>
      </c>
      <c r="B199" s="32" t="s">
        <v>26</v>
      </c>
      <c r="C199" s="31" t="s">
        <v>622</v>
      </c>
      <c r="D199" s="63" t="s">
        <v>1595</v>
      </c>
      <c r="E199" s="157" t="s">
        <v>625</v>
      </c>
      <c r="F199" s="49" t="s">
        <v>13</v>
      </c>
      <c r="G199" s="29"/>
      <c r="H199" s="67"/>
      <c r="I199" s="93"/>
      <c r="J199" s="28"/>
      <c r="K199" s="339"/>
    </row>
    <row r="200" spans="1:11" ht="16.5" customHeight="1">
      <c r="A200" s="48">
        <v>191</v>
      </c>
      <c r="B200" s="32" t="s">
        <v>26</v>
      </c>
      <c r="C200" s="31" t="s">
        <v>622</v>
      </c>
      <c r="D200" s="63" t="s">
        <v>1596</v>
      </c>
      <c r="E200" s="157" t="s">
        <v>626</v>
      </c>
      <c r="F200" s="49" t="s">
        <v>13</v>
      </c>
      <c r="G200" s="29"/>
      <c r="H200" s="67"/>
      <c r="I200" s="93"/>
      <c r="J200" s="28"/>
      <c r="K200" s="339"/>
    </row>
    <row r="201" spans="1:11" ht="16.5" customHeight="1">
      <c r="A201" s="48">
        <v>192</v>
      </c>
      <c r="B201" s="32" t="s">
        <v>26</v>
      </c>
      <c r="C201" s="31" t="s">
        <v>622</v>
      </c>
      <c r="D201" s="63" t="s">
        <v>1597</v>
      </c>
      <c r="E201" s="157" t="s">
        <v>628</v>
      </c>
      <c r="F201" s="49" t="s">
        <v>13</v>
      </c>
      <c r="G201" s="29"/>
      <c r="H201" s="67"/>
      <c r="I201" s="93"/>
      <c r="J201" s="28"/>
      <c r="K201" s="339"/>
    </row>
    <row r="202" spans="1:11" ht="16.5" customHeight="1">
      <c r="A202" s="48">
        <v>193</v>
      </c>
      <c r="B202" s="32" t="s">
        <v>26</v>
      </c>
      <c r="C202" s="31" t="s">
        <v>622</v>
      </c>
      <c r="D202" s="63" t="s">
        <v>1598</v>
      </c>
      <c r="E202" s="157" t="s">
        <v>630</v>
      </c>
      <c r="F202" s="49" t="s">
        <v>13</v>
      </c>
      <c r="G202" s="29"/>
      <c r="H202" s="67"/>
      <c r="I202" s="93"/>
      <c r="J202" s="28"/>
      <c r="K202" s="339"/>
    </row>
    <row r="203" spans="1:11" ht="16.5" customHeight="1">
      <c r="A203" s="48">
        <v>194</v>
      </c>
      <c r="B203" s="32" t="s">
        <v>26</v>
      </c>
      <c r="C203" s="31" t="s">
        <v>622</v>
      </c>
      <c r="D203" s="63" t="s">
        <v>1599</v>
      </c>
      <c r="E203" s="157" t="s">
        <v>625</v>
      </c>
      <c r="F203" s="49" t="s">
        <v>13</v>
      </c>
      <c r="G203" s="29"/>
      <c r="H203" s="67"/>
      <c r="I203" s="93"/>
      <c r="J203" s="28"/>
      <c r="K203" s="339"/>
    </row>
    <row r="204" spans="1:11" ht="16.5" customHeight="1">
      <c r="A204" s="48">
        <v>195</v>
      </c>
      <c r="B204" s="32" t="s">
        <v>26</v>
      </c>
      <c r="C204" s="31" t="s">
        <v>622</v>
      </c>
      <c r="D204" s="63" t="s">
        <v>1600</v>
      </c>
      <c r="E204" s="157" t="s">
        <v>631</v>
      </c>
      <c r="F204" s="49" t="s">
        <v>13</v>
      </c>
      <c r="G204" s="29"/>
      <c r="H204" s="67"/>
      <c r="I204" s="93"/>
      <c r="J204" s="28"/>
      <c r="K204" s="339"/>
    </row>
    <row r="205" spans="1:11" ht="16.5" customHeight="1">
      <c r="A205" s="48">
        <v>196</v>
      </c>
      <c r="B205" s="32" t="s">
        <v>26</v>
      </c>
      <c r="C205" s="31" t="s">
        <v>622</v>
      </c>
      <c r="D205" s="63" t="s">
        <v>1601</v>
      </c>
      <c r="E205" s="157" t="s">
        <v>632</v>
      </c>
      <c r="F205" s="49" t="s">
        <v>13</v>
      </c>
      <c r="G205" s="29"/>
      <c r="H205" s="67"/>
      <c r="I205" s="93"/>
      <c r="J205" s="28"/>
      <c r="K205" s="339"/>
    </row>
    <row r="206" spans="1:11" ht="16.5" customHeight="1">
      <c r="A206" s="48">
        <v>197</v>
      </c>
      <c r="B206" s="32" t="s">
        <v>26</v>
      </c>
      <c r="C206" s="31" t="s">
        <v>622</v>
      </c>
      <c r="D206" s="63" t="s">
        <v>1602</v>
      </c>
      <c r="E206" s="157" t="s">
        <v>624</v>
      </c>
      <c r="F206" s="49" t="s">
        <v>13</v>
      </c>
      <c r="G206" s="29"/>
      <c r="H206" s="67"/>
      <c r="I206" s="93"/>
      <c r="J206" s="28"/>
      <c r="K206" s="339"/>
    </row>
    <row r="207" spans="1:11" ht="16.5" customHeight="1">
      <c r="A207" s="48">
        <v>198</v>
      </c>
      <c r="B207" s="32" t="s">
        <v>26</v>
      </c>
      <c r="C207" s="31" t="s">
        <v>622</v>
      </c>
      <c r="D207" s="63" t="s">
        <v>1603</v>
      </c>
      <c r="E207" s="157" t="s">
        <v>625</v>
      </c>
      <c r="F207" s="49" t="s">
        <v>13</v>
      </c>
      <c r="G207" s="29"/>
      <c r="H207" s="67"/>
      <c r="I207" s="93"/>
      <c r="J207" s="28"/>
      <c r="K207" s="339"/>
    </row>
    <row r="208" spans="1:11" ht="16.5" customHeight="1">
      <c r="A208" s="48">
        <v>199</v>
      </c>
      <c r="B208" s="32" t="s">
        <v>26</v>
      </c>
      <c r="C208" s="31" t="s">
        <v>622</v>
      </c>
      <c r="D208" s="63" t="s">
        <v>1604</v>
      </c>
      <c r="E208" s="157" t="s">
        <v>626</v>
      </c>
      <c r="F208" s="49" t="s">
        <v>13</v>
      </c>
      <c r="G208" s="29"/>
      <c r="H208" s="67"/>
      <c r="I208" s="93"/>
      <c r="J208" s="28"/>
      <c r="K208" s="339"/>
    </row>
    <row r="209" spans="1:11" ht="16.5" customHeight="1">
      <c r="A209" s="48">
        <v>200</v>
      </c>
      <c r="B209" s="32" t="s">
        <v>26</v>
      </c>
      <c r="C209" s="31" t="s">
        <v>622</v>
      </c>
      <c r="D209" s="63" t="s">
        <v>1605</v>
      </c>
      <c r="E209" s="157" t="s">
        <v>628</v>
      </c>
      <c r="F209" s="49" t="s">
        <v>13</v>
      </c>
      <c r="G209" s="29"/>
      <c r="H209" s="67"/>
      <c r="I209" s="93"/>
      <c r="J209" s="28"/>
      <c r="K209" s="339"/>
    </row>
    <row r="210" spans="1:11" ht="16.5" customHeight="1">
      <c r="A210" s="48">
        <v>201</v>
      </c>
      <c r="B210" s="32" t="s">
        <v>26</v>
      </c>
      <c r="C210" s="31" t="s">
        <v>622</v>
      </c>
      <c r="D210" s="63" t="s">
        <v>1606</v>
      </c>
      <c r="E210" s="157" t="s">
        <v>630</v>
      </c>
      <c r="F210" s="49" t="s">
        <v>13</v>
      </c>
      <c r="G210" s="29"/>
      <c r="H210" s="67"/>
      <c r="I210" s="93"/>
      <c r="J210" s="28"/>
      <c r="K210" s="339"/>
    </row>
    <row r="211" spans="1:11" ht="16.5" customHeight="1">
      <c r="A211" s="48">
        <v>202</v>
      </c>
      <c r="B211" s="32" t="s">
        <v>26</v>
      </c>
      <c r="C211" s="31" t="s">
        <v>622</v>
      </c>
      <c r="D211" s="63" t="s">
        <v>1607</v>
      </c>
      <c r="E211" s="157" t="s">
        <v>625</v>
      </c>
      <c r="F211" s="49" t="s">
        <v>13</v>
      </c>
      <c r="G211" s="29"/>
      <c r="H211" s="67"/>
      <c r="I211" s="93"/>
      <c r="J211" s="28"/>
      <c r="K211" s="339"/>
    </row>
    <row r="212" spans="1:11" ht="16.5" customHeight="1">
      <c r="A212" s="48">
        <v>203</v>
      </c>
      <c r="B212" s="32" t="s">
        <v>26</v>
      </c>
      <c r="C212" s="31" t="s">
        <v>622</v>
      </c>
      <c r="D212" s="63" t="s">
        <v>1608</v>
      </c>
      <c r="E212" s="157" t="s">
        <v>631</v>
      </c>
      <c r="F212" s="49" t="s">
        <v>13</v>
      </c>
      <c r="G212" s="29"/>
      <c r="H212" s="67"/>
      <c r="I212" s="93"/>
      <c r="J212" s="28"/>
      <c r="K212" s="339"/>
    </row>
    <row r="213" spans="1:11" ht="16.5" customHeight="1">
      <c r="A213" s="48">
        <v>204</v>
      </c>
      <c r="B213" s="32" t="s">
        <v>26</v>
      </c>
      <c r="C213" s="31" t="s">
        <v>622</v>
      </c>
      <c r="D213" s="63" t="s">
        <v>1609</v>
      </c>
      <c r="E213" s="157" t="s">
        <v>632</v>
      </c>
      <c r="F213" s="49" t="s">
        <v>13</v>
      </c>
      <c r="G213" s="29"/>
      <c r="H213" s="67"/>
      <c r="I213" s="93"/>
      <c r="J213" s="28"/>
      <c r="K213" s="339"/>
    </row>
    <row r="214" spans="1:11" ht="16.5" customHeight="1">
      <c r="A214" s="48">
        <v>205</v>
      </c>
      <c r="B214" s="32" t="s">
        <v>26</v>
      </c>
      <c r="C214" s="31" t="s">
        <v>622</v>
      </c>
      <c r="D214" s="63" t="s">
        <v>1610</v>
      </c>
      <c r="E214" s="157" t="s">
        <v>624</v>
      </c>
      <c r="F214" s="49" t="s">
        <v>13</v>
      </c>
      <c r="G214" s="29"/>
      <c r="H214" s="67"/>
      <c r="I214" s="93"/>
      <c r="J214" s="28"/>
      <c r="K214" s="339"/>
    </row>
    <row r="215" spans="1:11" ht="16.5" customHeight="1">
      <c r="A215" s="48">
        <v>206</v>
      </c>
      <c r="B215" s="32" t="s">
        <v>26</v>
      </c>
      <c r="C215" s="31" t="s">
        <v>622</v>
      </c>
      <c r="D215" s="63" t="s">
        <v>1611</v>
      </c>
      <c r="E215" s="157" t="s">
        <v>625</v>
      </c>
      <c r="F215" s="49" t="s">
        <v>13</v>
      </c>
      <c r="G215" s="29"/>
      <c r="H215" s="67"/>
      <c r="I215" s="93"/>
      <c r="J215" s="28"/>
      <c r="K215" s="339"/>
    </row>
    <row r="216" spans="1:11" ht="16.5" customHeight="1">
      <c r="A216" s="48">
        <v>207</v>
      </c>
      <c r="B216" s="32" t="s">
        <v>26</v>
      </c>
      <c r="C216" s="31" t="s">
        <v>622</v>
      </c>
      <c r="D216" s="63" t="s">
        <v>1612</v>
      </c>
      <c r="E216" s="157" t="s">
        <v>626</v>
      </c>
      <c r="F216" s="49" t="s">
        <v>13</v>
      </c>
      <c r="G216" s="29"/>
      <c r="H216" s="67"/>
      <c r="I216" s="93"/>
      <c r="J216" s="28"/>
      <c r="K216" s="339"/>
    </row>
    <row r="217" spans="1:11" ht="16.5" customHeight="1">
      <c r="A217" s="48">
        <v>208</v>
      </c>
      <c r="B217" s="32" t="s">
        <v>26</v>
      </c>
      <c r="C217" s="31" t="s">
        <v>622</v>
      </c>
      <c r="D217" s="63" t="s">
        <v>1613</v>
      </c>
      <c r="E217" s="157" t="s">
        <v>628</v>
      </c>
      <c r="F217" s="49" t="s">
        <v>13</v>
      </c>
      <c r="G217" s="29"/>
      <c r="H217" s="67"/>
      <c r="I217" s="93"/>
      <c r="J217" s="28"/>
      <c r="K217" s="339"/>
    </row>
    <row r="218" spans="1:11" ht="16.5" customHeight="1">
      <c r="A218" s="48">
        <v>209</v>
      </c>
      <c r="B218" s="32" t="s">
        <v>26</v>
      </c>
      <c r="C218" s="31" t="s">
        <v>622</v>
      </c>
      <c r="D218" s="63" t="s">
        <v>1614</v>
      </c>
      <c r="E218" s="157" t="s">
        <v>630</v>
      </c>
      <c r="F218" s="49" t="s">
        <v>13</v>
      </c>
      <c r="G218" s="29"/>
      <c r="H218" s="67"/>
      <c r="I218" s="93"/>
      <c r="J218" s="28"/>
      <c r="K218" s="339"/>
    </row>
    <row r="219" spans="1:11" ht="16.5" customHeight="1">
      <c r="A219" s="48">
        <v>210</v>
      </c>
      <c r="B219" s="32" t="s">
        <v>26</v>
      </c>
      <c r="C219" s="31" t="s">
        <v>622</v>
      </c>
      <c r="D219" s="63" t="s">
        <v>1615</v>
      </c>
      <c r="E219" s="157" t="s">
        <v>625</v>
      </c>
      <c r="F219" s="49" t="s">
        <v>13</v>
      </c>
      <c r="G219" s="29"/>
      <c r="H219" s="67"/>
      <c r="I219" s="93"/>
      <c r="J219" s="28"/>
      <c r="K219" s="339"/>
    </row>
    <row r="220" spans="1:11" ht="16.5" customHeight="1">
      <c r="A220" s="48">
        <v>211</v>
      </c>
      <c r="B220" s="32" t="s">
        <v>26</v>
      </c>
      <c r="C220" s="31" t="s">
        <v>622</v>
      </c>
      <c r="D220" s="63" t="s">
        <v>1616</v>
      </c>
      <c r="E220" s="157" t="s">
        <v>631</v>
      </c>
      <c r="F220" s="49" t="s">
        <v>13</v>
      </c>
      <c r="G220" s="29"/>
      <c r="H220" s="67"/>
      <c r="I220" s="93"/>
      <c r="J220" s="28"/>
      <c r="K220" s="339"/>
    </row>
    <row r="221" spans="1:11" ht="16.5" customHeight="1">
      <c r="A221" s="48">
        <v>212</v>
      </c>
      <c r="B221" s="32" t="s">
        <v>26</v>
      </c>
      <c r="C221" s="31" t="s">
        <v>622</v>
      </c>
      <c r="D221" s="63" t="s">
        <v>1617</v>
      </c>
      <c r="E221" s="157" t="s">
        <v>632</v>
      </c>
      <c r="F221" s="49" t="s">
        <v>13</v>
      </c>
      <c r="G221" s="29"/>
      <c r="H221" s="67"/>
      <c r="I221" s="93"/>
      <c r="J221" s="28"/>
      <c r="K221" s="327"/>
    </row>
    <row r="222" spans="1:11" ht="16.5" customHeight="1">
      <c r="A222" s="48">
        <v>213</v>
      </c>
      <c r="B222" s="32" t="s">
        <v>26</v>
      </c>
      <c r="C222" s="31" t="s">
        <v>635</v>
      </c>
      <c r="D222" s="63" t="s">
        <v>1618</v>
      </c>
      <c r="E222" s="158"/>
      <c r="F222" s="33" t="s">
        <v>7</v>
      </c>
      <c r="G222" s="29"/>
      <c r="H222" s="67"/>
      <c r="I222" s="93"/>
      <c r="J222" s="90" t="s">
        <v>1619</v>
      </c>
      <c r="K222" s="125" t="s">
        <v>2022</v>
      </c>
    </row>
    <row r="223" spans="1:11" ht="16.5" customHeight="1">
      <c r="A223" s="48">
        <v>214</v>
      </c>
      <c r="B223" s="32" t="s">
        <v>26</v>
      </c>
      <c r="C223" s="31" t="s">
        <v>636</v>
      </c>
      <c r="D223" s="63" t="s">
        <v>637</v>
      </c>
      <c r="E223" s="157" t="s">
        <v>638</v>
      </c>
      <c r="F223" s="33" t="s">
        <v>7</v>
      </c>
      <c r="G223" s="29"/>
      <c r="H223" s="67"/>
      <c r="I223" s="93"/>
      <c r="J223" s="28"/>
      <c r="K223" s="334"/>
    </row>
    <row r="224" spans="1:11" ht="16.5" customHeight="1">
      <c r="A224" s="48">
        <v>215</v>
      </c>
      <c r="B224" s="32" t="s">
        <v>26</v>
      </c>
      <c r="C224" s="31" t="s">
        <v>636</v>
      </c>
      <c r="D224" s="63" t="s">
        <v>639</v>
      </c>
      <c r="E224" s="157" t="s">
        <v>638</v>
      </c>
      <c r="F224" s="33" t="s">
        <v>7</v>
      </c>
      <c r="G224" s="29"/>
      <c r="H224" s="67"/>
      <c r="I224" s="93"/>
      <c r="J224" s="28"/>
      <c r="K224" s="334"/>
    </row>
    <row r="225" spans="1:11" ht="16.5" customHeight="1">
      <c r="A225" s="48">
        <v>216</v>
      </c>
      <c r="B225" s="32" t="s">
        <v>26</v>
      </c>
      <c r="C225" s="31" t="s">
        <v>636</v>
      </c>
      <c r="D225" s="63" t="s">
        <v>640</v>
      </c>
      <c r="E225" s="157" t="s">
        <v>638</v>
      </c>
      <c r="F225" s="33" t="s">
        <v>7</v>
      </c>
      <c r="G225" s="29"/>
      <c r="H225" s="67"/>
      <c r="I225" s="93"/>
      <c r="J225" s="28"/>
      <c r="K225" s="334"/>
    </row>
    <row r="226" spans="1:11" ht="16.5" customHeight="1">
      <c r="A226" s="48">
        <v>217</v>
      </c>
      <c r="B226" s="32" t="s">
        <v>26</v>
      </c>
      <c r="C226" s="31" t="s">
        <v>636</v>
      </c>
      <c r="D226" s="63" t="s">
        <v>641</v>
      </c>
      <c r="E226" s="157" t="s">
        <v>638</v>
      </c>
      <c r="F226" s="33" t="s">
        <v>7</v>
      </c>
      <c r="G226" s="29"/>
      <c r="H226" s="67"/>
      <c r="I226" s="93"/>
      <c r="J226" s="28"/>
      <c r="K226" s="334"/>
    </row>
    <row r="227" spans="1:11" ht="16.5" customHeight="1">
      <c r="A227" s="48">
        <v>218</v>
      </c>
      <c r="B227" s="32" t="s">
        <v>26</v>
      </c>
      <c r="C227" s="31" t="s">
        <v>636</v>
      </c>
      <c r="D227" s="63" t="s">
        <v>642</v>
      </c>
      <c r="E227" s="158"/>
      <c r="F227" s="33" t="s">
        <v>7</v>
      </c>
      <c r="G227" s="29"/>
      <c r="H227" s="67"/>
      <c r="I227" s="93"/>
      <c r="J227" s="28"/>
      <c r="K227" s="123"/>
    </row>
    <row r="228" spans="1:11" ht="16.5" customHeight="1">
      <c r="A228" s="48">
        <v>219</v>
      </c>
      <c r="B228" s="32" t="s">
        <v>26</v>
      </c>
      <c r="C228" s="31" t="s">
        <v>636</v>
      </c>
      <c r="D228" s="63" t="s">
        <v>643</v>
      </c>
      <c r="E228" s="158"/>
      <c r="F228" s="33" t="s">
        <v>7</v>
      </c>
      <c r="G228" s="29"/>
      <c r="H228" s="67"/>
      <c r="I228" s="93"/>
      <c r="J228" s="28"/>
      <c r="K228" s="123"/>
    </row>
    <row r="229" spans="1:11" ht="16.5" customHeight="1">
      <c r="A229" s="48">
        <v>220</v>
      </c>
      <c r="B229" s="32" t="s">
        <v>26</v>
      </c>
      <c r="C229" s="31" t="s">
        <v>636</v>
      </c>
      <c r="D229" s="63" t="s">
        <v>644</v>
      </c>
      <c r="E229" s="158"/>
      <c r="F229" s="33" t="s">
        <v>7</v>
      </c>
      <c r="G229" s="29"/>
      <c r="H229" s="67"/>
      <c r="I229" s="93"/>
      <c r="J229" s="28"/>
      <c r="K229" s="123"/>
    </row>
    <row r="230" spans="1:11" ht="16.5" customHeight="1">
      <c r="A230" s="48">
        <v>221</v>
      </c>
      <c r="B230" s="32" t="s">
        <v>26</v>
      </c>
      <c r="C230" s="31" t="s">
        <v>636</v>
      </c>
      <c r="D230" s="63" t="s">
        <v>645</v>
      </c>
      <c r="E230" s="158"/>
      <c r="F230" s="33" t="s">
        <v>7</v>
      </c>
      <c r="G230" s="29"/>
      <c r="H230" s="29"/>
      <c r="I230" s="93"/>
      <c r="J230" s="28"/>
      <c r="K230" s="123"/>
    </row>
    <row r="231" spans="1:11" ht="16.5" customHeight="1">
      <c r="A231" s="48">
        <v>222</v>
      </c>
      <c r="B231" s="32" t="s">
        <v>26</v>
      </c>
      <c r="C231" s="31" t="s">
        <v>646</v>
      </c>
      <c r="D231" s="63" t="s">
        <v>1620</v>
      </c>
      <c r="E231" s="157" t="s">
        <v>647</v>
      </c>
      <c r="F231" s="33" t="s">
        <v>7</v>
      </c>
      <c r="G231" s="29"/>
      <c r="H231" s="67"/>
      <c r="I231" s="90" t="s">
        <v>648</v>
      </c>
      <c r="J231" s="27" t="s">
        <v>649</v>
      </c>
      <c r="K231" s="124"/>
    </row>
    <row r="232" spans="1:11" ht="16.5" customHeight="1">
      <c r="A232" s="48">
        <v>223</v>
      </c>
      <c r="B232" s="32" t="s">
        <v>26</v>
      </c>
      <c r="C232" s="31" t="s">
        <v>646</v>
      </c>
      <c r="D232" s="63" t="s">
        <v>650</v>
      </c>
      <c r="E232" s="158"/>
      <c r="F232" s="33" t="s">
        <v>7</v>
      </c>
      <c r="G232" s="29"/>
      <c r="H232" s="67"/>
      <c r="I232" s="93"/>
      <c r="J232" s="28"/>
      <c r="K232" s="124"/>
    </row>
    <row r="233" spans="1:11" ht="16.5" customHeight="1">
      <c r="A233" s="48">
        <v>224</v>
      </c>
      <c r="B233" s="32" t="s">
        <v>26</v>
      </c>
      <c r="C233" s="31" t="s">
        <v>646</v>
      </c>
      <c r="D233" s="63" t="s">
        <v>651</v>
      </c>
      <c r="E233" s="158"/>
      <c r="F233" s="33" t="s">
        <v>7</v>
      </c>
      <c r="G233" s="29"/>
      <c r="H233" s="67"/>
      <c r="I233" s="93"/>
      <c r="J233" s="28"/>
      <c r="K233" s="124"/>
    </row>
    <row r="234" spans="1:11" ht="16.5" customHeight="1">
      <c r="A234" s="48">
        <v>225</v>
      </c>
      <c r="B234" s="32" t="s">
        <v>26</v>
      </c>
      <c r="C234" s="31" t="s">
        <v>646</v>
      </c>
      <c r="D234" s="63" t="s">
        <v>652</v>
      </c>
      <c r="E234" s="158"/>
      <c r="F234" s="33" t="s">
        <v>7</v>
      </c>
      <c r="G234" s="29"/>
      <c r="H234" s="67"/>
      <c r="I234" s="93"/>
      <c r="J234" s="28"/>
      <c r="K234" s="124"/>
    </row>
    <row r="235" spans="1:11" ht="16.5" customHeight="1">
      <c r="A235" s="48">
        <v>226</v>
      </c>
      <c r="B235" s="32" t="s">
        <v>26</v>
      </c>
      <c r="C235" s="31" t="s">
        <v>646</v>
      </c>
      <c r="D235" s="63" t="s">
        <v>653</v>
      </c>
      <c r="E235" s="158"/>
      <c r="F235" s="33" t="s">
        <v>7</v>
      </c>
      <c r="G235" s="29"/>
      <c r="H235" s="67"/>
      <c r="I235" s="93"/>
      <c r="J235" s="28"/>
      <c r="K235" s="124"/>
    </row>
    <row r="236" spans="1:11" ht="17.5" customHeight="1">
      <c r="A236" s="48">
        <v>227</v>
      </c>
      <c r="B236" s="32" t="s">
        <v>26</v>
      </c>
      <c r="C236" s="31" t="s">
        <v>646</v>
      </c>
      <c r="D236" s="63" t="s">
        <v>654</v>
      </c>
      <c r="E236" s="158"/>
      <c r="F236" s="33" t="s">
        <v>7</v>
      </c>
      <c r="G236" s="29"/>
      <c r="H236" s="67"/>
      <c r="I236" s="93"/>
      <c r="J236" s="28"/>
      <c r="K236" s="124"/>
    </row>
    <row r="237" spans="1:11" ht="17.5" customHeight="1">
      <c r="A237" s="48">
        <v>228</v>
      </c>
      <c r="B237" s="32" t="s">
        <v>26</v>
      </c>
      <c r="C237" s="31" t="s">
        <v>646</v>
      </c>
      <c r="D237" s="63" t="s">
        <v>655</v>
      </c>
      <c r="E237" s="158"/>
      <c r="F237" s="33" t="s">
        <v>7</v>
      </c>
      <c r="G237" s="29"/>
      <c r="H237" s="67"/>
      <c r="I237" s="93"/>
      <c r="J237" s="28"/>
      <c r="K237" s="124"/>
    </row>
    <row r="238" spans="1:11" ht="16.5" customHeight="1">
      <c r="A238" s="48">
        <v>229</v>
      </c>
      <c r="B238" s="32" t="s">
        <v>26</v>
      </c>
      <c r="C238" s="31" t="s">
        <v>646</v>
      </c>
      <c r="D238" s="63" t="s">
        <v>656</v>
      </c>
      <c r="E238" s="158"/>
      <c r="F238" s="33" t="s">
        <v>7</v>
      </c>
      <c r="G238" s="29"/>
      <c r="H238" s="67"/>
      <c r="I238" s="93"/>
      <c r="J238" s="28"/>
      <c r="K238" s="124"/>
    </row>
    <row r="239" spans="1:11" ht="16.5" customHeight="1">
      <c r="A239" s="48">
        <v>230</v>
      </c>
      <c r="B239" s="32" t="s">
        <v>26</v>
      </c>
      <c r="C239" s="31" t="s">
        <v>646</v>
      </c>
      <c r="D239" s="63" t="s">
        <v>657</v>
      </c>
      <c r="E239" s="158"/>
      <c r="F239" s="33" t="s">
        <v>7</v>
      </c>
      <c r="G239" s="29"/>
      <c r="H239" s="67"/>
      <c r="I239" s="93"/>
      <c r="J239" s="28"/>
      <c r="K239" s="124"/>
    </row>
    <row r="240" spans="1:11" ht="16.5" customHeight="1">
      <c r="A240" s="48">
        <v>231</v>
      </c>
      <c r="B240" s="32" t="s">
        <v>26</v>
      </c>
      <c r="C240" s="31" t="s">
        <v>646</v>
      </c>
      <c r="D240" s="63" t="s">
        <v>658</v>
      </c>
      <c r="E240" s="158"/>
      <c r="F240" s="33" t="s">
        <v>7</v>
      </c>
      <c r="G240" s="29"/>
      <c r="H240" s="67"/>
      <c r="I240" s="93"/>
      <c r="J240" s="28"/>
      <c r="K240" s="124"/>
    </row>
    <row r="241" spans="1:11" ht="16.5" customHeight="1">
      <c r="A241" s="48">
        <v>232</v>
      </c>
      <c r="B241" s="32" t="s">
        <v>26</v>
      </c>
      <c r="C241" s="31" t="s">
        <v>646</v>
      </c>
      <c r="D241" s="63" t="s">
        <v>659</v>
      </c>
      <c r="E241" s="158"/>
      <c r="F241" s="33" t="s">
        <v>7</v>
      </c>
      <c r="G241" s="29"/>
      <c r="H241" s="67"/>
      <c r="I241" s="93"/>
      <c r="J241" s="28"/>
      <c r="K241" s="124"/>
    </row>
    <row r="242" spans="1:11" ht="16.5" customHeight="1">
      <c r="A242" s="48">
        <v>233</v>
      </c>
      <c r="B242" s="32" t="s">
        <v>26</v>
      </c>
      <c r="C242" s="31" t="s">
        <v>646</v>
      </c>
      <c r="D242" s="63" t="s">
        <v>660</v>
      </c>
      <c r="E242" s="158"/>
      <c r="F242" s="33" t="s">
        <v>7</v>
      </c>
      <c r="G242" s="29"/>
      <c r="H242" s="67"/>
      <c r="I242" s="93"/>
      <c r="J242" s="28"/>
      <c r="K242" s="124"/>
    </row>
    <row r="243" spans="1:11" ht="16.5" customHeight="1">
      <c r="A243" s="48">
        <v>234</v>
      </c>
      <c r="B243" s="32" t="s">
        <v>26</v>
      </c>
      <c r="C243" s="31" t="s">
        <v>646</v>
      </c>
      <c r="D243" s="63" t="s">
        <v>661</v>
      </c>
      <c r="E243" s="158"/>
      <c r="F243" s="33" t="s">
        <v>7</v>
      </c>
      <c r="G243" s="29"/>
      <c r="H243" s="67"/>
      <c r="I243" s="93"/>
      <c r="J243" s="28"/>
      <c r="K243" s="124"/>
    </row>
    <row r="244" spans="1:11" ht="16.5" customHeight="1">
      <c r="A244" s="48">
        <v>235</v>
      </c>
      <c r="B244" s="32" t="s">
        <v>26</v>
      </c>
      <c r="C244" s="31" t="s">
        <v>646</v>
      </c>
      <c r="D244" s="63" t="s">
        <v>662</v>
      </c>
      <c r="E244" s="158"/>
      <c r="F244" s="33" t="s">
        <v>7</v>
      </c>
      <c r="G244" s="29"/>
      <c r="H244" s="67"/>
      <c r="I244" s="93"/>
      <c r="J244" s="28"/>
      <c r="K244" s="124"/>
    </row>
    <row r="245" spans="1:11" ht="16.5" customHeight="1">
      <c r="A245" s="48">
        <v>236</v>
      </c>
      <c r="B245" s="32" t="s">
        <v>26</v>
      </c>
      <c r="C245" s="31" t="s">
        <v>646</v>
      </c>
      <c r="D245" s="63" t="s">
        <v>663</v>
      </c>
      <c r="E245" s="158"/>
      <c r="F245" s="33" t="s">
        <v>7</v>
      </c>
      <c r="G245" s="29"/>
      <c r="H245" s="67"/>
      <c r="I245" s="93"/>
      <c r="J245" s="28"/>
      <c r="K245" s="124"/>
    </row>
    <row r="246" spans="1:11" ht="16.5" customHeight="1">
      <c r="A246" s="48">
        <v>237</v>
      </c>
      <c r="B246" s="32" t="s">
        <v>26</v>
      </c>
      <c r="C246" s="31" t="s">
        <v>646</v>
      </c>
      <c r="D246" s="63" t="s">
        <v>664</v>
      </c>
      <c r="E246" s="158"/>
      <c r="F246" s="33" t="s">
        <v>7</v>
      </c>
      <c r="G246" s="29"/>
      <c r="H246" s="67"/>
      <c r="I246" s="93"/>
      <c r="J246" s="28"/>
      <c r="K246" s="124"/>
    </row>
    <row r="247" spans="1:11" ht="16.5" customHeight="1">
      <c r="A247" s="48">
        <v>238</v>
      </c>
      <c r="B247" s="32" t="s">
        <v>26</v>
      </c>
      <c r="C247" s="31" t="s">
        <v>646</v>
      </c>
      <c r="D247" s="63" t="s">
        <v>665</v>
      </c>
      <c r="E247" s="158"/>
      <c r="F247" s="33" t="s">
        <v>7</v>
      </c>
      <c r="G247" s="29"/>
      <c r="H247" s="67"/>
      <c r="I247" s="93"/>
      <c r="J247" s="28"/>
      <c r="K247" s="124"/>
    </row>
    <row r="248" spans="1:11" ht="16.5" customHeight="1">
      <c r="A248" s="48">
        <v>239</v>
      </c>
      <c r="B248" s="32" t="s">
        <v>26</v>
      </c>
      <c r="C248" s="31" t="s">
        <v>646</v>
      </c>
      <c r="D248" s="63" t="s">
        <v>666</v>
      </c>
      <c r="E248" s="158"/>
      <c r="F248" s="33" t="s">
        <v>7</v>
      </c>
      <c r="G248" s="29"/>
      <c r="H248" s="67"/>
      <c r="I248" s="93"/>
      <c r="J248" s="28"/>
      <c r="K248" s="124"/>
    </row>
    <row r="249" spans="1:11" ht="16.5" customHeight="1">
      <c r="A249" s="48">
        <v>240</v>
      </c>
      <c r="B249" s="32" t="s">
        <v>26</v>
      </c>
      <c r="C249" s="31" t="s">
        <v>646</v>
      </c>
      <c r="D249" s="63" t="s">
        <v>667</v>
      </c>
      <c r="E249" s="158"/>
      <c r="F249" s="33" t="s">
        <v>7</v>
      </c>
      <c r="G249" s="29"/>
      <c r="H249" s="67"/>
      <c r="I249" s="93"/>
      <c r="J249" s="28"/>
      <c r="K249" s="124"/>
    </row>
    <row r="250" spans="1:11" ht="16.5" customHeight="1">
      <c r="A250" s="48">
        <v>241</v>
      </c>
      <c r="B250" s="32" t="s">
        <v>26</v>
      </c>
      <c r="C250" s="31" t="s">
        <v>646</v>
      </c>
      <c r="D250" s="63" t="s">
        <v>668</v>
      </c>
      <c r="E250" s="158"/>
      <c r="F250" s="33" t="s">
        <v>7</v>
      </c>
      <c r="G250" s="29"/>
      <c r="H250" s="67"/>
      <c r="I250" s="93"/>
      <c r="J250" s="28"/>
      <c r="K250" s="124"/>
    </row>
    <row r="251" spans="1:11" ht="16.5" customHeight="1">
      <c r="A251" s="48">
        <v>242</v>
      </c>
      <c r="B251" s="32" t="s">
        <v>26</v>
      </c>
      <c r="C251" s="31" t="s">
        <v>646</v>
      </c>
      <c r="D251" s="63" t="s">
        <v>669</v>
      </c>
      <c r="E251" s="158"/>
      <c r="F251" s="33" t="s">
        <v>7</v>
      </c>
      <c r="G251" s="29"/>
      <c r="H251" s="67"/>
      <c r="I251" s="93"/>
      <c r="J251" s="28"/>
      <c r="K251" s="124"/>
    </row>
    <row r="252" spans="1:11" ht="16.5" customHeight="1">
      <c r="A252" s="48">
        <v>243</v>
      </c>
      <c r="B252" s="32" t="s">
        <v>26</v>
      </c>
      <c r="C252" s="31" t="s">
        <v>646</v>
      </c>
      <c r="D252" s="63" t="s">
        <v>670</v>
      </c>
      <c r="E252" s="158"/>
      <c r="F252" s="33" t="s">
        <v>7</v>
      </c>
      <c r="G252" s="29"/>
      <c r="H252" s="67"/>
      <c r="I252" s="93"/>
      <c r="J252" s="28"/>
      <c r="K252" s="124"/>
    </row>
    <row r="253" spans="1:11" ht="16.5" customHeight="1">
      <c r="A253" s="48">
        <v>244</v>
      </c>
      <c r="B253" s="32" t="s">
        <v>26</v>
      </c>
      <c r="C253" s="31" t="s">
        <v>646</v>
      </c>
      <c r="D253" s="63" t="s">
        <v>671</v>
      </c>
      <c r="E253" s="157" t="s">
        <v>647</v>
      </c>
      <c r="F253" s="33" t="s">
        <v>7</v>
      </c>
      <c r="G253" s="29"/>
      <c r="H253" s="67"/>
      <c r="I253" s="91"/>
      <c r="J253" s="28"/>
      <c r="K253" s="124"/>
    </row>
    <row r="254" spans="1:11" ht="16.5" customHeight="1">
      <c r="A254" s="48">
        <v>245</v>
      </c>
      <c r="B254" s="32" t="s">
        <v>26</v>
      </c>
      <c r="C254" s="31" t="s">
        <v>646</v>
      </c>
      <c r="D254" s="63" t="s">
        <v>672</v>
      </c>
      <c r="E254" s="158"/>
      <c r="F254" s="33" t="s">
        <v>7</v>
      </c>
      <c r="G254" s="29"/>
      <c r="H254" s="67"/>
      <c r="I254" s="93"/>
      <c r="J254" s="28"/>
      <c r="K254" s="124"/>
    </row>
    <row r="255" spans="1:11" ht="16.5" customHeight="1">
      <c r="A255" s="48">
        <v>246</v>
      </c>
      <c r="B255" s="32" t="s">
        <v>26</v>
      </c>
      <c r="C255" s="31" t="s">
        <v>646</v>
      </c>
      <c r="D255" s="63" t="s">
        <v>673</v>
      </c>
      <c r="E255" s="158"/>
      <c r="F255" s="33" t="s">
        <v>7</v>
      </c>
      <c r="G255" s="29"/>
      <c r="H255" s="67"/>
      <c r="I255" s="93"/>
      <c r="J255" s="28"/>
      <c r="K255" s="124"/>
    </row>
    <row r="256" spans="1:11" ht="16.5" customHeight="1">
      <c r="A256" s="48">
        <v>247</v>
      </c>
      <c r="B256" s="32" t="s">
        <v>26</v>
      </c>
      <c r="C256" s="31" t="s">
        <v>646</v>
      </c>
      <c r="D256" s="63" t="s">
        <v>674</v>
      </c>
      <c r="E256" s="158"/>
      <c r="F256" s="33" t="s">
        <v>7</v>
      </c>
      <c r="G256" s="29"/>
      <c r="H256" s="67"/>
      <c r="I256" s="93"/>
      <c r="J256" s="28"/>
      <c r="K256" s="124"/>
    </row>
    <row r="257" spans="1:11" ht="16.5" customHeight="1">
      <c r="A257" s="48">
        <v>248</v>
      </c>
      <c r="B257" s="32" t="s">
        <v>26</v>
      </c>
      <c r="C257" s="31" t="s">
        <v>646</v>
      </c>
      <c r="D257" s="63" t="s">
        <v>675</v>
      </c>
      <c r="E257" s="158"/>
      <c r="F257" s="33" t="s">
        <v>7</v>
      </c>
      <c r="G257" s="29"/>
      <c r="H257" s="67"/>
      <c r="I257" s="93"/>
      <c r="J257" s="28"/>
      <c r="K257" s="124"/>
    </row>
    <row r="258" spans="1:11" ht="16.5" customHeight="1">
      <c r="A258" s="48">
        <v>249</v>
      </c>
      <c r="B258" s="32" t="s">
        <v>26</v>
      </c>
      <c r="C258" s="31" t="s">
        <v>646</v>
      </c>
      <c r="D258" s="63" t="s">
        <v>676</v>
      </c>
      <c r="E258" s="158"/>
      <c r="F258" s="33" t="s">
        <v>7</v>
      </c>
      <c r="G258" s="29"/>
      <c r="H258" s="67"/>
      <c r="I258" s="93"/>
      <c r="J258" s="28"/>
      <c r="K258" s="124"/>
    </row>
    <row r="259" spans="1:11" ht="16.5" customHeight="1">
      <c r="A259" s="48">
        <v>250</v>
      </c>
      <c r="B259" s="32" t="s">
        <v>26</v>
      </c>
      <c r="C259" s="31" t="s">
        <v>646</v>
      </c>
      <c r="D259" s="63" t="s">
        <v>677</v>
      </c>
      <c r="E259" s="158"/>
      <c r="F259" s="33" t="s">
        <v>7</v>
      </c>
      <c r="G259" s="29"/>
      <c r="H259" s="67"/>
      <c r="I259" s="93"/>
      <c r="J259" s="28"/>
      <c r="K259" s="124"/>
    </row>
    <row r="260" spans="1:11" ht="16.5" customHeight="1">
      <c r="A260" s="48">
        <v>251</v>
      </c>
      <c r="B260" s="32" t="s">
        <v>26</v>
      </c>
      <c r="C260" s="31" t="s">
        <v>646</v>
      </c>
      <c r="D260" s="63" t="s">
        <v>678</v>
      </c>
      <c r="E260" s="158"/>
      <c r="F260" s="33" t="s">
        <v>7</v>
      </c>
      <c r="G260" s="29"/>
      <c r="H260" s="67"/>
      <c r="I260" s="93"/>
      <c r="J260" s="28"/>
      <c r="K260" s="124"/>
    </row>
    <row r="261" spans="1:11" ht="16.5" customHeight="1">
      <c r="A261" s="48">
        <v>252</v>
      </c>
      <c r="B261" s="32" t="s">
        <v>26</v>
      </c>
      <c r="C261" s="31" t="s">
        <v>646</v>
      </c>
      <c r="D261" s="63" t="s">
        <v>679</v>
      </c>
      <c r="E261" s="158"/>
      <c r="F261" s="33" t="s">
        <v>7</v>
      </c>
      <c r="G261" s="29"/>
      <c r="H261" s="67"/>
      <c r="I261" s="93"/>
      <c r="J261" s="28"/>
      <c r="K261" s="124"/>
    </row>
    <row r="262" spans="1:11" ht="16.5" customHeight="1">
      <c r="A262" s="48">
        <v>253</v>
      </c>
      <c r="B262" s="32" t="s">
        <v>26</v>
      </c>
      <c r="C262" s="31" t="s">
        <v>646</v>
      </c>
      <c r="D262" s="63" t="s">
        <v>680</v>
      </c>
      <c r="E262" s="158"/>
      <c r="F262" s="33" t="s">
        <v>7</v>
      </c>
      <c r="G262" s="29"/>
      <c r="H262" s="67"/>
      <c r="I262" s="93"/>
      <c r="J262" s="28"/>
      <c r="K262" s="124"/>
    </row>
    <row r="263" spans="1:11" ht="16.5" customHeight="1">
      <c r="A263" s="48">
        <v>254</v>
      </c>
      <c r="B263" s="32" t="s">
        <v>26</v>
      </c>
      <c r="C263" s="31" t="s">
        <v>646</v>
      </c>
      <c r="D263" s="63" t="s">
        <v>681</v>
      </c>
      <c r="E263" s="158"/>
      <c r="F263" s="33" t="s">
        <v>7</v>
      </c>
      <c r="G263" s="29"/>
      <c r="H263" s="67"/>
      <c r="I263" s="93"/>
      <c r="J263" s="28"/>
      <c r="K263" s="124"/>
    </row>
    <row r="264" spans="1:11" ht="16.5" customHeight="1">
      <c r="A264" s="48">
        <v>255</v>
      </c>
      <c r="B264" s="32" t="s">
        <v>26</v>
      </c>
      <c r="C264" s="31" t="s">
        <v>646</v>
      </c>
      <c r="D264" s="63" t="s">
        <v>682</v>
      </c>
      <c r="E264" s="158"/>
      <c r="F264" s="33" t="s">
        <v>7</v>
      </c>
      <c r="G264" s="29"/>
      <c r="H264" s="67"/>
      <c r="I264" s="93"/>
      <c r="J264" s="28"/>
      <c r="K264" s="124"/>
    </row>
    <row r="265" spans="1:11" ht="16.5" customHeight="1">
      <c r="A265" s="48">
        <v>256</v>
      </c>
      <c r="B265" s="32" t="s">
        <v>26</v>
      </c>
      <c r="C265" s="31" t="s">
        <v>646</v>
      </c>
      <c r="D265" s="63" t="s">
        <v>683</v>
      </c>
      <c r="E265" s="158"/>
      <c r="F265" s="33" t="s">
        <v>7</v>
      </c>
      <c r="G265" s="29"/>
      <c r="H265" s="67"/>
      <c r="I265" s="93"/>
      <c r="J265" s="28"/>
      <c r="K265" s="124"/>
    </row>
    <row r="266" spans="1:11" ht="16.5" customHeight="1">
      <c r="A266" s="48">
        <v>257</v>
      </c>
      <c r="B266" s="32" t="s">
        <v>26</v>
      </c>
      <c r="C266" s="31" t="s">
        <v>646</v>
      </c>
      <c r="D266" s="63" t="s">
        <v>684</v>
      </c>
      <c r="E266" s="158"/>
      <c r="F266" s="33" t="s">
        <v>7</v>
      </c>
      <c r="G266" s="29"/>
      <c r="H266" s="67"/>
      <c r="I266" s="93"/>
      <c r="J266" s="28"/>
      <c r="K266" s="124"/>
    </row>
    <row r="267" spans="1:11" ht="16.5" customHeight="1">
      <c r="A267" s="48">
        <v>258</v>
      </c>
      <c r="B267" s="32" t="s">
        <v>26</v>
      </c>
      <c r="C267" s="31" t="s">
        <v>646</v>
      </c>
      <c r="D267" s="63" t="s">
        <v>685</v>
      </c>
      <c r="E267" s="158"/>
      <c r="F267" s="33" t="s">
        <v>7</v>
      </c>
      <c r="G267" s="29"/>
      <c r="H267" s="67"/>
      <c r="I267" s="93"/>
      <c r="J267" s="28"/>
      <c r="K267" s="124"/>
    </row>
    <row r="268" spans="1:11" ht="16.5" customHeight="1">
      <c r="A268" s="48">
        <v>259</v>
      </c>
      <c r="B268" s="32" t="s">
        <v>26</v>
      </c>
      <c r="C268" s="31" t="s">
        <v>646</v>
      </c>
      <c r="D268" s="63" t="s">
        <v>686</v>
      </c>
      <c r="E268" s="158"/>
      <c r="F268" s="33" t="s">
        <v>7</v>
      </c>
      <c r="G268" s="29"/>
      <c r="H268" s="67"/>
      <c r="I268" s="93"/>
      <c r="J268" s="28"/>
      <c r="K268" s="124"/>
    </row>
    <row r="269" spans="1:11" ht="16.5" customHeight="1">
      <c r="A269" s="48">
        <v>260</v>
      </c>
      <c r="B269" s="32" t="s">
        <v>26</v>
      </c>
      <c r="C269" s="31" t="s">
        <v>646</v>
      </c>
      <c r="D269" s="63" t="s">
        <v>687</v>
      </c>
      <c r="E269" s="158"/>
      <c r="F269" s="33" t="s">
        <v>7</v>
      </c>
      <c r="G269" s="29"/>
      <c r="H269" s="67"/>
      <c r="I269" s="93"/>
      <c r="J269" s="28"/>
      <c r="K269" s="124"/>
    </row>
    <row r="270" spans="1:11" ht="16.5" customHeight="1">
      <c r="A270" s="48">
        <v>261</v>
      </c>
      <c r="B270" s="32" t="s">
        <v>26</v>
      </c>
      <c r="C270" s="31" t="s">
        <v>646</v>
      </c>
      <c r="D270" s="63" t="s">
        <v>688</v>
      </c>
      <c r="E270" s="158"/>
      <c r="F270" s="33" t="s">
        <v>7</v>
      </c>
      <c r="G270" s="29"/>
      <c r="H270" s="67"/>
      <c r="I270" s="93"/>
      <c r="J270" s="28"/>
      <c r="K270" s="124"/>
    </row>
    <row r="271" spans="1:11" ht="16.5" customHeight="1">
      <c r="A271" s="48">
        <v>262</v>
      </c>
      <c r="B271" s="32" t="s">
        <v>26</v>
      </c>
      <c r="C271" s="31" t="s">
        <v>646</v>
      </c>
      <c r="D271" s="63" t="s">
        <v>689</v>
      </c>
      <c r="E271" s="158"/>
      <c r="F271" s="33" t="s">
        <v>7</v>
      </c>
      <c r="G271" s="29"/>
      <c r="H271" s="67"/>
      <c r="I271" s="93"/>
      <c r="J271" s="28"/>
      <c r="K271" s="124"/>
    </row>
    <row r="272" spans="1:11" ht="16.5" customHeight="1">
      <c r="A272" s="48">
        <v>263</v>
      </c>
      <c r="B272" s="32" t="s">
        <v>26</v>
      </c>
      <c r="C272" s="31" t="s">
        <v>646</v>
      </c>
      <c r="D272" s="63" t="s">
        <v>690</v>
      </c>
      <c r="E272" s="158"/>
      <c r="F272" s="33" t="s">
        <v>7</v>
      </c>
      <c r="G272" s="29"/>
      <c r="H272" s="67"/>
      <c r="I272" s="93"/>
      <c r="J272" s="28"/>
      <c r="K272" s="124"/>
    </row>
    <row r="273" spans="1:11" ht="16.5" customHeight="1">
      <c r="A273" s="48">
        <v>264</v>
      </c>
      <c r="B273" s="32" t="s">
        <v>26</v>
      </c>
      <c r="C273" s="31" t="s">
        <v>646</v>
      </c>
      <c r="D273" s="63" t="s">
        <v>691</v>
      </c>
      <c r="E273" s="158"/>
      <c r="F273" s="33" t="s">
        <v>7</v>
      </c>
      <c r="G273" s="29"/>
      <c r="H273" s="67"/>
      <c r="I273" s="93"/>
      <c r="J273" s="28"/>
      <c r="K273" s="124"/>
    </row>
    <row r="274" spans="1:11" ht="16.5" customHeight="1">
      <c r="A274" s="48">
        <v>265</v>
      </c>
      <c r="B274" s="32" t="s">
        <v>26</v>
      </c>
      <c r="C274" s="31" t="s">
        <v>646</v>
      </c>
      <c r="D274" s="63" t="s">
        <v>692</v>
      </c>
      <c r="E274" s="158"/>
      <c r="F274" s="33" t="s">
        <v>7</v>
      </c>
      <c r="G274" s="29"/>
      <c r="H274" s="67"/>
      <c r="I274" s="93"/>
      <c r="J274" s="28"/>
      <c r="K274" s="124"/>
    </row>
    <row r="275" spans="1:11" ht="16.5" customHeight="1">
      <c r="A275" s="48">
        <v>266</v>
      </c>
      <c r="B275" s="32" t="s">
        <v>26</v>
      </c>
      <c r="C275" s="31" t="s">
        <v>646</v>
      </c>
      <c r="D275" s="63" t="s">
        <v>1621</v>
      </c>
      <c r="E275" s="157" t="s">
        <v>647</v>
      </c>
      <c r="F275" s="33" t="s">
        <v>7</v>
      </c>
      <c r="G275" s="29"/>
      <c r="H275" s="67"/>
      <c r="I275" s="90" t="s">
        <v>693</v>
      </c>
      <c r="J275" s="27" t="s">
        <v>694</v>
      </c>
      <c r="K275" s="124"/>
    </row>
    <row r="276" spans="1:11" ht="16.5" customHeight="1">
      <c r="A276" s="48">
        <v>267</v>
      </c>
      <c r="B276" s="32" t="s">
        <v>26</v>
      </c>
      <c r="C276" s="31" t="s">
        <v>646</v>
      </c>
      <c r="D276" s="63" t="s">
        <v>1622</v>
      </c>
      <c r="E276" s="158"/>
      <c r="F276" s="33" t="s">
        <v>7</v>
      </c>
      <c r="G276" s="29"/>
      <c r="H276" s="67"/>
      <c r="I276" s="93"/>
      <c r="J276" s="28"/>
      <c r="K276" s="124"/>
    </row>
    <row r="277" spans="1:11" ht="16.5" customHeight="1">
      <c r="A277" s="48">
        <v>268</v>
      </c>
      <c r="B277" s="32" t="s">
        <v>26</v>
      </c>
      <c r="C277" s="31" t="s">
        <v>646</v>
      </c>
      <c r="D277" s="63" t="s">
        <v>1623</v>
      </c>
      <c r="E277" s="158"/>
      <c r="F277" s="33" t="s">
        <v>7</v>
      </c>
      <c r="G277" s="29"/>
      <c r="H277" s="67"/>
      <c r="I277" s="93"/>
      <c r="J277" s="28"/>
      <c r="K277" s="124"/>
    </row>
    <row r="278" spans="1:11" ht="16.5" customHeight="1">
      <c r="A278" s="48">
        <v>269</v>
      </c>
      <c r="B278" s="32" t="s">
        <v>26</v>
      </c>
      <c r="C278" s="31" t="s">
        <v>646</v>
      </c>
      <c r="D278" s="63" t="s">
        <v>1624</v>
      </c>
      <c r="E278" s="158"/>
      <c r="F278" s="33" t="s">
        <v>7</v>
      </c>
      <c r="G278" s="29"/>
      <c r="H278" s="67"/>
      <c r="I278" s="93"/>
      <c r="J278" s="28"/>
      <c r="K278" s="124"/>
    </row>
    <row r="279" spans="1:11" ht="16.5" customHeight="1">
      <c r="A279" s="48">
        <v>270</v>
      </c>
      <c r="B279" s="32" t="s">
        <v>26</v>
      </c>
      <c r="C279" s="31" t="s">
        <v>646</v>
      </c>
      <c r="D279" s="63" t="s">
        <v>1625</v>
      </c>
      <c r="E279" s="158"/>
      <c r="F279" s="33" t="s">
        <v>7</v>
      </c>
      <c r="G279" s="29"/>
      <c r="H279" s="67"/>
      <c r="I279" s="93"/>
      <c r="J279" s="28"/>
      <c r="K279" s="124"/>
    </row>
    <row r="280" spans="1:11" ht="16.5" customHeight="1">
      <c r="A280" s="48">
        <v>271</v>
      </c>
      <c r="B280" s="32" t="s">
        <v>26</v>
      </c>
      <c r="C280" s="31" t="s">
        <v>646</v>
      </c>
      <c r="D280" s="63" t="s">
        <v>1626</v>
      </c>
      <c r="E280" s="158"/>
      <c r="F280" s="33" t="s">
        <v>7</v>
      </c>
      <c r="G280" s="29"/>
      <c r="H280" s="67"/>
      <c r="I280" s="93"/>
      <c r="J280" s="28"/>
      <c r="K280" s="124"/>
    </row>
    <row r="281" spans="1:11" ht="16.5" customHeight="1">
      <c r="A281" s="48">
        <v>272</v>
      </c>
      <c r="B281" s="32" t="s">
        <v>26</v>
      </c>
      <c r="C281" s="31" t="s">
        <v>646</v>
      </c>
      <c r="D281" s="63" t="s">
        <v>1627</v>
      </c>
      <c r="E281" s="158"/>
      <c r="F281" s="33" t="s">
        <v>7</v>
      </c>
      <c r="G281" s="29"/>
      <c r="H281" s="67"/>
      <c r="I281" s="93"/>
      <c r="J281" s="28"/>
      <c r="K281" s="124"/>
    </row>
    <row r="282" spans="1:11" ht="16.5" customHeight="1">
      <c r="A282" s="48">
        <v>273</v>
      </c>
      <c r="B282" s="32" t="s">
        <v>26</v>
      </c>
      <c r="C282" s="31" t="s">
        <v>646</v>
      </c>
      <c r="D282" s="63" t="s">
        <v>1628</v>
      </c>
      <c r="E282" s="158"/>
      <c r="F282" s="33" t="s">
        <v>7</v>
      </c>
      <c r="G282" s="29"/>
      <c r="H282" s="67"/>
      <c r="I282" s="93"/>
      <c r="J282" s="28"/>
      <c r="K282" s="124"/>
    </row>
    <row r="283" spans="1:11" ht="16.5" customHeight="1">
      <c r="A283" s="48">
        <v>274</v>
      </c>
      <c r="B283" s="32" t="s">
        <v>26</v>
      </c>
      <c r="C283" s="31" t="s">
        <v>646</v>
      </c>
      <c r="D283" s="63" t="s">
        <v>1629</v>
      </c>
      <c r="E283" s="158"/>
      <c r="F283" s="33" t="s">
        <v>7</v>
      </c>
      <c r="G283" s="29"/>
      <c r="H283" s="67"/>
      <c r="I283" s="93"/>
      <c r="J283" s="28"/>
      <c r="K283" s="124"/>
    </row>
    <row r="284" spans="1:11" ht="16.5" customHeight="1">
      <c r="A284" s="48">
        <v>275</v>
      </c>
      <c r="B284" s="32" t="s">
        <v>26</v>
      </c>
      <c r="C284" s="31" t="s">
        <v>646</v>
      </c>
      <c r="D284" s="63" t="s">
        <v>1630</v>
      </c>
      <c r="E284" s="158"/>
      <c r="F284" s="33" t="s">
        <v>7</v>
      </c>
      <c r="G284" s="29"/>
      <c r="H284" s="67"/>
      <c r="I284" s="93"/>
      <c r="J284" s="28"/>
      <c r="K284" s="124"/>
    </row>
    <row r="285" spans="1:11" ht="16.5" customHeight="1">
      <c r="A285" s="48">
        <v>276</v>
      </c>
      <c r="B285" s="32" t="s">
        <v>26</v>
      </c>
      <c r="C285" s="31" t="s">
        <v>646</v>
      </c>
      <c r="D285" s="63" t="s">
        <v>1631</v>
      </c>
      <c r="E285" s="158"/>
      <c r="F285" s="33" t="s">
        <v>7</v>
      </c>
      <c r="G285" s="29"/>
      <c r="H285" s="67"/>
      <c r="I285" s="93"/>
      <c r="J285" s="28"/>
      <c r="K285" s="124"/>
    </row>
    <row r="286" spans="1:11" ht="16.5" customHeight="1">
      <c r="A286" s="48">
        <v>277</v>
      </c>
      <c r="B286" s="32" t="s">
        <v>26</v>
      </c>
      <c r="C286" s="31" t="s">
        <v>646</v>
      </c>
      <c r="D286" s="63" t="s">
        <v>1632</v>
      </c>
      <c r="E286" s="158"/>
      <c r="F286" s="33" t="s">
        <v>7</v>
      </c>
      <c r="G286" s="29"/>
      <c r="H286" s="67"/>
      <c r="I286" s="93"/>
      <c r="J286" s="28"/>
      <c r="K286" s="124"/>
    </row>
    <row r="287" spans="1:11" ht="16.5" customHeight="1">
      <c r="A287" s="48">
        <v>278</v>
      </c>
      <c r="B287" s="32" t="s">
        <v>26</v>
      </c>
      <c r="C287" s="31" t="s">
        <v>646</v>
      </c>
      <c r="D287" s="63" t="s">
        <v>1633</v>
      </c>
      <c r="E287" s="158"/>
      <c r="F287" s="33" t="s">
        <v>7</v>
      </c>
      <c r="G287" s="29"/>
      <c r="H287" s="67"/>
      <c r="I287" s="93"/>
      <c r="J287" s="28"/>
      <c r="K287" s="124"/>
    </row>
    <row r="288" spans="1:11" ht="16.5" customHeight="1">
      <c r="A288" s="48">
        <v>279</v>
      </c>
      <c r="B288" s="32" t="s">
        <v>26</v>
      </c>
      <c r="C288" s="31" t="s">
        <v>646</v>
      </c>
      <c r="D288" s="63" t="s">
        <v>1634</v>
      </c>
      <c r="E288" s="158"/>
      <c r="F288" s="33" t="s">
        <v>7</v>
      </c>
      <c r="G288" s="29"/>
      <c r="H288" s="67"/>
      <c r="I288" s="93"/>
      <c r="J288" s="28"/>
      <c r="K288" s="124"/>
    </row>
    <row r="289" spans="1:11" ht="16.5" customHeight="1">
      <c r="A289" s="48">
        <v>280</v>
      </c>
      <c r="B289" s="32" t="s">
        <v>26</v>
      </c>
      <c r="C289" s="31" t="s">
        <v>646</v>
      </c>
      <c r="D289" s="63" t="s">
        <v>695</v>
      </c>
      <c r="E289" s="158"/>
      <c r="F289" s="33" t="s">
        <v>7</v>
      </c>
      <c r="G289" s="29"/>
      <c r="H289" s="67"/>
      <c r="I289" s="93"/>
      <c r="J289" s="28"/>
      <c r="K289" s="124"/>
    </row>
    <row r="290" spans="1:11" ht="16.5" customHeight="1">
      <c r="A290" s="48">
        <v>281</v>
      </c>
      <c r="B290" s="32" t="s">
        <v>26</v>
      </c>
      <c r="C290" s="31" t="s">
        <v>646</v>
      </c>
      <c r="D290" s="63" t="s">
        <v>696</v>
      </c>
      <c r="E290" s="158"/>
      <c r="F290" s="33" t="s">
        <v>7</v>
      </c>
      <c r="G290" s="29"/>
      <c r="H290" s="67"/>
      <c r="I290" s="93"/>
      <c r="J290" s="28"/>
      <c r="K290" s="124"/>
    </row>
    <row r="291" spans="1:11" ht="16.5" customHeight="1">
      <c r="A291" s="48">
        <v>282</v>
      </c>
      <c r="B291" s="32" t="s">
        <v>26</v>
      </c>
      <c r="C291" s="31" t="s">
        <v>646</v>
      </c>
      <c r="D291" s="63" t="s">
        <v>697</v>
      </c>
      <c r="E291" s="158"/>
      <c r="F291" s="33" t="s">
        <v>7</v>
      </c>
      <c r="G291" s="29"/>
      <c r="H291" s="67"/>
      <c r="I291" s="93"/>
      <c r="J291" s="28"/>
      <c r="K291" s="124"/>
    </row>
    <row r="292" spans="1:11" ht="16.5" customHeight="1">
      <c r="A292" s="48">
        <v>283</v>
      </c>
      <c r="B292" s="32" t="s">
        <v>26</v>
      </c>
      <c r="C292" s="31" t="s">
        <v>646</v>
      </c>
      <c r="D292" s="63" t="s">
        <v>698</v>
      </c>
      <c r="E292" s="158"/>
      <c r="F292" s="33" t="s">
        <v>7</v>
      </c>
      <c r="G292" s="29"/>
      <c r="H292" s="67"/>
      <c r="I292" s="93"/>
      <c r="J292" s="28"/>
      <c r="K292" s="124"/>
    </row>
    <row r="293" spans="1:11" ht="16.5" customHeight="1">
      <c r="A293" s="48">
        <v>284</v>
      </c>
      <c r="B293" s="32" t="s">
        <v>26</v>
      </c>
      <c r="C293" s="31" t="s">
        <v>646</v>
      </c>
      <c r="D293" s="63" t="s">
        <v>699</v>
      </c>
      <c r="E293" s="158"/>
      <c r="F293" s="33" t="s">
        <v>7</v>
      </c>
      <c r="G293" s="29"/>
      <c r="H293" s="67"/>
      <c r="I293" s="93"/>
      <c r="J293" s="28"/>
      <c r="K293" s="124"/>
    </row>
    <row r="294" spans="1:11" ht="16.5" customHeight="1">
      <c r="A294" s="48">
        <v>285</v>
      </c>
      <c r="B294" s="32" t="s">
        <v>26</v>
      </c>
      <c r="C294" s="31" t="s">
        <v>646</v>
      </c>
      <c r="D294" s="63" t="s">
        <v>700</v>
      </c>
      <c r="E294" s="158"/>
      <c r="F294" s="33" t="s">
        <v>7</v>
      </c>
      <c r="G294" s="29"/>
      <c r="H294" s="67"/>
      <c r="I294" s="93"/>
      <c r="J294" s="28"/>
      <c r="K294" s="124"/>
    </row>
    <row r="295" spans="1:11" ht="16.5" customHeight="1">
      <c r="A295" s="48">
        <v>286</v>
      </c>
      <c r="B295" s="32" t="s">
        <v>26</v>
      </c>
      <c r="C295" s="31" t="s">
        <v>646</v>
      </c>
      <c r="D295" s="63" t="s">
        <v>701</v>
      </c>
      <c r="E295" s="158"/>
      <c r="F295" s="33" t="s">
        <v>7</v>
      </c>
      <c r="G295" s="29"/>
      <c r="H295" s="67"/>
      <c r="I295" s="93"/>
      <c r="J295" s="28"/>
      <c r="K295" s="124"/>
    </row>
    <row r="296" spans="1:11" ht="16.5" customHeight="1">
      <c r="A296" s="48">
        <v>287</v>
      </c>
      <c r="B296" s="32" t="s">
        <v>26</v>
      </c>
      <c r="C296" s="31" t="s">
        <v>646</v>
      </c>
      <c r="D296" s="63" t="s">
        <v>702</v>
      </c>
      <c r="E296" s="158"/>
      <c r="F296" s="33" t="s">
        <v>7</v>
      </c>
      <c r="G296" s="29"/>
      <c r="H296" s="67"/>
      <c r="I296" s="93"/>
      <c r="J296" s="28"/>
      <c r="K296" s="124"/>
    </row>
    <row r="297" spans="1:11" ht="16.5" customHeight="1">
      <c r="A297" s="48">
        <v>288</v>
      </c>
      <c r="B297" s="32" t="s">
        <v>26</v>
      </c>
      <c r="C297" s="31" t="s">
        <v>646</v>
      </c>
      <c r="D297" s="63" t="s">
        <v>1635</v>
      </c>
      <c r="E297" s="157" t="s">
        <v>703</v>
      </c>
      <c r="F297" s="33" t="s">
        <v>7</v>
      </c>
      <c r="G297" s="29"/>
      <c r="H297" s="67"/>
      <c r="I297" s="90" t="s">
        <v>704</v>
      </c>
      <c r="J297" s="156" t="s">
        <v>1799</v>
      </c>
      <c r="K297" s="124"/>
    </row>
    <row r="298" spans="1:11" ht="16.5" customHeight="1">
      <c r="A298" s="48">
        <v>289</v>
      </c>
      <c r="B298" s="32" t="s">
        <v>26</v>
      </c>
      <c r="C298" s="31" t="s">
        <v>646</v>
      </c>
      <c r="D298" s="63" t="s">
        <v>1636</v>
      </c>
      <c r="E298" s="158"/>
      <c r="F298" s="33" t="s">
        <v>7</v>
      </c>
      <c r="G298" s="29"/>
      <c r="H298" s="67"/>
      <c r="I298" s="91"/>
      <c r="J298" s="28"/>
      <c r="K298" s="124"/>
    </row>
    <row r="299" spans="1:11" ht="16.5" customHeight="1">
      <c r="A299" s="48">
        <v>290</v>
      </c>
      <c r="B299" s="32" t="s">
        <v>26</v>
      </c>
      <c r="C299" s="31" t="s">
        <v>646</v>
      </c>
      <c r="D299" s="63" t="s">
        <v>1637</v>
      </c>
      <c r="E299" s="158"/>
      <c r="F299" s="33" t="s">
        <v>7</v>
      </c>
      <c r="G299" s="29"/>
      <c r="H299" s="67"/>
      <c r="I299" s="93"/>
      <c r="J299" s="28"/>
      <c r="K299" s="124"/>
    </row>
    <row r="300" spans="1:11" ht="16.5" customHeight="1">
      <c r="A300" s="48">
        <v>291</v>
      </c>
      <c r="B300" s="32" t="s">
        <v>26</v>
      </c>
      <c r="C300" s="31" t="s">
        <v>646</v>
      </c>
      <c r="D300" s="63" t="s">
        <v>706</v>
      </c>
      <c r="E300" s="158"/>
      <c r="F300" s="33" t="s">
        <v>7</v>
      </c>
      <c r="G300" s="29"/>
      <c r="H300" s="67"/>
      <c r="I300" s="93"/>
      <c r="J300" s="28"/>
      <c r="K300" s="125" t="s">
        <v>707</v>
      </c>
    </row>
    <row r="301" spans="1:11" ht="16.5" customHeight="1">
      <c r="A301" s="48">
        <v>292</v>
      </c>
      <c r="B301" s="32" t="s">
        <v>26</v>
      </c>
      <c r="C301" s="31" t="s">
        <v>646</v>
      </c>
      <c r="D301" s="63" t="s">
        <v>1638</v>
      </c>
      <c r="E301" s="157" t="s">
        <v>703</v>
      </c>
      <c r="F301" s="33" t="s">
        <v>7</v>
      </c>
      <c r="G301" s="29"/>
      <c r="H301" s="67"/>
      <c r="I301" s="90" t="s">
        <v>708</v>
      </c>
      <c r="J301" s="27" t="s">
        <v>705</v>
      </c>
      <c r="K301" s="124"/>
    </row>
    <row r="302" spans="1:11" ht="16.5" customHeight="1">
      <c r="A302" s="48">
        <v>293</v>
      </c>
      <c r="B302" s="32" t="s">
        <v>26</v>
      </c>
      <c r="C302" s="31" t="s">
        <v>646</v>
      </c>
      <c r="D302" s="63" t="s">
        <v>1639</v>
      </c>
      <c r="E302" s="158"/>
      <c r="F302" s="33" t="s">
        <v>7</v>
      </c>
      <c r="G302" s="29"/>
      <c r="H302" s="67"/>
      <c r="I302" s="91"/>
      <c r="J302" s="28"/>
      <c r="K302" s="124"/>
    </row>
    <row r="303" spans="1:11" ht="16.5" customHeight="1">
      <c r="A303" s="48">
        <v>294</v>
      </c>
      <c r="B303" s="32" t="s">
        <v>26</v>
      </c>
      <c r="C303" s="31" t="s">
        <v>646</v>
      </c>
      <c r="D303" s="63" t="s">
        <v>1640</v>
      </c>
      <c r="E303" s="158"/>
      <c r="F303" s="33" t="s">
        <v>7</v>
      </c>
      <c r="G303" s="29"/>
      <c r="H303" s="67"/>
      <c r="I303" s="93"/>
      <c r="J303" s="28"/>
      <c r="K303" s="124"/>
    </row>
    <row r="304" spans="1:11" ht="16.5" customHeight="1">
      <c r="A304" s="48">
        <v>295</v>
      </c>
      <c r="B304" s="32" t="s">
        <v>26</v>
      </c>
      <c r="C304" s="31" t="s">
        <v>646</v>
      </c>
      <c r="D304" s="63" t="s">
        <v>1641</v>
      </c>
      <c r="E304" s="158"/>
      <c r="F304" s="33" t="s">
        <v>7</v>
      </c>
      <c r="G304" s="29"/>
      <c r="H304" s="67"/>
      <c r="I304" s="93"/>
      <c r="J304" s="28"/>
      <c r="K304" s="125" t="s">
        <v>707</v>
      </c>
    </row>
    <row r="305" spans="1:11" ht="16.5" customHeight="1">
      <c r="A305" s="48">
        <v>296</v>
      </c>
      <c r="B305" s="32" t="s">
        <v>26</v>
      </c>
      <c r="C305" s="31" t="s">
        <v>709</v>
      </c>
      <c r="D305" s="63" t="s">
        <v>710</v>
      </c>
      <c r="E305" s="157" t="s">
        <v>711</v>
      </c>
      <c r="F305" s="33" t="s">
        <v>7</v>
      </c>
      <c r="G305" s="29"/>
      <c r="H305" s="67"/>
      <c r="I305" s="90" t="s">
        <v>712</v>
      </c>
      <c r="J305" s="27" t="s">
        <v>713</v>
      </c>
      <c r="K305" s="323"/>
    </row>
    <row r="306" spans="1:11" ht="16.5" customHeight="1">
      <c r="A306" s="48">
        <v>297</v>
      </c>
      <c r="B306" s="32" t="s">
        <v>26</v>
      </c>
      <c r="C306" s="31" t="s">
        <v>709</v>
      </c>
      <c r="D306" s="63" t="s">
        <v>714</v>
      </c>
      <c r="E306" s="157" t="s">
        <v>711</v>
      </c>
      <c r="F306" s="33" t="s">
        <v>7</v>
      </c>
      <c r="G306" s="29"/>
      <c r="H306" s="67"/>
      <c r="I306" s="90" t="s">
        <v>712</v>
      </c>
      <c r="J306" s="27" t="s">
        <v>715</v>
      </c>
      <c r="K306" s="323"/>
    </row>
    <row r="307" spans="1:11" ht="16.5" customHeight="1">
      <c r="A307" s="48">
        <v>298</v>
      </c>
      <c r="B307" s="32" t="s">
        <v>26</v>
      </c>
      <c r="C307" s="31" t="s">
        <v>709</v>
      </c>
      <c r="D307" s="63" t="s">
        <v>716</v>
      </c>
      <c r="E307" s="157" t="s">
        <v>711</v>
      </c>
      <c r="F307" s="33" t="s">
        <v>7</v>
      </c>
      <c r="G307" s="29"/>
      <c r="H307" s="67"/>
      <c r="I307" s="90" t="s">
        <v>712</v>
      </c>
      <c r="J307" s="27" t="s">
        <v>717</v>
      </c>
      <c r="K307" s="323"/>
    </row>
    <row r="308" spans="1:11" ht="16.5" customHeight="1">
      <c r="A308" s="48">
        <v>299</v>
      </c>
      <c r="B308" s="32" t="s">
        <v>26</v>
      </c>
      <c r="C308" s="31" t="s">
        <v>709</v>
      </c>
      <c r="D308" s="63" t="s">
        <v>718</v>
      </c>
      <c r="E308" s="157" t="s">
        <v>711</v>
      </c>
      <c r="F308" s="33" t="s">
        <v>7</v>
      </c>
      <c r="G308" s="29"/>
      <c r="H308" s="67"/>
      <c r="I308" s="90" t="s">
        <v>712</v>
      </c>
      <c r="J308" s="27" t="s">
        <v>719</v>
      </c>
      <c r="K308" s="323"/>
    </row>
    <row r="309" spans="1:11" ht="16.5" customHeight="1">
      <c r="A309" s="48">
        <v>300</v>
      </c>
      <c r="B309" s="32" t="s">
        <v>26</v>
      </c>
      <c r="C309" s="31" t="s">
        <v>709</v>
      </c>
      <c r="D309" s="63" t="s">
        <v>1642</v>
      </c>
      <c r="E309" s="157" t="s">
        <v>711</v>
      </c>
      <c r="F309" s="33" t="s">
        <v>7</v>
      </c>
      <c r="G309" s="29"/>
      <c r="H309" s="67"/>
      <c r="I309" s="90" t="s">
        <v>712</v>
      </c>
      <c r="J309" s="27" t="s">
        <v>720</v>
      </c>
      <c r="K309" s="323"/>
    </row>
    <row r="310" spans="1:11" ht="16.5" customHeight="1">
      <c r="A310" s="48">
        <v>301</v>
      </c>
      <c r="B310" s="32" t="s">
        <v>26</v>
      </c>
      <c r="C310" s="31" t="s">
        <v>709</v>
      </c>
      <c r="D310" s="63" t="s">
        <v>1643</v>
      </c>
      <c r="E310" s="157" t="s">
        <v>711</v>
      </c>
      <c r="F310" s="33" t="s">
        <v>7</v>
      </c>
      <c r="G310" s="29"/>
      <c r="H310" s="67"/>
      <c r="I310" s="90" t="s">
        <v>712</v>
      </c>
      <c r="J310" s="27" t="s">
        <v>721</v>
      </c>
      <c r="K310" s="68"/>
    </row>
    <row r="311" spans="1:11" ht="16.5" customHeight="1">
      <c r="A311" s="48">
        <v>302</v>
      </c>
      <c r="B311" s="32" t="s">
        <v>26</v>
      </c>
      <c r="C311" s="31" t="s">
        <v>709</v>
      </c>
      <c r="D311" s="63" t="s">
        <v>722</v>
      </c>
      <c r="E311" s="157" t="s">
        <v>711</v>
      </c>
      <c r="F311" s="33" t="s">
        <v>7</v>
      </c>
      <c r="G311" s="29"/>
      <c r="H311" s="67"/>
      <c r="I311" s="90" t="s">
        <v>712</v>
      </c>
      <c r="J311" s="27" t="s">
        <v>1644</v>
      </c>
      <c r="K311" s="68"/>
    </row>
    <row r="312" spans="1:11" ht="16.5" customHeight="1">
      <c r="A312" s="48">
        <v>303</v>
      </c>
      <c r="B312" s="32" t="s">
        <v>26</v>
      </c>
      <c r="C312" s="31" t="s">
        <v>342</v>
      </c>
      <c r="D312" s="259" t="s">
        <v>2096</v>
      </c>
      <c r="E312" s="157" t="s">
        <v>723</v>
      </c>
      <c r="F312" s="49" t="s">
        <v>13</v>
      </c>
      <c r="G312" s="29"/>
      <c r="H312" s="67"/>
      <c r="I312" s="93"/>
      <c r="J312" s="27" t="s">
        <v>345</v>
      </c>
      <c r="K312" s="123"/>
    </row>
    <row r="313" spans="1:11" ht="16.5" customHeight="1">
      <c r="A313" s="48">
        <v>304</v>
      </c>
      <c r="B313" s="32" t="s">
        <v>26</v>
      </c>
      <c r="C313" s="31" t="s">
        <v>342</v>
      </c>
      <c r="D313" s="259" t="s">
        <v>1186</v>
      </c>
      <c r="E313" s="157" t="s">
        <v>724</v>
      </c>
      <c r="F313" s="44" t="s">
        <v>12</v>
      </c>
      <c r="G313" s="29"/>
      <c r="H313" s="67"/>
      <c r="I313" s="93"/>
      <c r="J313" s="27" t="s">
        <v>349</v>
      </c>
      <c r="K313" s="123"/>
    </row>
    <row r="314" spans="1:11" ht="16.5" customHeight="1">
      <c r="A314" s="48">
        <v>305</v>
      </c>
      <c r="B314" s="32" t="s">
        <v>26</v>
      </c>
      <c r="C314" s="31" t="s">
        <v>320</v>
      </c>
      <c r="D314" s="63" t="s">
        <v>725</v>
      </c>
      <c r="E314" s="158"/>
      <c r="F314" s="49" t="s">
        <v>13</v>
      </c>
      <c r="G314" s="29"/>
      <c r="H314" s="67"/>
      <c r="I314" s="93"/>
      <c r="J314" s="27" t="s">
        <v>726</v>
      </c>
      <c r="K314" s="123"/>
    </row>
    <row r="315" spans="1:11" ht="16.5" customHeight="1">
      <c r="A315" s="48">
        <v>306</v>
      </c>
      <c r="B315" s="32" t="s">
        <v>26</v>
      </c>
      <c r="C315" s="31" t="s">
        <v>320</v>
      </c>
      <c r="D315" s="63" t="s">
        <v>321</v>
      </c>
      <c r="E315" s="158"/>
      <c r="F315" s="49" t="s">
        <v>13</v>
      </c>
      <c r="G315" s="29"/>
      <c r="H315" s="67"/>
      <c r="I315" s="93"/>
      <c r="J315" s="171" t="s">
        <v>1885</v>
      </c>
      <c r="K315" s="123"/>
    </row>
    <row r="316" spans="1:11" ht="16.5" customHeight="1" thickBot="1">
      <c r="A316" s="48">
        <v>307</v>
      </c>
      <c r="B316" s="109" t="s">
        <v>26</v>
      </c>
      <c r="C316" s="69" t="s">
        <v>34</v>
      </c>
      <c r="D316" s="129" t="s">
        <v>317</v>
      </c>
      <c r="E316" s="111"/>
      <c r="F316" s="46" t="s">
        <v>13</v>
      </c>
      <c r="G316" s="167"/>
      <c r="H316" s="130"/>
      <c r="I316" s="131" t="s">
        <v>727</v>
      </c>
      <c r="J316" s="70"/>
      <c r="K316" s="132"/>
    </row>
  </sheetData>
  <mergeCells count="21">
    <mergeCell ref="K43:K45"/>
    <mergeCell ref="H54:H55"/>
    <mergeCell ref="K141:K150"/>
    <mergeCell ref="K151:K156"/>
    <mergeCell ref="K108:K140"/>
    <mergeCell ref="K305:K309"/>
    <mergeCell ref="J145:J147"/>
    <mergeCell ref="K106:K107"/>
    <mergeCell ref="C1:E8"/>
    <mergeCell ref="K223:K226"/>
    <mergeCell ref="H46:H47"/>
    <mergeCell ref="J34:J39"/>
    <mergeCell ref="K61:K62"/>
    <mergeCell ref="K27:K28"/>
    <mergeCell ref="H50:H51"/>
    <mergeCell ref="K34:K39"/>
    <mergeCell ref="H52:H53"/>
    <mergeCell ref="H48:H49"/>
    <mergeCell ref="H58:H59"/>
    <mergeCell ref="H44:H45"/>
    <mergeCell ref="K157:K221"/>
  </mergeCells>
  <phoneticPr fontId="22" type="noConversion"/>
  <hyperlinks>
    <hyperlink ref="D75" r:id="rId1"/>
    <hyperlink ref="D76" r:id="rId2"/>
    <hyperlink ref="D84" r:id="rId3"/>
    <hyperlink ref="D85" r:id="rId4"/>
    <hyperlink ref="D86" r:id="rId5"/>
    <hyperlink ref="D157" r:id="rId6"/>
    <hyperlink ref="D159" r:id="rId7"/>
    <hyperlink ref="D160" r:id="rId8"/>
    <hyperlink ref="D163" r:id="rId9"/>
    <hyperlink ref="D164" r:id="rId10"/>
    <hyperlink ref="D165" r:id="rId11"/>
    <hyperlink ref="D166" r:id="rId12"/>
    <hyperlink ref="D167" r:id="rId13"/>
    <hyperlink ref="D168" r:id="rId14"/>
    <hyperlink ref="D170" r:id="rId15"/>
    <hyperlink ref="D171" r:id="rId16"/>
    <hyperlink ref="D172" r:id="rId17"/>
    <hyperlink ref="D174" r:id="rId18"/>
    <hyperlink ref="D175" r:id="rId19"/>
    <hyperlink ref="D176" r:id="rId20"/>
    <hyperlink ref="D177" r:id="rId21"/>
    <hyperlink ref="D178" r:id="rId22"/>
    <hyperlink ref="D179" r:id="rId23"/>
    <hyperlink ref="D180" r:id="rId24"/>
    <hyperlink ref="D181" r:id="rId25"/>
    <hyperlink ref="D182" r:id="rId26"/>
    <hyperlink ref="D183" r:id="rId27"/>
    <hyperlink ref="D184" r:id="rId28"/>
    <hyperlink ref="D185" r:id="rId29"/>
    <hyperlink ref="D186" r:id="rId30"/>
    <hyperlink ref="D187" r:id="rId31"/>
    <hyperlink ref="D188" r:id="rId32"/>
    <hyperlink ref="D189" r:id="rId33"/>
    <hyperlink ref="D190" r:id="rId34"/>
    <hyperlink ref="D191" r:id="rId35"/>
    <hyperlink ref="D192" r:id="rId36"/>
    <hyperlink ref="D193" r:id="rId37"/>
    <hyperlink ref="D194" r:id="rId38"/>
    <hyperlink ref="D195" r:id="rId39"/>
    <hyperlink ref="D196" r:id="rId40"/>
    <hyperlink ref="D197" r:id="rId41"/>
    <hyperlink ref="D198" r:id="rId42"/>
    <hyperlink ref="D199" r:id="rId43"/>
    <hyperlink ref="D200" r:id="rId44"/>
    <hyperlink ref="D201" r:id="rId45"/>
    <hyperlink ref="D202" r:id="rId46"/>
    <hyperlink ref="D203" r:id="rId47"/>
    <hyperlink ref="D204" r:id="rId48"/>
    <hyperlink ref="D205" r:id="rId49"/>
    <hyperlink ref="D206" r:id="rId50"/>
    <hyperlink ref="D207" r:id="rId51"/>
    <hyperlink ref="D208" r:id="rId52"/>
    <hyperlink ref="D209" r:id="rId53"/>
    <hyperlink ref="D210" r:id="rId54"/>
    <hyperlink ref="D211" r:id="rId55"/>
    <hyperlink ref="D212" r:id="rId56"/>
    <hyperlink ref="D213" r:id="rId57"/>
    <hyperlink ref="D214" r:id="rId58"/>
    <hyperlink ref="D215" r:id="rId59"/>
    <hyperlink ref="D216" r:id="rId60"/>
    <hyperlink ref="D217" r:id="rId61"/>
    <hyperlink ref="D218" r:id="rId62"/>
    <hyperlink ref="D219" r:id="rId63"/>
    <hyperlink ref="D220" r:id="rId64"/>
    <hyperlink ref="D221" r:id="rId65"/>
    <hyperlink ref="D222" r:id="rId66"/>
    <hyperlink ref="D231" r:id="rId67"/>
    <hyperlink ref="D275" r:id="rId68"/>
    <hyperlink ref="D276" r:id="rId69"/>
    <hyperlink ref="D277" r:id="rId70"/>
    <hyperlink ref="D278" r:id="rId71"/>
    <hyperlink ref="D279" r:id="rId72"/>
    <hyperlink ref="D280" r:id="rId73"/>
    <hyperlink ref="D281" r:id="rId74"/>
    <hyperlink ref="D282" r:id="rId75"/>
    <hyperlink ref="D283" r:id="rId76"/>
    <hyperlink ref="D284" r:id="rId77"/>
    <hyperlink ref="D285" r:id="rId78"/>
    <hyperlink ref="D286" r:id="rId79"/>
    <hyperlink ref="D287" r:id="rId80"/>
    <hyperlink ref="D288" r:id="rId81"/>
    <hyperlink ref="D297" r:id="rId82"/>
    <hyperlink ref="D298" r:id="rId83"/>
    <hyperlink ref="D299" r:id="rId84"/>
    <hyperlink ref="D301" r:id="rId85"/>
    <hyperlink ref="D302" r:id="rId86"/>
    <hyperlink ref="D303" r:id="rId87"/>
    <hyperlink ref="D304" r:id="rId88"/>
    <hyperlink ref="D309" r:id="rId89"/>
    <hyperlink ref="D310" r:id="rId90"/>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IV318"/>
  <sheetViews>
    <sheetView showGridLines="0" topLeftCell="A127" workbookViewId="0">
      <selection activeCell="C24" sqref="C24"/>
    </sheetView>
  </sheetViews>
  <sheetFormatPr baseColWidth="10" defaultColWidth="9" defaultRowHeight="16.5" customHeight="1" x14ac:dyDescent="0"/>
  <cols>
    <col min="1" max="1" width="5.33203125" style="72" customWidth="1"/>
    <col min="2" max="2" width="9.5" style="72" customWidth="1"/>
    <col min="3" max="3" width="36.1640625" style="72" customWidth="1"/>
    <col min="4" max="4" width="25.1640625" style="72" customWidth="1"/>
    <col min="5" max="5" width="13.6640625" style="72" customWidth="1"/>
    <col min="6" max="6" width="16" style="72" customWidth="1"/>
    <col min="7" max="7" width="23" style="72" customWidth="1"/>
    <col min="8" max="8" width="19.1640625" style="72" customWidth="1"/>
    <col min="9" max="9" width="33.5" style="72" customWidth="1"/>
    <col min="10" max="256" width="9" style="72" customWidth="1"/>
  </cols>
  <sheetData>
    <row r="1" spans="1:9" ht="21.75" customHeight="1">
      <c r="A1" s="73"/>
      <c r="B1" s="37"/>
      <c r="C1" s="328" t="s">
        <v>728</v>
      </c>
      <c r="D1" s="347"/>
      <c r="E1" s="74"/>
      <c r="F1" s="32" t="s">
        <v>6</v>
      </c>
      <c r="G1" s="75"/>
      <c r="H1" s="76"/>
      <c r="I1" s="77"/>
    </row>
    <row r="2" spans="1:9" ht="20.25" customHeight="1">
      <c r="A2" s="73"/>
      <c r="B2" s="37"/>
      <c r="C2" s="330"/>
      <c r="D2" s="331"/>
      <c r="E2" s="33" t="s">
        <v>7</v>
      </c>
      <c r="F2" s="23">
        <f>COUNTIF(E10:E160,"Not POR")</f>
        <v>0</v>
      </c>
      <c r="G2" s="78"/>
      <c r="H2" s="79"/>
      <c r="I2" s="80"/>
    </row>
    <row r="3" spans="1:9" ht="19.5" customHeight="1">
      <c r="A3" s="73"/>
      <c r="B3" s="37"/>
      <c r="C3" s="330"/>
      <c r="D3" s="331"/>
      <c r="E3" s="39" t="s">
        <v>9</v>
      </c>
      <c r="F3" s="23">
        <f>COUNTIF(E10:E160,"CHN validation")</f>
        <v>0</v>
      </c>
      <c r="G3" s="78"/>
      <c r="H3" s="79"/>
      <c r="I3" s="80"/>
    </row>
    <row r="4" spans="1:9" ht="18.75" customHeight="1">
      <c r="A4" s="73"/>
      <c r="B4" s="37"/>
      <c r="C4" s="330"/>
      <c r="D4" s="331"/>
      <c r="E4" s="40" t="s">
        <v>10</v>
      </c>
      <c r="F4" s="23">
        <f>COUNTIF(E10:E160,"New Item")</f>
        <v>0</v>
      </c>
      <c r="G4" s="78"/>
      <c r="H4" s="79"/>
      <c r="I4" s="80"/>
    </row>
    <row r="5" spans="1:9" ht="19.5" customHeight="1">
      <c r="A5" s="71"/>
      <c r="B5" s="37"/>
      <c r="C5" s="330"/>
      <c r="D5" s="331"/>
      <c r="E5" s="41" t="s">
        <v>8</v>
      </c>
      <c r="F5" s="23">
        <f>COUNTIF(E10:E160,"Pending update")</f>
        <v>0</v>
      </c>
      <c r="G5" s="81"/>
      <c r="H5" s="82"/>
      <c r="I5" s="83"/>
    </row>
    <row r="6" spans="1:9" ht="18.75" customHeight="1">
      <c r="A6" s="73"/>
      <c r="B6" s="37"/>
      <c r="C6" s="330"/>
      <c r="D6" s="331"/>
      <c r="E6" s="43" t="s">
        <v>11</v>
      </c>
      <c r="F6" s="23">
        <f>COUNTIF(E10:E160,"Modified")</f>
        <v>0</v>
      </c>
      <c r="G6" s="78"/>
      <c r="H6" s="79"/>
      <c r="I6" s="80"/>
    </row>
    <row r="7" spans="1:9" ht="17.25" customHeight="1">
      <c r="A7" s="73"/>
      <c r="B7" s="37"/>
      <c r="C7" s="330"/>
      <c r="D7" s="331"/>
      <c r="E7" s="44" t="s">
        <v>12</v>
      </c>
      <c r="F7" s="23">
        <f>COUNTIF(E10:E160,"Ready")</f>
        <v>149</v>
      </c>
      <c r="G7" s="78"/>
      <c r="H7" s="79"/>
      <c r="I7" s="80"/>
    </row>
    <row r="8" spans="1:9" ht="18.75" customHeight="1">
      <c r="A8" s="84"/>
      <c r="B8" s="45"/>
      <c r="C8" s="332"/>
      <c r="D8" s="333"/>
      <c r="E8" s="49" t="s">
        <v>13</v>
      </c>
      <c r="F8" s="23">
        <f>COUNTIF(E10:E160,"Not ready")</f>
        <v>0</v>
      </c>
      <c r="G8" s="85"/>
      <c r="H8" s="86"/>
      <c r="I8" s="87"/>
    </row>
    <row r="9" spans="1:9" ht="53.75" customHeight="1">
      <c r="A9" s="20" t="s">
        <v>14</v>
      </c>
      <c r="B9" s="21" t="s">
        <v>15</v>
      </c>
      <c r="C9" s="21" t="s">
        <v>729</v>
      </c>
      <c r="D9" s="21" t="s">
        <v>322</v>
      </c>
      <c r="E9" s="22" t="s">
        <v>20</v>
      </c>
      <c r="F9" s="22" t="s">
        <v>21</v>
      </c>
      <c r="G9" s="21" t="s">
        <v>730</v>
      </c>
      <c r="H9" s="21" t="s">
        <v>731</v>
      </c>
      <c r="I9" s="21" t="s">
        <v>24</v>
      </c>
    </row>
    <row r="10" spans="1:9" ht="18" customHeight="1">
      <c r="A10" s="23">
        <v>1</v>
      </c>
      <c r="B10" s="32" t="s">
        <v>26</v>
      </c>
      <c r="C10" s="63" t="s">
        <v>732</v>
      </c>
      <c r="D10" s="24"/>
      <c r="E10" s="44" t="s">
        <v>12</v>
      </c>
      <c r="F10" s="61" t="s">
        <v>329</v>
      </c>
      <c r="G10" s="67"/>
      <c r="H10" s="67"/>
      <c r="I10" s="88" t="s">
        <v>733</v>
      </c>
    </row>
    <row r="11" spans="1:9" ht="18" customHeight="1">
      <c r="A11" s="23">
        <v>2</v>
      </c>
      <c r="B11" s="32" t="s">
        <v>26</v>
      </c>
      <c r="C11" s="63" t="s">
        <v>734</v>
      </c>
      <c r="D11" s="24"/>
      <c r="E11" s="44" t="s">
        <v>12</v>
      </c>
      <c r="F11" s="89"/>
      <c r="G11" s="67"/>
      <c r="H11" s="67"/>
      <c r="I11" s="90" t="s">
        <v>735</v>
      </c>
    </row>
    <row r="12" spans="1:9" ht="18" customHeight="1">
      <c r="A12" s="344">
        <v>3</v>
      </c>
      <c r="B12" s="32" t="s">
        <v>26</v>
      </c>
      <c r="C12" s="63" t="s">
        <v>736</v>
      </c>
      <c r="D12" s="67"/>
      <c r="E12" s="44" t="s">
        <v>12</v>
      </c>
      <c r="F12" s="35"/>
      <c r="G12" s="91"/>
      <c r="H12" s="91"/>
      <c r="I12" s="91"/>
    </row>
    <row r="13" spans="1:9" ht="18" customHeight="1">
      <c r="A13" s="345"/>
      <c r="B13" s="32" t="s">
        <v>26</v>
      </c>
      <c r="C13" s="92" t="s">
        <v>737</v>
      </c>
      <c r="D13" s="32" t="s">
        <v>738</v>
      </c>
      <c r="E13" s="44" t="s">
        <v>12</v>
      </c>
      <c r="F13" s="35"/>
      <c r="G13" s="91"/>
      <c r="H13" s="91"/>
      <c r="I13" s="91"/>
    </row>
    <row r="14" spans="1:9" ht="18" customHeight="1">
      <c r="A14" s="345"/>
      <c r="B14" s="32" t="s">
        <v>26</v>
      </c>
      <c r="C14" s="92" t="s">
        <v>739</v>
      </c>
      <c r="D14" s="32" t="s">
        <v>738</v>
      </c>
      <c r="E14" s="44" t="s">
        <v>12</v>
      </c>
      <c r="F14" s="35"/>
      <c r="G14" s="91"/>
      <c r="H14" s="91"/>
      <c r="I14" s="91"/>
    </row>
    <row r="15" spans="1:9" ht="18" customHeight="1">
      <c r="A15" s="345"/>
      <c r="B15" s="32" t="s">
        <v>26</v>
      </c>
      <c r="C15" s="92" t="s">
        <v>740</v>
      </c>
      <c r="D15" s="32" t="s">
        <v>738</v>
      </c>
      <c r="E15" s="44" t="s">
        <v>12</v>
      </c>
      <c r="F15" s="35"/>
      <c r="G15" s="91"/>
      <c r="H15" s="91"/>
      <c r="I15" s="91"/>
    </row>
    <row r="16" spans="1:9" ht="18" customHeight="1">
      <c r="A16" s="345"/>
      <c r="B16" s="32" t="s">
        <v>26</v>
      </c>
      <c r="C16" s="92" t="s">
        <v>741</v>
      </c>
      <c r="D16" s="32" t="s">
        <v>738</v>
      </c>
      <c r="E16" s="44" t="s">
        <v>12</v>
      </c>
      <c r="F16" s="35"/>
      <c r="G16" s="91"/>
      <c r="H16" s="91"/>
      <c r="I16" s="91"/>
    </row>
    <row r="17" spans="1:9" ht="18" customHeight="1">
      <c r="A17" s="345"/>
      <c r="B17" s="32" t="s">
        <v>26</v>
      </c>
      <c r="C17" s="92" t="s">
        <v>742</v>
      </c>
      <c r="D17" s="32" t="s">
        <v>738</v>
      </c>
      <c r="E17" s="44" t="s">
        <v>12</v>
      </c>
      <c r="F17" s="35"/>
      <c r="G17" s="91"/>
      <c r="H17" s="91"/>
      <c r="I17" s="91"/>
    </row>
    <row r="18" spans="1:9" ht="18" customHeight="1">
      <c r="A18" s="345"/>
      <c r="B18" s="32" t="s">
        <v>26</v>
      </c>
      <c r="C18" s="92" t="s">
        <v>743</v>
      </c>
      <c r="D18" s="32" t="s">
        <v>744</v>
      </c>
      <c r="E18" s="44" t="s">
        <v>12</v>
      </c>
      <c r="F18" s="35"/>
      <c r="G18" s="91"/>
      <c r="H18" s="91"/>
      <c r="I18" s="91"/>
    </row>
    <row r="19" spans="1:9" ht="18" customHeight="1">
      <c r="A19" s="345"/>
      <c r="B19" s="32" t="s">
        <v>26</v>
      </c>
      <c r="C19" s="92" t="s">
        <v>745</v>
      </c>
      <c r="D19" s="34"/>
      <c r="E19" s="44" t="s">
        <v>12</v>
      </c>
      <c r="F19" s="35"/>
      <c r="G19" s="91"/>
      <c r="H19" s="91"/>
      <c r="I19" s="91"/>
    </row>
    <row r="20" spans="1:9" ht="18" customHeight="1">
      <c r="A20" s="345"/>
      <c r="B20" s="32" t="s">
        <v>26</v>
      </c>
      <c r="C20" s="92" t="s">
        <v>746</v>
      </c>
      <c r="D20" s="32" t="s">
        <v>747</v>
      </c>
      <c r="E20" s="44" t="s">
        <v>12</v>
      </c>
      <c r="F20" s="35"/>
      <c r="G20" s="91"/>
      <c r="H20" s="91"/>
      <c r="I20" s="91"/>
    </row>
    <row r="21" spans="1:9" ht="18" customHeight="1">
      <c r="A21" s="346"/>
      <c r="B21" s="32" t="s">
        <v>26</v>
      </c>
      <c r="C21" s="92" t="s">
        <v>748</v>
      </c>
      <c r="D21" s="32" t="s">
        <v>749</v>
      </c>
      <c r="E21" s="44" t="s">
        <v>12</v>
      </c>
      <c r="F21" s="35"/>
      <c r="G21" s="91"/>
      <c r="H21" s="91"/>
      <c r="I21" s="91"/>
    </row>
    <row r="22" spans="1:9" ht="18" customHeight="1">
      <c r="A22" s="344">
        <v>4</v>
      </c>
      <c r="B22" s="32" t="s">
        <v>26</v>
      </c>
      <c r="C22" s="63" t="s">
        <v>750</v>
      </c>
      <c r="D22" s="34"/>
      <c r="E22" s="44" t="s">
        <v>12</v>
      </c>
      <c r="F22" s="89"/>
      <c r="G22" s="91"/>
      <c r="H22" s="91"/>
      <c r="I22" s="91"/>
    </row>
    <row r="23" spans="1:9" ht="18" customHeight="1">
      <c r="A23" s="345"/>
      <c r="B23" s="32" t="s">
        <v>26</v>
      </c>
      <c r="C23" s="92" t="s">
        <v>751</v>
      </c>
      <c r="D23" s="32" t="s">
        <v>752</v>
      </c>
      <c r="E23" s="44" t="s">
        <v>12</v>
      </c>
      <c r="F23" s="89"/>
      <c r="G23" s="91"/>
      <c r="H23" s="91"/>
      <c r="I23" s="91"/>
    </row>
    <row r="24" spans="1:9" ht="18" customHeight="1">
      <c r="A24" s="345"/>
      <c r="B24" s="32" t="s">
        <v>26</v>
      </c>
      <c r="C24" s="92" t="s">
        <v>753</v>
      </c>
      <c r="D24" s="32" t="s">
        <v>754</v>
      </c>
      <c r="E24" s="44" t="s">
        <v>12</v>
      </c>
      <c r="F24" s="89"/>
      <c r="G24" s="91"/>
      <c r="H24" s="91"/>
      <c r="I24" s="91"/>
    </row>
    <row r="25" spans="1:9" ht="18" customHeight="1">
      <c r="A25" s="345"/>
      <c r="B25" s="32" t="s">
        <v>26</v>
      </c>
      <c r="C25" s="92" t="s">
        <v>755</v>
      </c>
      <c r="D25" s="32" t="s">
        <v>756</v>
      </c>
      <c r="E25" s="44" t="s">
        <v>12</v>
      </c>
      <c r="F25" s="89"/>
      <c r="G25" s="91"/>
      <c r="H25" s="91"/>
      <c r="I25" s="91"/>
    </row>
    <row r="26" spans="1:9" ht="18" customHeight="1">
      <c r="A26" s="345"/>
      <c r="B26" s="32" t="s">
        <v>26</v>
      </c>
      <c r="C26" s="92" t="s">
        <v>757</v>
      </c>
      <c r="D26" s="32" t="s">
        <v>758</v>
      </c>
      <c r="E26" s="44" t="s">
        <v>12</v>
      </c>
      <c r="F26" s="89"/>
      <c r="G26" s="91"/>
      <c r="H26" s="91"/>
      <c r="I26" s="91"/>
    </row>
    <row r="27" spans="1:9" ht="18" customHeight="1">
      <c r="A27" s="346"/>
      <c r="B27" s="32" t="s">
        <v>26</v>
      </c>
      <c r="C27" s="92" t="s">
        <v>759</v>
      </c>
      <c r="D27" s="32" t="s">
        <v>760</v>
      </c>
      <c r="E27" s="44" t="s">
        <v>12</v>
      </c>
      <c r="F27" s="89"/>
      <c r="G27" s="91"/>
      <c r="H27" s="91"/>
      <c r="I27" s="91"/>
    </row>
    <row r="28" spans="1:9" ht="18" customHeight="1">
      <c r="A28" s="23">
        <v>5</v>
      </c>
      <c r="B28" s="32" t="s">
        <v>26</v>
      </c>
      <c r="C28" s="63" t="s">
        <v>761</v>
      </c>
      <c r="D28" s="67"/>
      <c r="E28" s="44" t="s">
        <v>12</v>
      </c>
      <c r="F28" s="89"/>
      <c r="G28" s="91"/>
      <c r="H28" s="91"/>
      <c r="I28" s="91"/>
    </row>
    <row r="29" spans="1:9" ht="18" customHeight="1">
      <c r="A29" s="344">
        <v>6</v>
      </c>
      <c r="B29" s="32" t="s">
        <v>26</v>
      </c>
      <c r="C29" s="63" t="s">
        <v>762</v>
      </c>
      <c r="D29" s="67"/>
      <c r="E29" s="44" t="s">
        <v>12</v>
      </c>
      <c r="F29" s="89"/>
      <c r="G29" s="91"/>
      <c r="H29" s="91"/>
      <c r="I29" s="91"/>
    </row>
    <row r="30" spans="1:9" ht="18" customHeight="1">
      <c r="A30" s="345"/>
      <c r="B30" s="32" t="s">
        <v>26</v>
      </c>
      <c r="C30" s="92" t="s">
        <v>763</v>
      </c>
      <c r="D30" s="32" t="s">
        <v>764</v>
      </c>
      <c r="E30" s="44" t="s">
        <v>12</v>
      </c>
      <c r="F30" s="89"/>
      <c r="G30" s="91"/>
      <c r="H30" s="91"/>
      <c r="I30" s="91"/>
    </row>
    <row r="31" spans="1:9" ht="18" customHeight="1">
      <c r="A31" s="345"/>
      <c r="B31" s="32" t="s">
        <v>26</v>
      </c>
      <c r="C31" s="92" t="s">
        <v>765</v>
      </c>
      <c r="D31" s="34"/>
      <c r="E31" s="44" t="s">
        <v>12</v>
      </c>
      <c r="F31" s="89"/>
      <c r="G31" s="91"/>
      <c r="H31" s="91"/>
      <c r="I31" s="91"/>
    </row>
    <row r="32" spans="1:9" ht="18" customHeight="1">
      <c r="A32" s="345"/>
      <c r="B32" s="32" t="s">
        <v>26</v>
      </c>
      <c r="C32" s="92" t="s">
        <v>766</v>
      </c>
      <c r="D32" s="32" t="s">
        <v>767</v>
      </c>
      <c r="E32" s="44" t="s">
        <v>12</v>
      </c>
      <c r="F32" s="89"/>
      <c r="G32" s="91"/>
      <c r="H32" s="91"/>
      <c r="I32" s="91"/>
    </row>
    <row r="33" spans="1:9" ht="18" customHeight="1">
      <c r="A33" s="346"/>
      <c r="B33" s="32" t="s">
        <v>26</v>
      </c>
      <c r="C33" s="92" t="s">
        <v>768</v>
      </c>
      <c r="D33" s="67"/>
      <c r="E33" s="44" t="s">
        <v>12</v>
      </c>
      <c r="F33" s="89"/>
      <c r="G33" s="91"/>
      <c r="H33" s="91"/>
      <c r="I33" s="91"/>
    </row>
    <row r="34" spans="1:9" ht="18" customHeight="1">
      <c r="A34" s="344">
        <v>7</v>
      </c>
      <c r="B34" s="32" t="s">
        <v>26</v>
      </c>
      <c r="C34" s="63" t="s">
        <v>769</v>
      </c>
      <c r="D34" s="67"/>
      <c r="E34" s="44" t="s">
        <v>12</v>
      </c>
      <c r="F34" s="89"/>
      <c r="G34" s="91"/>
      <c r="H34" s="91"/>
      <c r="I34" s="90" t="s">
        <v>770</v>
      </c>
    </row>
    <row r="35" spans="1:9" ht="18" customHeight="1">
      <c r="A35" s="345"/>
      <c r="B35" s="32" t="s">
        <v>26</v>
      </c>
      <c r="C35" s="92" t="s">
        <v>771</v>
      </c>
      <c r="D35" s="67"/>
      <c r="E35" s="44" t="s">
        <v>12</v>
      </c>
      <c r="F35" s="89"/>
      <c r="G35" s="91"/>
      <c r="H35" s="91"/>
      <c r="I35" s="90" t="s">
        <v>349</v>
      </c>
    </row>
    <row r="36" spans="1:9" ht="18" customHeight="1">
      <c r="A36" s="345"/>
      <c r="B36" s="32" t="s">
        <v>26</v>
      </c>
      <c r="C36" s="92" t="s">
        <v>772</v>
      </c>
      <c r="D36" s="32" t="s">
        <v>773</v>
      </c>
      <c r="E36" s="44" t="s">
        <v>12</v>
      </c>
      <c r="F36" s="89"/>
      <c r="G36" s="91"/>
      <c r="H36" s="91"/>
      <c r="I36" s="90" t="s">
        <v>774</v>
      </c>
    </row>
    <row r="37" spans="1:9" ht="18" customHeight="1">
      <c r="A37" s="346"/>
      <c r="B37" s="32" t="s">
        <v>26</v>
      </c>
      <c r="C37" s="92" t="s">
        <v>775</v>
      </c>
      <c r="D37" s="32" t="s">
        <v>773</v>
      </c>
      <c r="E37" s="44" t="s">
        <v>12</v>
      </c>
      <c r="F37" s="89"/>
      <c r="G37" s="91"/>
      <c r="H37" s="91"/>
      <c r="I37" s="91"/>
    </row>
    <row r="38" spans="1:9" ht="18" customHeight="1">
      <c r="A38" s="344">
        <v>8</v>
      </c>
      <c r="B38" s="32" t="s">
        <v>26</v>
      </c>
      <c r="C38" s="63" t="s">
        <v>776</v>
      </c>
      <c r="D38" s="67"/>
      <c r="E38" s="44" t="s">
        <v>12</v>
      </c>
      <c r="F38" s="89"/>
      <c r="G38" s="91"/>
      <c r="H38" s="91"/>
      <c r="I38" s="90" t="s">
        <v>777</v>
      </c>
    </row>
    <row r="39" spans="1:9" ht="18" customHeight="1">
      <c r="A39" s="345"/>
      <c r="B39" s="32" t="s">
        <v>26</v>
      </c>
      <c r="C39" s="92" t="s">
        <v>778</v>
      </c>
      <c r="D39" s="67"/>
      <c r="E39" s="44" t="s">
        <v>12</v>
      </c>
      <c r="F39" s="89"/>
      <c r="G39" s="91"/>
      <c r="H39" s="91"/>
      <c r="I39" s="90" t="s">
        <v>349</v>
      </c>
    </row>
    <row r="40" spans="1:9" ht="18" customHeight="1">
      <c r="A40" s="345"/>
      <c r="B40" s="32" t="s">
        <v>26</v>
      </c>
      <c r="C40" s="92" t="s">
        <v>779</v>
      </c>
      <c r="D40" s="67"/>
      <c r="E40" s="44" t="s">
        <v>12</v>
      </c>
      <c r="F40" s="89"/>
      <c r="G40" s="91"/>
      <c r="H40" s="91"/>
      <c r="I40" s="91"/>
    </row>
    <row r="41" spans="1:9" ht="18" customHeight="1">
      <c r="A41" s="345"/>
      <c r="B41" s="32" t="s">
        <v>26</v>
      </c>
      <c r="C41" s="92" t="s">
        <v>780</v>
      </c>
      <c r="D41" s="32" t="s">
        <v>781</v>
      </c>
      <c r="E41" s="44" t="s">
        <v>12</v>
      </c>
      <c r="F41" s="89"/>
      <c r="G41" s="91"/>
      <c r="H41" s="91"/>
      <c r="I41" s="91"/>
    </row>
    <row r="42" spans="1:9" ht="18" customHeight="1">
      <c r="A42" s="345"/>
      <c r="B42" s="32" t="s">
        <v>26</v>
      </c>
      <c r="C42" s="92" t="s">
        <v>782</v>
      </c>
      <c r="D42" s="32" t="s">
        <v>783</v>
      </c>
      <c r="E42" s="44" t="s">
        <v>12</v>
      </c>
      <c r="F42" s="89"/>
      <c r="G42" s="91"/>
      <c r="H42" s="91"/>
      <c r="I42" s="90" t="s">
        <v>784</v>
      </c>
    </row>
    <row r="43" spans="1:9" ht="18" customHeight="1">
      <c r="A43" s="345"/>
      <c r="B43" s="32" t="s">
        <v>26</v>
      </c>
      <c r="C43" s="92" t="s">
        <v>785</v>
      </c>
      <c r="D43" s="67"/>
      <c r="E43" s="44" t="s">
        <v>12</v>
      </c>
      <c r="F43" s="89"/>
      <c r="G43" s="91"/>
      <c r="H43" s="91"/>
      <c r="I43" s="91"/>
    </row>
    <row r="44" spans="1:9" ht="18" customHeight="1">
      <c r="A44" s="345"/>
      <c r="B44" s="32" t="s">
        <v>26</v>
      </c>
      <c r="C44" s="92" t="s">
        <v>786</v>
      </c>
      <c r="D44" s="32" t="s">
        <v>787</v>
      </c>
      <c r="E44" s="44" t="s">
        <v>12</v>
      </c>
      <c r="F44" s="89"/>
      <c r="G44" s="91"/>
      <c r="H44" s="91"/>
      <c r="I44" s="91"/>
    </row>
    <row r="45" spans="1:9" ht="18" customHeight="1">
      <c r="A45" s="345"/>
      <c r="B45" s="32" t="s">
        <v>26</v>
      </c>
      <c r="C45" s="92" t="s">
        <v>788</v>
      </c>
      <c r="D45" s="67"/>
      <c r="E45" s="44" t="s">
        <v>12</v>
      </c>
      <c r="F45" s="89"/>
      <c r="G45" s="91"/>
      <c r="H45" s="91"/>
      <c r="I45" s="91"/>
    </row>
    <row r="46" spans="1:9" ht="18" customHeight="1">
      <c r="A46" s="346"/>
      <c r="B46" s="32" t="s">
        <v>26</v>
      </c>
      <c r="C46" s="92" t="s">
        <v>789</v>
      </c>
      <c r="D46" s="32" t="s">
        <v>790</v>
      </c>
      <c r="E46" s="44" t="s">
        <v>12</v>
      </c>
      <c r="F46" s="89"/>
      <c r="G46" s="91"/>
      <c r="H46" s="91"/>
      <c r="I46" s="91"/>
    </row>
    <row r="47" spans="1:9" ht="18" customHeight="1">
      <c r="A47" s="344">
        <v>9</v>
      </c>
      <c r="B47" s="32" t="s">
        <v>26</v>
      </c>
      <c r="C47" s="63" t="s">
        <v>791</v>
      </c>
      <c r="D47" s="67"/>
      <c r="E47" s="44" t="s">
        <v>12</v>
      </c>
      <c r="F47" s="89"/>
      <c r="G47" s="91"/>
      <c r="H47" s="91"/>
      <c r="I47" s="90" t="s">
        <v>777</v>
      </c>
    </row>
    <row r="48" spans="1:9" ht="18" customHeight="1">
      <c r="A48" s="345"/>
      <c r="B48" s="32" t="s">
        <v>26</v>
      </c>
      <c r="C48" s="92" t="s">
        <v>792</v>
      </c>
      <c r="D48" s="67"/>
      <c r="E48" s="44" t="s">
        <v>12</v>
      </c>
      <c r="F48" s="89"/>
      <c r="G48" s="91"/>
      <c r="H48" s="91"/>
      <c r="I48" s="90" t="s">
        <v>349</v>
      </c>
    </row>
    <row r="49" spans="1:9" ht="18" customHeight="1">
      <c r="A49" s="345"/>
      <c r="B49" s="32" t="s">
        <v>26</v>
      </c>
      <c r="C49" s="92" t="s">
        <v>793</v>
      </c>
      <c r="D49" s="67"/>
      <c r="E49" s="44" t="s">
        <v>12</v>
      </c>
      <c r="F49" s="89"/>
      <c r="G49" s="91"/>
      <c r="H49" s="91"/>
      <c r="I49" s="91"/>
    </row>
    <row r="50" spans="1:9" ht="18" customHeight="1">
      <c r="A50" s="345"/>
      <c r="B50" s="32" t="s">
        <v>26</v>
      </c>
      <c r="C50" s="92" t="s">
        <v>794</v>
      </c>
      <c r="D50" s="32" t="s">
        <v>781</v>
      </c>
      <c r="E50" s="44" t="s">
        <v>12</v>
      </c>
      <c r="F50" s="89"/>
      <c r="G50" s="91"/>
      <c r="H50" s="91"/>
      <c r="I50" s="91"/>
    </row>
    <row r="51" spans="1:9" ht="18" customHeight="1">
      <c r="A51" s="345"/>
      <c r="B51" s="32" t="s">
        <v>26</v>
      </c>
      <c r="C51" s="92" t="s">
        <v>795</v>
      </c>
      <c r="D51" s="32" t="s">
        <v>796</v>
      </c>
      <c r="E51" s="44" t="s">
        <v>12</v>
      </c>
      <c r="F51" s="89"/>
      <c r="G51" s="91"/>
      <c r="H51" s="91"/>
      <c r="I51" s="90" t="s">
        <v>797</v>
      </c>
    </row>
    <row r="52" spans="1:9" ht="18" customHeight="1">
      <c r="A52" s="345"/>
      <c r="B52" s="32" t="s">
        <v>26</v>
      </c>
      <c r="C52" s="92" t="s">
        <v>798</v>
      </c>
      <c r="D52" s="34"/>
      <c r="E52" s="44" t="s">
        <v>12</v>
      </c>
      <c r="F52" s="89"/>
      <c r="G52" s="91"/>
      <c r="H52" s="91"/>
      <c r="I52" s="91"/>
    </row>
    <row r="53" spans="1:9" ht="18" customHeight="1">
      <c r="A53" s="345"/>
      <c r="B53" s="32" t="s">
        <v>26</v>
      </c>
      <c r="C53" s="92" t="s">
        <v>799</v>
      </c>
      <c r="D53" s="32" t="s">
        <v>787</v>
      </c>
      <c r="E53" s="44" t="s">
        <v>12</v>
      </c>
      <c r="F53" s="89"/>
      <c r="G53" s="91"/>
      <c r="H53" s="91"/>
      <c r="I53" s="91"/>
    </row>
    <row r="54" spans="1:9" ht="18" customHeight="1">
      <c r="A54" s="345"/>
      <c r="B54" s="32" t="s">
        <v>26</v>
      </c>
      <c r="C54" s="92" t="s">
        <v>800</v>
      </c>
      <c r="D54" s="34"/>
      <c r="E54" s="44" t="s">
        <v>12</v>
      </c>
      <c r="F54" s="89"/>
      <c r="G54" s="91"/>
      <c r="H54" s="91"/>
      <c r="I54" s="91"/>
    </row>
    <row r="55" spans="1:9" ht="18" customHeight="1">
      <c r="A55" s="346"/>
      <c r="B55" s="32" t="s">
        <v>26</v>
      </c>
      <c r="C55" s="92" t="s">
        <v>801</v>
      </c>
      <c r="D55" s="32" t="s">
        <v>802</v>
      </c>
      <c r="E55" s="44" t="s">
        <v>12</v>
      </c>
      <c r="F55" s="89"/>
      <c r="G55" s="91"/>
      <c r="H55" s="91"/>
      <c r="I55" s="91"/>
    </row>
    <row r="56" spans="1:9" ht="18" customHeight="1">
      <c r="A56" s="344">
        <v>10</v>
      </c>
      <c r="B56" s="32" t="s">
        <v>26</v>
      </c>
      <c r="C56" s="63" t="s">
        <v>803</v>
      </c>
      <c r="D56" s="34"/>
      <c r="E56" s="44" t="s">
        <v>12</v>
      </c>
      <c r="F56" s="89"/>
      <c r="G56" s="91"/>
      <c r="H56" s="91"/>
      <c r="I56" s="90" t="s">
        <v>777</v>
      </c>
    </row>
    <row r="57" spans="1:9" ht="18" customHeight="1">
      <c r="A57" s="345"/>
      <c r="B57" s="32" t="s">
        <v>26</v>
      </c>
      <c r="C57" s="92" t="s">
        <v>804</v>
      </c>
      <c r="D57" s="67"/>
      <c r="E57" s="44" t="s">
        <v>12</v>
      </c>
      <c r="F57" s="89"/>
      <c r="G57" s="91"/>
      <c r="H57" s="91"/>
      <c r="I57" s="90" t="s">
        <v>349</v>
      </c>
    </row>
    <row r="58" spans="1:9" ht="18" customHeight="1">
      <c r="A58" s="345"/>
      <c r="B58" s="32" t="s">
        <v>26</v>
      </c>
      <c r="C58" s="92" t="s">
        <v>805</v>
      </c>
      <c r="D58" s="67"/>
      <c r="E58" s="44" t="s">
        <v>12</v>
      </c>
      <c r="F58" s="89"/>
      <c r="G58" s="91"/>
      <c r="H58" s="91"/>
      <c r="I58" s="91"/>
    </row>
    <row r="59" spans="1:9" ht="18" customHeight="1">
      <c r="A59" s="345"/>
      <c r="B59" s="32" t="s">
        <v>26</v>
      </c>
      <c r="C59" s="92" t="s">
        <v>806</v>
      </c>
      <c r="D59" s="32" t="s">
        <v>781</v>
      </c>
      <c r="E59" s="44" t="s">
        <v>12</v>
      </c>
      <c r="F59" s="89"/>
      <c r="G59" s="91"/>
      <c r="H59" s="91"/>
      <c r="I59" s="91"/>
    </row>
    <row r="60" spans="1:9" ht="18" customHeight="1">
      <c r="A60" s="345"/>
      <c r="B60" s="32" t="s">
        <v>26</v>
      </c>
      <c r="C60" s="92" t="s">
        <v>807</v>
      </c>
      <c r="D60" s="32" t="s">
        <v>808</v>
      </c>
      <c r="E60" s="44" t="s">
        <v>12</v>
      </c>
      <c r="F60" s="89"/>
      <c r="G60" s="91"/>
      <c r="H60" s="91"/>
      <c r="I60" s="90" t="s">
        <v>809</v>
      </c>
    </row>
    <row r="61" spans="1:9" ht="18" customHeight="1">
      <c r="A61" s="345"/>
      <c r="B61" s="32" t="s">
        <v>26</v>
      </c>
      <c r="C61" s="92" t="s">
        <v>810</v>
      </c>
      <c r="D61" s="67"/>
      <c r="E61" s="44" t="s">
        <v>12</v>
      </c>
      <c r="F61" s="89"/>
      <c r="G61" s="91"/>
      <c r="H61" s="91"/>
      <c r="I61" s="91"/>
    </row>
    <row r="62" spans="1:9" ht="18" customHeight="1">
      <c r="A62" s="345"/>
      <c r="B62" s="32" t="s">
        <v>26</v>
      </c>
      <c r="C62" s="92" t="s">
        <v>811</v>
      </c>
      <c r="D62" s="32" t="s">
        <v>787</v>
      </c>
      <c r="E62" s="44" t="s">
        <v>12</v>
      </c>
      <c r="F62" s="89"/>
      <c r="G62" s="91"/>
      <c r="H62" s="91"/>
      <c r="I62" s="91"/>
    </row>
    <row r="63" spans="1:9" ht="18" customHeight="1">
      <c r="A63" s="345"/>
      <c r="B63" s="32" t="s">
        <v>26</v>
      </c>
      <c r="C63" s="92" t="s">
        <v>812</v>
      </c>
      <c r="D63" s="67"/>
      <c r="E63" s="44" t="s">
        <v>12</v>
      </c>
      <c r="F63" s="89"/>
      <c r="G63" s="91"/>
      <c r="H63" s="91"/>
      <c r="I63" s="91"/>
    </row>
    <row r="64" spans="1:9" ht="18" customHeight="1">
      <c r="A64" s="346"/>
      <c r="B64" s="32" t="s">
        <v>26</v>
      </c>
      <c r="C64" s="92" t="s">
        <v>813</v>
      </c>
      <c r="D64" s="32" t="s">
        <v>814</v>
      </c>
      <c r="E64" s="44" t="s">
        <v>12</v>
      </c>
      <c r="F64" s="89"/>
      <c r="G64" s="91"/>
      <c r="H64" s="91"/>
      <c r="I64" s="91"/>
    </row>
    <row r="65" spans="1:9" ht="18" customHeight="1">
      <c r="A65" s="344">
        <v>11</v>
      </c>
      <c r="B65" s="32" t="s">
        <v>26</v>
      </c>
      <c r="C65" s="63" t="s">
        <v>815</v>
      </c>
      <c r="D65" s="67"/>
      <c r="E65" s="44" t="s">
        <v>12</v>
      </c>
      <c r="F65" s="89"/>
      <c r="G65" s="91"/>
      <c r="H65" s="91"/>
      <c r="I65" s="90" t="s">
        <v>777</v>
      </c>
    </row>
    <row r="66" spans="1:9" ht="18" customHeight="1">
      <c r="A66" s="345"/>
      <c r="B66" s="32" t="s">
        <v>26</v>
      </c>
      <c r="C66" s="92" t="s">
        <v>816</v>
      </c>
      <c r="D66" s="67"/>
      <c r="E66" s="44" t="s">
        <v>12</v>
      </c>
      <c r="F66" s="89"/>
      <c r="G66" s="91"/>
      <c r="H66" s="91"/>
      <c r="I66" s="90" t="s">
        <v>349</v>
      </c>
    </row>
    <row r="67" spans="1:9" ht="18" customHeight="1">
      <c r="A67" s="345"/>
      <c r="B67" s="32" t="s">
        <v>26</v>
      </c>
      <c r="C67" s="92" t="s">
        <v>817</v>
      </c>
      <c r="D67" s="67"/>
      <c r="E67" s="44" t="s">
        <v>12</v>
      </c>
      <c r="F67" s="89"/>
      <c r="G67" s="91"/>
      <c r="H67" s="91"/>
      <c r="I67" s="90" t="s">
        <v>818</v>
      </c>
    </row>
    <row r="68" spans="1:9" ht="18" customHeight="1">
      <c r="A68" s="345"/>
      <c r="B68" s="32" t="s">
        <v>26</v>
      </c>
      <c r="C68" s="92" t="s">
        <v>819</v>
      </c>
      <c r="D68" s="67"/>
      <c r="E68" s="44" t="s">
        <v>12</v>
      </c>
      <c r="F68" s="89"/>
      <c r="G68" s="91"/>
      <c r="H68" s="91"/>
      <c r="I68" s="91"/>
    </row>
    <row r="69" spans="1:9" ht="18" customHeight="1">
      <c r="A69" s="346"/>
      <c r="B69" s="32" t="s">
        <v>26</v>
      </c>
      <c r="C69" s="92" t="s">
        <v>820</v>
      </c>
      <c r="D69" s="67"/>
      <c r="E69" s="44" t="s">
        <v>12</v>
      </c>
      <c r="F69" s="89"/>
      <c r="G69" s="91"/>
      <c r="H69" s="91"/>
      <c r="I69" s="91"/>
    </row>
    <row r="70" spans="1:9" ht="18" customHeight="1">
      <c r="A70" s="344">
        <v>12</v>
      </c>
      <c r="B70" s="32" t="s">
        <v>26</v>
      </c>
      <c r="C70" s="63" t="s">
        <v>821</v>
      </c>
      <c r="D70" s="67"/>
      <c r="E70" s="44" t="s">
        <v>12</v>
      </c>
      <c r="F70" s="89"/>
      <c r="G70" s="91"/>
      <c r="H70" s="91"/>
      <c r="I70" s="91"/>
    </row>
    <row r="71" spans="1:9" ht="18" customHeight="1">
      <c r="A71" s="345"/>
      <c r="B71" s="32" t="s">
        <v>26</v>
      </c>
      <c r="C71" s="92" t="s">
        <v>822</v>
      </c>
      <c r="D71" s="32" t="s">
        <v>823</v>
      </c>
      <c r="E71" s="44" t="s">
        <v>12</v>
      </c>
      <c r="F71" s="89"/>
      <c r="G71" s="91"/>
      <c r="H71" s="91"/>
      <c r="I71" s="91"/>
    </row>
    <row r="72" spans="1:9" ht="18" customHeight="1">
      <c r="A72" s="345"/>
      <c r="B72" s="32" t="s">
        <v>26</v>
      </c>
      <c r="C72" s="92" t="s">
        <v>824</v>
      </c>
      <c r="D72" s="32" t="s">
        <v>825</v>
      </c>
      <c r="E72" s="44" t="s">
        <v>12</v>
      </c>
      <c r="F72" s="89"/>
      <c r="G72" s="91"/>
      <c r="H72" s="91"/>
      <c r="I72" s="91"/>
    </row>
    <row r="73" spans="1:9" ht="18" customHeight="1">
      <c r="A73" s="345"/>
      <c r="B73" s="32" t="s">
        <v>26</v>
      </c>
      <c r="C73" s="92" t="s">
        <v>826</v>
      </c>
      <c r="D73" s="32" t="s">
        <v>827</v>
      </c>
      <c r="E73" s="44" t="s">
        <v>12</v>
      </c>
      <c r="F73" s="89"/>
      <c r="G73" s="91"/>
      <c r="H73" s="91"/>
      <c r="I73" s="91"/>
    </row>
    <row r="74" spans="1:9" ht="18" customHeight="1">
      <c r="A74" s="345"/>
      <c r="B74" s="32" t="s">
        <v>26</v>
      </c>
      <c r="C74" s="92" t="s">
        <v>828</v>
      </c>
      <c r="D74" s="32" t="s">
        <v>829</v>
      </c>
      <c r="E74" s="44" t="s">
        <v>12</v>
      </c>
      <c r="F74" s="89"/>
      <c r="G74" s="91"/>
      <c r="H74" s="91"/>
      <c r="I74" s="91"/>
    </row>
    <row r="75" spans="1:9" ht="18" customHeight="1">
      <c r="A75" s="346"/>
      <c r="B75" s="32" t="s">
        <v>26</v>
      </c>
      <c r="C75" s="92" t="s">
        <v>830</v>
      </c>
      <c r="D75" s="32" t="s">
        <v>831</v>
      </c>
      <c r="E75" s="44" t="s">
        <v>12</v>
      </c>
      <c r="F75" s="89"/>
      <c r="G75" s="91"/>
      <c r="H75" s="91"/>
      <c r="I75" s="91"/>
    </row>
    <row r="76" spans="1:9" ht="18" customHeight="1">
      <c r="A76" s="344">
        <v>13</v>
      </c>
      <c r="B76" s="32" t="s">
        <v>26</v>
      </c>
      <c r="C76" s="63" t="s">
        <v>832</v>
      </c>
      <c r="D76" s="34"/>
      <c r="E76" s="44" t="s">
        <v>12</v>
      </c>
      <c r="F76" s="89"/>
      <c r="G76" s="91"/>
      <c r="H76" s="93"/>
      <c r="I76" s="91"/>
    </row>
    <row r="77" spans="1:9" ht="18" customHeight="1">
      <c r="A77" s="345"/>
      <c r="B77" s="32" t="s">
        <v>26</v>
      </c>
      <c r="C77" s="92" t="s">
        <v>833</v>
      </c>
      <c r="D77" s="32" t="s">
        <v>834</v>
      </c>
      <c r="E77" s="44" t="s">
        <v>12</v>
      </c>
      <c r="F77" s="89"/>
      <c r="G77" s="91"/>
      <c r="H77" s="93"/>
      <c r="I77" s="91"/>
    </row>
    <row r="78" spans="1:9" ht="18" customHeight="1">
      <c r="A78" s="345"/>
      <c r="B78" s="32" t="s">
        <v>26</v>
      </c>
      <c r="C78" s="92" t="s">
        <v>835</v>
      </c>
      <c r="D78" s="32" t="s">
        <v>836</v>
      </c>
      <c r="E78" s="44" t="s">
        <v>12</v>
      </c>
      <c r="F78" s="89"/>
      <c r="G78" s="91"/>
      <c r="H78" s="93"/>
      <c r="I78" s="91"/>
    </row>
    <row r="79" spans="1:9" ht="18" customHeight="1">
      <c r="A79" s="345"/>
      <c r="B79" s="32" t="s">
        <v>26</v>
      </c>
      <c r="C79" s="92" t="s">
        <v>837</v>
      </c>
      <c r="D79" s="32" t="s">
        <v>838</v>
      </c>
      <c r="E79" s="44" t="s">
        <v>12</v>
      </c>
      <c r="F79" s="89"/>
      <c r="G79" s="91"/>
      <c r="H79" s="93"/>
      <c r="I79" s="91"/>
    </row>
    <row r="80" spans="1:9" ht="18" customHeight="1">
      <c r="A80" s="346"/>
      <c r="B80" s="32" t="s">
        <v>26</v>
      </c>
      <c r="C80" s="92" t="s">
        <v>839</v>
      </c>
      <c r="D80" s="34"/>
      <c r="E80" s="44" t="s">
        <v>12</v>
      </c>
      <c r="F80" s="89"/>
      <c r="G80" s="91"/>
      <c r="H80" s="93"/>
      <c r="I80" s="91"/>
    </row>
    <row r="81" spans="1:9" ht="18" customHeight="1">
      <c r="A81" s="23">
        <v>14</v>
      </c>
      <c r="B81" s="32" t="s">
        <v>26</v>
      </c>
      <c r="C81" s="63" t="s">
        <v>840</v>
      </c>
      <c r="D81" s="34"/>
      <c r="E81" s="94"/>
      <c r="F81" s="89"/>
      <c r="G81" s="91"/>
      <c r="H81" s="91"/>
      <c r="I81" s="91"/>
    </row>
    <row r="82" spans="1:9" ht="18" customHeight="1">
      <c r="A82" s="344">
        <v>15</v>
      </c>
      <c r="B82" s="32" t="s">
        <v>26</v>
      </c>
      <c r="C82" s="63" t="s">
        <v>841</v>
      </c>
      <c r="D82" s="67"/>
      <c r="E82" s="44" t="s">
        <v>12</v>
      </c>
      <c r="F82" s="89"/>
      <c r="G82" s="91"/>
      <c r="H82" s="91"/>
      <c r="I82" s="91"/>
    </row>
    <row r="83" spans="1:9" ht="18" customHeight="1">
      <c r="A83" s="345"/>
      <c r="B83" s="32" t="s">
        <v>26</v>
      </c>
      <c r="C83" s="92" t="s">
        <v>842</v>
      </c>
      <c r="D83" s="32" t="s">
        <v>823</v>
      </c>
      <c r="E83" s="44" t="s">
        <v>12</v>
      </c>
      <c r="F83" s="89"/>
      <c r="G83" s="91"/>
      <c r="H83" s="91"/>
      <c r="I83" s="91"/>
    </row>
    <row r="84" spans="1:9" ht="18" customHeight="1">
      <c r="A84" s="345"/>
      <c r="B84" s="32" t="s">
        <v>26</v>
      </c>
      <c r="C84" s="92" t="s">
        <v>843</v>
      </c>
      <c r="D84" s="32" t="s">
        <v>825</v>
      </c>
      <c r="E84" s="44" t="s">
        <v>12</v>
      </c>
      <c r="F84" s="89"/>
      <c r="G84" s="91"/>
      <c r="H84" s="91"/>
      <c r="I84" s="91"/>
    </row>
    <row r="85" spans="1:9" ht="18" customHeight="1">
      <c r="A85" s="345"/>
      <c r="B85" s="32" t="s">
        <v>26</v>
      </c>
      <c r="C85" s="92" t="s">
        <v>844</v>
      </c>
      <c r="D85" s="32" t="s">
        <v>845</v>
      </c>
      <c r="E85" s="44" t="s">
        <v>12</v>
      </c>
      <c r="F85" s="89"/>
      <c r="G85" s="91"/>
      <c r="H85" s="91"/>
      <c r="I85" s="91"/>
    </row>
    <row r="86" spans="1:9" ht="18" customHeight="1">
      <c r="A86" s="345"/>
      <c r="B86" s="32" t="s">
        <v>26</v>
      </c>
      <c r="C86" s="92" t="s">
        <v>846</v>
      </c>
      <c r="D86" s="32" t="s">
        <v>847</v>
      </c>
      <c r="E86" s="44" t="s">
        <v>12</v>
      </c>
      <c r="F86" s="89"/>
      <c r="G86" s="91"/>
      <c r="H86" s="91"/>
      <c r="I86" s="91"/>
    </row>
    <row r="87" spans="1:9" ht="18" customHeight="1">
      <c r="A87" s="346"/>
      <c r="B87" s="32" t="s">
        <v>26</v>
      </c>
      <c r="C87" s="92" t="s">
        <v>848</v>
      </c>
      <c r="D87" s="32" t="s">
        <v>849</v>
      </c>
      <c r="E87" s="44" t="s">
        <v>12</v>
      </c>
      <c r="F87" s="89"/>
      <c r="G87" s="91"/>
      <c r="H87" s="91"/>
      <c r="I87" s="91"/>
    </row>
    <row r="88" spans="1:9" ht="18" customHeight="1">
      <c r="A88" s="344">
        <v>16</v>
      </c>
      <c r="B88" s="32" t="s">
        <v>26</v>
      </c>
      <c r="C88" s="63" t="s">
        <v>850</v>
      </c>
      <c r="D88" s="34"/>
      <c r="E88" s="44" t="s">
        <v>12</v>
      </c>
      <c r="F88" s="89"/>
      <c r="G88" s="91"/>
      <c r="H88" s="93"/>
      <c r="I88" s="90" t="s">
        <v>851</v>
      </c>
    </row>
    <row r="89" spans="1:9" ht="18" customHeight="1">
      <c r="A89" s="345"/>
      <c r="B89" s="32" t="s">
        <v>26</v>
      </c>
      <c r="C89" s="92" t="s">
        <v>852</v>
      </c>
      <c r="D89" s="34"/>
      <c r="E89" s="44" t="s">
        <v>12</v>
      </c>
      <c r="F89" s="89"/>
      <c r="G89" s="91"/>
      <c r="H89" s="93"/>
      <c r="I89" s="91"/>
    </row>
    <row r="90" spans="1:9" ht="18" customHeight="1">
      <c r="A90" s="345"/>
      <c r="B90" s="32" t="s">
        <v>26</v>
      </c>
      <c r="C90" s="92" t="s">
        <v>853</v>
      </c>
      <c r="D90" s="34"/>
      <c r="E90" s="44" t="s">
        <v>12</v>
      </c>
      <c r="F90" s="89"/>
      <c r="G90" s="91"/>
      <c r="H90" s="93"/>
      <c r="I90" s="91"/>
    </row>
    <row r="91" spans="1:9" ht="18" customHeight="1">
      <c r="A91" s="345"/>
      <c r="B91" s="32" t="s">
        <v>26</v>
      </c>
      <c r="C91" s="92" t="s">
        <v>854</v>
      </c>
      <c r="D91" s="32" t="s">
        <v>855</v>
      </c>
      <c r="E91" s="44" t="s">
        <v>12</v>
      </c>
      <c r="F91" s="89"/>
      <c r="G91" s="91"/>
      <c r="H91" s="93"/>
      <c r="I91" s="91"/>
    </row>
    <row r="92" spans="1:9" ht="18" customHeight="1">
      <c r="A92" s="346"/>
      <c r="B92" s="32" t="s">
        <v>26</v>
      </c>
      <c r="C92" s="92" t="s">
        <v>856</v>
      </c>
      <c r="D92" s="32" t="s">
        <v>857</v>
      </c>
      <c r="E92" s="44" t="s">
        <v>12</v>
      </c>
      <c r="F92" s="89"/>
      <c r="G92" s="91"/>
      <c r="H92" s="93"/>
      <c r="I92" s="90" t="s">
        <v>858</v>
      </c>
    </row>
    <row r="93" spans="1:9" ht="18" customHeight="1">
      <c r="A93" s="344">
        <v>17</v>
      </c>
      <c r="B93" s="32" t="s">
        <v>26</v>
      </c>
      <c r="C93" s="63" t="s">
        <v>859</v>
      </c>
      <c r="D93" s="67"/>
      <c r="E93" s="44" t="s">
        <v>12</v>
      </c>
      <c r="F93" s="89"/>
      <c r="G93" s="91"/>
      <c r="H93" s="93"/>
      <c r="I93" s="90" t="s">
        <v>851</v>
      </c>
    </row>
    <row r="94" spans="1:9" ht="18" customHeight="1">
      <c r="A94" s="345"/>
      <c r="B94" s="32" t="s">
        <v>26</v>
      </c>
      <c r="C94" s="92" t="s">
        <v>860</v>
      </c>
      <c r="D94" s="67"/>
      <c r="E94" s="44" t="s">
        <v>12</v>
      </c>
      <c r="F94" s="89"/>
      <c r="G94" s="91"/>
      <c r="H94" s="93"/>
      <c r="I94" s="91"/>
    </row>
    <row r="95" spans="1:9" ht="18" customHeight="1">
      <c r="A95" s="345"/>
      <c r="B95" s="32" t="s">
        <v>26</v>
      </c>
      <c r="C95" s="92" t="s">
        <v>861</v>
      </c>
      <c r="D95" s="34"/>
      <c r="E95" s="44" t="s">
        <v>12</v>
      </c>
      <c r="F95" s="89"/>
      <c r="G95" s="91"/>
      <c r="H95" s="93"/>
      <c r="I95" s="91"/>
    </row>
    <row r="96" spans="1:9" ht="18" customHeight="1">
      <c r="A96" s="345"/>
      <c r="B96" s="32" t="s">
        <v>26</v>
      </c>
      <c r="C96" s="92" t="s">
        <v>862</v>
      </c>
      <c r="D96" s="34"/>
      <c r="E96" s="44" t="s">
        <v>12</v>
      </c>
      <c r="F96" s="89"/>
      <c r="G96" s="91"/>
      <c r="H96" s="93"/>
      <c r="I96" s="91"/>
    </row>
    <row r="97" spans="1:9" ht="18" customHeight="1">
      <c r="A97" s="346"/>
      <c r="B97" s="32" t="s">
        <v>26</v>
      </c>
      <c r="C97" s="92" t="s">
        <v>863</v>
      </c>
      <c r="D97" s="34"/>
      <c r="E97" s="44" t="s">
        <v>12</v>
      </c>
      <c r="F97" s="89"/>
      <c r="G97" s="91"/>
      <c r="H97" s="93"/>
      <c r="I97" s="90" t="s">
        <v>858</v>
      </c>
    </row>
    <row r="98" spans="1:9" ht="18" customHeight="1">
      <c r="A98" s="23">
        <v>18</v>
      </c>
      <c r="B98" s="32" t="s">
        <v>26</v>
      </c>
      <c r="C98" s="63" t="s">
        <v>864</v>
      </c>
      <c r="D98" s="34"/>
      <c r="E98" s="94"/>
      <c r="F98" s="89"/>
      <c r="G98" s="91"/>
      <c r="H98" s="93"/>
      <c r="I98" s="91"/>
    </row>
    <row r="99" spans="1:9" ht="18" customHeight="1">
      <c r="A99" s="344">
        <v>19</v>
      </c>
      <c r="B99" s="32" t="s">
        <v>26</v>
      </c>
      <c r="C99" s="63" t="s">
        <v>865</v>
      </c>
      <c r="D99" s="67"/>
      <c r="E99" s="44" t="s">
        <v>12</v>
      </c>
      <c r="F99" s="89"/>
      <c r="G99" s="91"/>
      <c r="H99" s="93"/>
      <c r="I99" s="91"/>
    </row>
    <row r="100" spans="1:9" ht="18" customHeight="1">
      <c r="A100" s="345"/>
      <c r="B100" s="32" t="s">
        <v>26</v>
      </c>
      <c r="C100" s="92" t="s">
        <v>866</v>
      </c>
      <c r="D100" s="32" t="s">
        <v>823</v>
      </c>
      <c r="E100" s="44" t="s">
        <v>12</v>
      </c>
      <c r="F100" s="89"/>
      <c r="G100" s="91"/>
      <c r="H100" s="93"/>
      <c r="I100" s="91"/>
    </row>
    <row r="101" spans="1:9" ht="18" customHeight="1">
      <c r="A101" s="345"/>
      <c r="B101" s="32" t="s">
        <v>26</v>
      </c>
      <c r="C101" s="92" t="s">
        <v>867</v>
      </c>
      <c r="D101" s="32" t="s">
        <v>825</v>
      </c>
      <c r="E101" s="44" t="s">
        <v>12</v>
      </c>
      <c r="F101" s="89"/>
      <c r="G101" s="91"/>
      <c r="H101" s="93"/>
      <c r="I101" s="91"/>
    </row>
    <row r="102" spans="1:9" ht="18" customHeight="1">
      <c r="A102" s="345"/>
      <c r="B102" s="32" t="s">
        <v>26</v>
      </c>
      <c r="C102" s="92" t="s">
        <v>868</v>
      </c>
      <c r="D102" s="32" t="s">
        <v>845</v>
      </c>
      <c r="E102" s="44" t="s">
        <v>12</v>
      </c>
      <c r="F102" s="89"/>
      <c r="G102" s="91"/>
      <c r="H102" s="93"/>
      <c r="I102" s="91"/>
    </row>
    <row r="103" spans="1:9" ht="18" customHeight="1">
      <c r="A103" s="345"/>
      <c r="B103" s="32" t="s">
        <v>26</v>
      </c>
      <c r="C103" s="92" t="s">
        <v>869</v>
      </c>
      <c r="D103" s="32" t="s">
        <v>847</v>
      </c>
      <c r="E103" s="44" t="s">
        <v>12</v>
      </c>
      <c r="F103" s="89"/>
      <c r="G103" s="91"/>
      <c r="H103" s="93"/>
      <c r="I103" s="91"/>
    </row>
    <row r="104" spans="1:9" ht="18" customHeight="1">
      <c r="A104" s="346"/>
      <c r="B104" s="32" t="s">
        <v>26</v>
      </c>
      <c r="C104" s="92" t="s">
        <v>870</v>
      </c>
      <c r="D104" s="32" t="s">
        <v>849</v>
      </c>
      <c r="E104" s="44" t="s">
        <v>12</v>
      </c>
      <c r="F104" s="89"/>
      <c r="G104" s="91"/>
      <c r="H104" s="93"/>
      <c r="I104" s="91"/>
    </row>
    <row r="105" spans="1:9" ht="18" customHeight="1">
      <c r="A105" s="23">
        <v>73</v>
      </c>
      <c r="B105" s="32" t="s">
        <v>26</v>
      </c>
      <c r="C105" s="63" t="s">
        <v>871</v>
      </c>
      <c r="D105" s="67"/>
      <c r="E105" s="44" t="s">
        <v>12</v>
      </c>
      <c r="F105" s="89"/>
      <c r="G105" s="91"/>
      <c r="H105" s="93"/>
      <c r="I105" s="91"/>
    </row>
    <row r="106" spans="1:9" ht="18" customHeight="1">
      <c r="A106" s="23">
        <v>74</v>
      </c>
      <c r="B106" s="32" t="s">
        <v>26</v>
      </c>
      <c r="C106" s="92" t="s">
        <v>872</v>
      </c>
      <c r="D106" s="32" t="s">
        <v>873</v>
      </c>
      <c r="E106" s="44" t="s">
        <v>12</v>
      </c>
      <c r="F106" s="89"/>
      <c r="G106" s="91"/>
      <c r="H106" s="93"/>
      <c r="I106" s="91"/>
    </row>
    <row r="107" spans="1:9" ht="18" customHeight="1">
      <c r="A107" s="23">
        <v>75</v>
      </c>
      <c r="B107" s="32" t="s">
        <v>26</v>
      </c>
      <c r="C107" s="92" t="s">
        <v>874</v>
      </c>
      <c r="D107" s="32" t="s">
        <v>875</v>
      </c>
      <c r="E107" s="44" t="s">
        <v>12</v>
      </c>
      <c r="F107" s="89"/>
      <c r="G107" s="91"/>
      <c r="H107" s="93"/>
      <c r="I107" s="91"/>
    </row>
    <row r="108" spans="1:9" ht="18" customHeight="1">
      <c r="A108" s="23">
        <v>76</v>
      </c>
      <c r="B108" s="32" t="s">
        <v>26</v>
      </c>
      <c r="C108" s="92" t="s">
        <v>876</v>
      </c>
      <c r="D108" s="32" t="s">
        <v>877</v>
      </c>
      <c r="E108" s="44" t="s">
        <v>12</v>
      </c>
      <c r="F108" s="89"/>
      <c r="G108" s="91"/>
      <c r="H108" s="93"/>
      <c r="I108" s="91"/>
    </row>
    <row r="109" spans="1:9" ht="18" customHeight="1">
      <c r="A109" s="23">
        <v>77</v>
      </c>
      <c r="B109" s="32" t="s">
        <v>26</v>
      </c>
      <c r="C109" s="92" t="s">
        <v>878</v>
      </c>
      <c r="D109" s="32" t="s">
        <v>879</v>
      </c>
      <c r="E109" s="44" t="s">
        <v>12</v>
      </c>
      <c r="F109" s="89"/>
      <c r="G109" s="91"/>
      <c r="H109" s="93"/>
      <c r="I109" s="91"/>
    </row>
    <row r="110" spans="1:9" ht="18" customHeight="1">
      <c r="A110" s="344">
        <v>20</v>
      </c>
      <c r="B110" s="32" t="s">
        <v>26</v>
      </c>
      <c r="C110" s="63" t="s">
        <v>880</v>
      </c>
      <c r="D110" s="34"/>
      <c r="E110" s="44" t="s">
        <v>12</v>
      </c>
      <c r="F110" s="89"/>
      <c r="G110" s="91"/>
      <c r="H110" s="93"/>
      <c r="I110" s="90" t="s">
        <v>851</v>
      </c>
    </row>
    <row r="111" spans="1:9" ht="18" customHeight="1">
      <c r="A111" s="345"/>
      <c r="B111" s="32" t="s">
        <v>26</v>
      </c>
      <c r="C111" s="92" t="s">
        <v>881</v>
      </c>
      <c r="D111" s="34"/>
      <c r="E111" s="44" t="s">
        <v>12</v>
      </c>
      <c r="F111" s="89"/>
      <c r="G111" s="91"/>
      <c r="H111" s="93"/>
      <c r="I111" s="91"/>
    </row>
    <row r="112" spans="1:9" ht="18" customHeight="1">
      <c r="A112" s="345"/>
      <c r="B112" s="32" t="s">
        <v>26</v>
      </c>
      <c r="C112" s="92" t="s">
        <v>882</v>
      </c>
      <c r="D112" s="34"/>
      <c r="E112" s="44" t="s">
        <v>12</v>
      </c>
      <c r="F112" s="89"/>
      <c r="G112" s="91"/>
      <c r="H112" s="93"/>
      <c r="I112" s="91"/>
    </row>
    <row r="113" spans="1:9" ht="18" customHeight="1">
      <c r="A113" s="345"/>
      <c r="B113" s="32" t="s">
        <v>26</v>
      </c>
      <c r="C113" s="92" t="s">
        <v>883</v>
      </c>
      <c r="D113" s="32" t="s">
        <v>855</v>
      </c>
      <c r="E113" s="44" t="s">
        <v>12</v>
      </c>
      <c r="F113" s="89"/>
      <c r="G113" s="91"/>
      <c r="H113" s="93"/>
      <c r="I113" s="91"/>
    </row>
    <row r="114" spans="1:9" ht="18" customHeight="1">
      <c r="A114" s="346"/>
      <c r="B114" s="32" t="s">
        <v>26</v>
      </c>
      <c r="C114" s="92" t="s">
        <v>884</v>
      </c>
      <c r="D114" s="32" t="s">
        <v>857</v>
      </c>
      <c r="E114" s="44" t="s">
        <v>12</v>
      </c>
      <c r="F114" s="89"/>
      <c r="G114" s="91"/>
      <c r="H114" s="93"/>
      <c r="I114" s="90" t="s">
        <v>858</v>
      </c>
    </row>
    <row r="115" spans="1:9" ht="18" customHeight="1">
      <c r="A115" s="344">
        <v>21</v>
      </c>
      <c r="B115" s="32" t="s">
        <v>26</v>
      </c>
      <c r="C115" s="63" t="s">
        <v>885</v>
      </c>
      <c r="D115" s="67"/>
      <c r="E115" s="44" t="s">
        <v>12</v>
      </c>
      <c r="F115" s="89"/>
      <c r="G115" s="91"/>
      <c r="H115" s="93"/>
      <c r="I115" s="90" t="s">
        <v>851</v>
      </c>
    </row>
    <row r="116" spans="1:9" ht="18" customHeight="1">
      <c r="A116" s="345"/>
      <c r="B116" s="32" t="s">
        <v>26</v>
      </c>
      <c r="C116" s="92" t="s">
        <v>886</v>
      </c>
      <c r="D116" s="67"/>
      <c r="E116" s="44" t="s">
        <v>12</v>
      </c>
      <c r="F116" s="89"/>
      <c r="G116" s="24"/>
      <c r="H116" s="93"/>
      <c r="I116" s="91"/>
    </row>
    <row r="117" spans="1:9" ht="18" customHeight="1">
      <c r="A117" s="345"/>
      <c r="B117" s="32" t="s">
        <v>26</v>
      </c>
      <c r="C117" s="92" t="s">
        <v>887</v>
      </c>
      <c r="D117" s="34"/>
      <c r="E117" s="44" t="s">
        <v>12</v>
      </c>
      <c r="F117" s="89"/>
      <c r="G117" s="91"/>
      <c r="H117" s="93"/>
      <c r="I117" s="91"/>
    </row>
    <row r="118" spans="1:9" ht="18" customHeight="1">
      <c r="A118" s="345"/>
      <c r="B118" s="32" t="s">
        <v>26</v>
      </c>
      <c r="C118" s="92" t="s">
        <v>888</v>
      </c>
      <c r="D118" s="34"/>
      <c r="E118" s="44" t="s">
        <v>12</v>
      </c>
      <c r="F118" s="89"/>
      <c r="G118" s="91"/>
      <c r="H118" s="93"/>
      <c r="I118" s="91"/>
    </row>
    <row r="119" spans="1:9" ht="18" customHeight="1">
      <c r="A119" s="346"/>
      <c r="B119" s="32" t="s">
        <v>26</v>
      </c>
      <c r="C119" s="92" t="s">
        <v>889</v>
      </c>
      <c r="D119" s="34"/>
      <c r="E119" s="44" t="s">
        <v>12</v>
      </c>
      <c r="F119" s="89"/>
      <c r="G119" s="91"/>
      <c r="H119" s="93"/>
      <c r="I119" s="90" t="s">
        <v>858</v>
      </c>
    </row>
    <row r="120" spans="1:9" ht="18" customHeight="1">
      <c r="A120" s="344">
        <v>22</v>
      </c>
      <c r="B120" s="32" t="s">
        <v>26</v>
      </c>
      <c r="C120" s="63" t="s">
        <v>890</v>
      </c>
      <c r="D120" s="67"/>
      <c r="E120" s="44" t="s">
        <v>12</v>
      </c>
      <c r="F120" s="89"/>
      <c r="G120" s="91"/>
      <c r="H120" s="93"/>
      <c r="I120" s="90" t="s">
        <v>891</v>
      </c>
    </row>
    <row r="121" spans="1:9" ht="18" customHeight="1">
      <c r="A121" s="345"/>
      <c r="B121" s="32" t="s">
        <v>26</v>
      </c>
      <c r="C121" s="92" t="s">
        <v>892</v>
      </c>
      <c r="D121" s="67"/>
      <c r="E121" s="44" t="s">
        <v>12</v>
      </c>
      <c r="F121" s="89"/>
      <c r="G121" s="91"/>
      <c r="H121" s="93"/>
      <c r="I121" s="91"/>
    </row>
    <row r="122" spans="1:9" ht="18" customHeight="1">
      <c r="A122" s="345"/>
      <c r="B122" s="32" t="s">
        <v>26</v>
      </c>
      <c r="C122" s="92" t="s">
        <v>893</v>
      </c>
      <c r="D122" s="32" t="s">
        <v>894</v>
      </c>
      <c r="E122" s="44" t="s">
        <v>12</v>
      </c>
      <c r="F122" s="89"/>
      <c r="G122" s="91"/>
      <c r="H122" s="93"/>
      <c r="I122" s="91"/>
    </row>
    <row r="123" spans="1:9" ht="18" customHeight="1">
      <c r="A123" s="345"/>
      <c r="B123" s="32" t="s">
        <v>26</v>
      </c>
      <c r="C123" s="92" t="s">
        <v>895</v>
      </c>
      <c r="D123" s="32" t="s">
        <v>857</v>
      </c>
      <c r="E123" s="44" t="s">
        <v>12</v>
      </c>
      <c r="F123" s="89"/>
      <c r="G123" s="91"/>
      <c r="H123" s="93"/>
      <c r="I123" s="91"/>
    </row>
    <row r="124" spans="1:9" ht="18" customHeight="1">
      <c r="A124" s="345"/>
      <c r="B124" s="32" t="s">
        <v>26</v>
      </c>
      <c r="C124" s="92" t="s">
        <v>896</v>
      </c>
      <c r="D124" s="67"/>
      <c r="E124" s="44" t="s">
        <v>12</v>
      </c>
      <c r="F124" s="89"/>
      <c r="G124" s="91"/>
      <c r="H124" s="93"/>
      <c r="I124" s="91"/>
    </row>
    <row r="125" spans="1:9" ht="18" customHeight="1">
      <c r="A125" s="345"/>
      <c r="B125" s="32" t="s">
        <v>26</v>
      </c>
      <c r="C125" s="92" t="s">
        <v>897</v>
      </c>
      <c r="D125" s="67"/>
      <c r="E125" s="44" t="s">
        <v>12</v>
      </c>
      <c r="F125" s="89"/>
      <c r="G125" s="91"/>
      <c r="H125" s="93"/>
      <c r="I125" s="91"/>
    </row>
    <row r="126" spans="1:9" ht="18" customHeight="1">
      <c r="A126" s="345"/>
      <c r="B126" s="32" t="s">
        <v>26</v>
      </c>
      <c r="C126" s="92" t="s">
        <v>898</v>
      </c>
      <c r="D126" s="32" t="s">
        <v>894</v>
      </c>
      <c r="E126" s="44" t="s">
        <v>12</v>
      </c>
      <c r="F126" s="89"/>
      <c r="G126" s="91"/>
      <c r="H126" s="93"/>
      <c r="I126" s="91"/>
    </row>
    <row r="127" spans="1:9" ht="18" customHeight="1">
      <c r="A127" s="345"/>
      <c r="B127" s="32" t="s">
        <v>26</v>
      </c>
      <c r="C127" s="92" t="s">
        <v>899</v>
      </c>
      <c r="D127" s="32" t="s">
        <v>857</v>
      </c>
      <c r="E127" s="44" t="s">
        <v>12</v>
      </c>
      <c r="F127" s="89"/>
      <c r="G127" s="91"/>
      <c r="H127" s="93"/>
      <c r="I127" s="91"/>
    </row>
    <row r="128" spans="1:9" ht="18" customHeight="1">
      <c r="A128" s="345"/>
      <c r="B128" s="32" t="s">
        <v>26</v>
      </c>
      <c r="C128" s="92" t="s">
        <v>900</v>
      </c>
      <c r="D128" s="67"/>
      <c r="E128" s="44" t="s">
        <v>12</v>
      </c>
      <c r="F128" s="89"/>
      <c r="G128" s="91"/>
      <c r="H128" s="93"/>
      <c r="I128" s="91"/>
    </row>
    <row r="129" spans="1:9" ht="18" customHeight="1">
      <c r="A129" s="345"/>
      <c r="B129" s="32" t="s">
        <v>26</v>
      </c>
      <c r="C129" s="92" t="s">
        <v>901</v>
      </c>
      <c r="D129" s="67"/>
      <c r="E129" s="44" t="s">
        <v>12</v>
      </c>
      <c r="F129" s="89"/>
      <c r="G129" s="91"/>
      <c r="H129" s="93"/>
      <c r="I129" s="91"/>
    </row>
    <row r="130" spans="1:9" ht="18" customHeight="1">
      <c r="A130" s="345"/>
      <c r="B130" s="32" t="s">
        <v>26</v>
      </c>
      <c r="C130" s="92" t="s">
        <v>902</v>
      </c>
      <c r="D130" s="32" t="s">
        <v>894</v>
      </c>
      <c r="E130" s="44" t="s">
        <v>12</v>
      </c>
      <c r="F130" s="89"/>
      <c r="G130" s="91"/>
      <c r="H130" s="93"/>
      <c r="I130" s="91"/>
    </row>
    <row r="131" spans="1:9" ht="18" customHeight="1">
      <c r="A131" s="345"/>
      <c r="B131" s="32" t="s">
        <v>26</v>
      </c>
      <c r="C131" s="92" t="s">
        <v>903</v>
      </c>
      <c r="D131" s="32" t="s">
        <v>857</v>
      </c>
      <c r="E131" s="44" t="s">
        <v>12</v>
      </c>
      <c r="F131" s="89"/>
      <c r="G131" s="91"/>
      <c r="H131" s="93"/>
      <c r="I131" s="91"/>
    </row>
    <row r="132" spans="1:9" ht="18" customHeight="1">
      <c r="A132" s="345"/>
      <c r="B132" s="32" t="s">
        <v>26</v>
      </c>
      <c r="C132" s="92" t="s">
        <v>904</v>
      </c>
      <c r="D132" s="67"/>
      <c r="E132" s="44" t="s">
        <v>12</v>
      </c>
      <c r="F132" s="89"/>
      <c r="G132" s="91"/>
      <c r="H132" s="93"/>
      <c r="I132" s="91"/>
    </row>
    <row r="133" spans="1:9" ht="18" customHeight="1">
      <c r="A133" s="345"/>
      <c r="B133" s="32" t="s">
        <v>26</v>
      </c>
      <c r="C133" s="92" t="s">
        <v>905</v>
      </c>
      <c r="D133" s="67"/>
      <c r="E133" s="44" t="s">
        <v>12</v>
      </c>
      <c r="F133" s="89"/>
      <c r="G133" s="91"/>
      <c r="H133" s="93"/>
      <c r="I133" s="91"/>
    </row>
    <row r="134" spans="1:9" ht="18" customHeight="1">
      <c r="A134" s="345"/>
      <c r="B134" s="32" t="s">
        <v>26</v>
      </c>
      <c r="C134" s="92" t="s">
        <v>906</v>
      </c>
      <c r="D134" s="32" t="s">
        <v>894</v>
      </c>
      <c r="E134" s="44" t="s">
        <v>12</v>
      </c>
      <c r="F134" s="89"/>
      <c r="G134" s="91"/>
      <c r="H134" s="93"/>
      <c r="I134" s="91"/>
    </row>
    <row r="135" spans="1:9" ht="18" customHeight="1">
      <c r="A135" s="345"/>
      <c r="B135" s="32" t="s">
        <v>26</v>
      </c>
      <c r="C135" s="92" t="s">
        <v>907</v>
      </c>
      <c r="D135" s="32" t="s">
        <v>857</v>
      </c>
      <c r="E135" s="44" t="s">
        <v>12</v>
      </c>
      <c r="F135" s="89"/>
      <c r="G135" s="91"/>
      <c r="H135" s="93"/>
      <c r="I135" s="91"/>
    </row>
    <row r="136" spans="1:9" ht="18" customHeight="1">
      <c r="A136" s="345"/>
      <c r="B136" s="32" t="s">
        <v>26</v>
      </c>
      <c r="C136" s="92" t="s">
        <v>908</v>
      </c>
      <c r="D136" s="67"/>
      <c r="E136" s="44" t="s">
        <v>12</v>
      </c>
      <c r="F136" s="89"/>
      <c r="G136" s="91"/>
      <c r="H136" s="93"/>
      <c r="I136" s="91"/>
    </row>
    <row r="137" spans="1:9" ht="18" customHeight="1">
      <c r="A137" s="345"/>
      <c r="B137" s="32" t="s">
        <v>26</v>
      </c>
      <c r="C137" s="92" t="s">
        <v>909</v>
      </c>
      <c r="D137" s="32" t="s">
        <v>910</v>
      </c>
      <c r="E137" s="44" t="s">
        <v>12</v>
      </c>
      <c r="F137" s="89"/>
      <c r="G137" s="91"/>
      <c r="H137" s="93"/>
      <c r="I137" s="91"/>
    </row>
    <row r="138" spans="1:9" ht="18" customHeight="1">
      <c r="A138" s="345"/>
      <c r="B138" s="32" t="s">
        <v>26</v>
      </c>
      <c r="C138" s="92" t="s">
        <v>911</v>
      </c>
      <c r="D138" s="32" t="s">
        <v>912</v>
      </c>
      <c r="E138" s="44" t="s">
        <v>12</v>
      </c>
      <c r="F138" s="89"/>
      <c r="G138" s="91"/>
      <c r="H138" s="93"/>
      <c r="I138" s="91"/>
    </row>
    <row r="139" spans="1:9" ht="18" customHeight="1">
      <c r="A139" s="345"/>
      <c r="B139" s="32" t="s">
        <v>26</v>
      </c>
      <c r="C139" s="92" t="s">
        <v>913</v>
      </c>
      <c r="D139" s="32" t="s">
        <v>910</v>
      </c>
      <c r="E139" s="44" t="s">
        <v>12</v>
      </c>
      <c r="F139" s="89"/>
      <c r="G139" s="91"/>
      <c r="H139" s="93"/>
      <c r="I139" s="91"/>
    </row>
    <row r="140" spans="1:9" ht="18" customHeight="1">
      <c r="A140" s="345"/>
      <c r="B140" s="32" t="s">
        <v>26</v>
      </c>
      <c r="C140" s="92" t="s">
        <v>914</v>
      </c>
      <c r="D140" s="32" t="s">
        <v>915</v>
      </c>
      <c r="E140" s="44" t="s">
        <v>12</v>
      </c>
      <c r="F140" s="89"/>
      <c r="G140" s="91"/>
      <c r="H140" s="93"/>
      <c r="I140" s="91"/>
    </row>
    <row r="141" spans="1:9" ht="18" customHeight="1">
      <c r="A141" s="345"/>
      <c r="B141" s="32" t="s">
        <v>26</v>
      </c>
      <c r="C141" s="92" t="s">
        <v>916</v>
      </c>
      <c r="D141" s="32" t="s">
        <v>910</v>
      </c>
      <c r="E141" s="44" t="s">
        <v>12</v>
      </c>
      <c r="F141" s="89"/>
      <c r="G141" s="91"/>
      <c r="H141" s="93"/>
      <c r="I141" s="91"/>
    </row>
    <row r="142" spans="1:9" ht="18" customHeight="1">
      <c r="A142" s="345"/>
      <c r="B142" s="32" t="s">
        <v>26</v>
      </c>
      <c r="C142" s="92" t="s">
        <v>917</v>
      </c>
      <c r="D142" s="32" t="s">
        <v>918</v>
      </c>
      <c r="E142" s="44" t="s">
        <v>12</v>
      </c>
      <c r="F142" s="89"/>
      <c r="G142" s="91"/>
      <c r="H142" s="93"/>
      <c r="I142" s="91"/>
    </row>
    <row r="143" spans="1:9" ht="18" customHeight="1">
      <c r="A143" s="345"/>
      <c r="B143" s="32" t="s">
        <v>26</v>
      </c>
      <c r="C143" s="92" t="s">
        <v>919</v>
      </c>
      <c r="D143" s="32" t="s">
        <v>920</v>
      </c>
      <c r="E143" s="44" t="s">
        <v>12</v>
      </c>
      <c r="F143" s="89"/>
      <c r="G143" s="91"/>
      <c r="H143" s="93"/>
      <c r="I143" s="91"/>
    </row>
    <row r="144" spans="1:9" ht="18" customHeight="1">
      <c r="A144" s="345"/>
      <c r="B144" s="32" t="s">
        <v>26</v>
      </c>
      <c r="C144" s="92" t="s">
        <v>921</v>
      </c>
      <c r="D144" s="32" t="s">
        <v>922</v>
      </c>
      <c r="E144" s="44" t="s">
        <v>12</v>
      </c>
      <c r="F144" s="89"/>
      <c r="G144" s="91"/>
      <c r="H144" s="93"/>
      <c r="I144" s="91"/>
    </row>
    <row r="145" spans="1:9" ht="18" customHeight="1">
      <c r="A145" s="345"/>
      <c r="B145" s="32" t="s">
        <v>26</v>
      </c>
      <c r="C145" s="92" t="s">
        <v>923</v>
      </c>
      <c r="D145" s="32" t="s">
        <v>924</v>
      </c>
      <c r="E145" s="44" t="s">
        <v>12</v>
      </c>
      <c r="F145" s="89"/>
      <c r="G145" s="91"/>
      <c r="H145" s="93"/>
      <c r="I145" s="91"/>
    </row>
    <row r="146" spans="1:9" ht="18" customHeight="1">
      <c r="A146" s="345"/>
      <c r="B146" s="32" t="s">
        <v>26</v>
      </c>
      <c r="C146" s="92" t="s">
        <v>925</v>
      </c>
      <c r="D146" s="32" t="s">
        <v>926</v>
      </c>
      <c r="E146" s="44" t="s">
        <v>12</v>
      </c>
      <c r="F146" s="89"/>
      <c r="G146" s="91"/>
      <c r="H146" s="93"/>
      <c r="I146" s="91"/>
    </row>
    <row r="147" spans="1:9" ht="18" customHeight="1">
      <c r="A147" s="345"/>
      <c r="B147" s="32" t="s">
        <v>26</v>
      </c>
      <c r="C147" s="92" t="s">
        <v>927</v>
      </c>
      <c r="D147" s="32" t="s">
        <v>928</v>
      </c>
      <c r="E147" s="44" t="s">
        <v>12</v>
      </c>
      <c r="F147" s="89"/>
      <c r="G147" s="91"/>
      <c r="H147" s="93"/>
      <c r="I147" s="91"/>
    </row>
    <row r="148" spans="1:9" ht="18" customHeight="1">
      <c r="A148" s="345"/>
      <c r="B148" s="32" t="s">
        <v>26</v>
      </c>
      <c r="C148" s="92" t="s">
        <v>929</v>
      </c>
      <c r="D148" s="32" t="s">
        <v>926</v>
      </c>
      <c r="E148" s="44" t="s">
        <v>12</v>
      </c>
      <c r="F148" s="89"/>
      <c r="G148" s="91"/>
      <c r="H148" s="93"/>
      <c r="I148" s="91"/>
    </row>
    <row r="149" spans="1:9" ht="18" customHeight="1">
      <c r="A149" s="345"/>
      <c r="B149" s="32" t="s">
        <v>26</v>
      </c>
      <c r="C149" s="92" t="s">
        <v>930</v>
      </c>
      <c r="D149" s="32" t="s">
        <v>926</v>
      </c>
      <c r="E149" s="44" t="s">
        <v>12</v>
      </c>
      <c r="F149" s="89"/>
      <c r="G149" s="91"/>
      <c r="H149" s="93"/>
      <c r="I149" s="91"/>
    </row>
    <row r="150" spans="1:9" ht="18" customHeight="1">
      <c r="A150" s="345"/>
      <c r="B150" s="32" t="s">
        <v>26</v>
      </c>
      <c r="C150" s="92" t="s">
        <v>931</v>
      </c>
      <c r="D150" s="32" t="s">
        <v>932</v>
      </c>
      <c r="E150" s="44" t="s">
        <v>12</v>
      </c>
      <c r="F150" s="89"/>
      <c r="G150" s="91"/>
      <c r="H150" s="93"/>
      <c r="I150" s="91"/>
    </row>
    <row r="151" spans="1:9" ht="18" customHeight="1">
      <c r="A151" s="345"/>
      <c r="B151" s="32" t="s">
        <v>26</v>
      </c>
      <c r="C151" s="92" t="s">
        <v>933</v>
      </c>
      <c r="D151" s="32" t="s">
        <v>926</v>
      </c>
      <c r="E151" s="44" t="s">
        <v>12</v>
      </c>
      <c r="F151" s="89"/>
      <c r="G151" s="91"/>
      <c r="H151" s="93"/>
      <c r="I151" s="91"/>
    </row>
    <row r="152" spans="1:9" ht="18" customHeight="1">
      <c r="A152" s="345"/>
      <c r="B152" s="32" t="s">
        <v>26</v>
      </c>
      <c r="C152" s="92" t="s">
        <v>934</v>
      </c>
      <c r="D152" s="32" t="s">
        <v>935</v>
      </c>
      <c r="E152" s="44" t="s">
        <v>12</v>
      </c>
      <c r="F152" s="89"/>
      <c r="G152" s="91"/>
      <c r="H152" s="93"/>
      <c r="I152" s="91"/>
    </row>
    <row r="153" spans="1:9" ht="18" customHeight="1">
      <c r="A153" s="345"/>
      <c r="B153" s="32" t="s">
        <v>26</v>
      </c>
      <c r="C153" s="92" t="s">
        <v>936</v>
      </c>
      <c r="D153" s="32" t="s">
        <v>937</v>
      </c>
      <c r="E153" s="44" t="s">
        <v>12</v>
      </c>
      <c r="F153" s="89"/>
      <c r="G153" s="91"/>
      <c r="H153" s="93"/>
      <c r="I153" s="91"/>
    </row>
    <row r="154" spans="1:9" ht="18" customHeight="1">
      <c r="A154" s="345"/>
      <c r="B154" s="32" t="s">
        <v>26</v>
      </c>
      <c r="C154" s="92" t="s">
        <v>938</v>
      </c>
      <c r="D154" s="32" t="s">
        <v>926</v>
      </c>
      <c r="E154" s="44" t="s">
        <v>12</v>
      </c>
      <c r="F154" s="89"/>
      <c r="G154" s="91"/>
      <c r="H154" s="93"/>
      <c r="I154" s="91"/>
    </row>
    <row r="155" spans="1:9" ht="18" customHeight="1">
      <c r="A155" s="345"/>
      <c r="B155" s="32" t="s">
        <v>26</v>
      </c>
      <c r="C155" s="92" t="s">
        <v>939</v>
      </c>
      <c r="D155" s="32" t="s">
        <v>940</v>
      </c>
      <c r="E155" s="44" t="s">
        <v>12</v>
      </c>
      <c r="F155" s="89"/>
      <c r="G155" s="91"/>
      <c r="H155" s="93"/>
      <c r="I155" s="91"/>
    </row>
    <row r="156" spans="1:9" ht="18" customHeight="1">
      <c r="A156" s="345"/>
      <c r="B156" s="32" t="s">
        <v>26</v>
      </c>
      <c r="C156" s="92" t="s">
        <v>941</v>
      </c>
      <c r="D156" s="32" t="s">
        <v>926</v>
      </c>
      <c r="E156" s="44" t="s">
        <v>12</v>
      </c>
      <c r="F156" s="89"/>
      <c r="G156" s="91"/>
      <c r="H156" s="93"/>
      <c r="I156" s="91"/>
    </row>
    <row r="157" spans="1:9" ht="18" customHeight="1">
      <c r="A157" s="345"/>
      <c r="B157" s="32" t="s">
        <v>26</v>
      </c>
      <c r="C157" s="92" t="s">
        <v>942</v>
      </c>
      <c r="D157" s="32" t="s">
        <v>943</v>
      </c>
      <c r="E157" s="44" t="s">
        <v>12</v>
      </c>
      <c r="F157" s="89"/>
      <c r="G157" s="91"/>
      <c r="H157" s="93"/>
      <c r="I157" s="91"/>
    </row>
    <row r="158" spans="1:9" ht="18" customHeight="1">
      <c r="A158" s="346"/>
      <c r="B158" s="32" t="s">
        <v>26</v>
      </c>
      <c r="C158" s="92" t="s">
        <v>944</v>
      </c>
      <c r="D158" s="32" t="s">
        <v>910</v>
      </c>
      <c r="E158" s="44" t="s">
        <v>12</v>
      </c>
      <c r="F158" s="89"/>
      <c r="G158" s="91"/>
      <c r="H158" s="93"/>
      <c r="I158" s="90" t="s">
        <v>945</v>
      </c>
    </row>
    <row r="159" spans="1:9" ht="18" customHeight="1">
      <c r="A159" s="23">
        <v>23</v>
      </c>
      <c r="B159" s="32" t="s">
        <v>26</v>
      </c>
      <c r="C159" s="63" t="s">
        <v>946</v>
      </c>
      <c r="D159" s="67"/>
      <c r="E159" s="44" t="s">
        <v>12</v>
      </c>
      <c r="F159" s="89"/>
      <c r="G159" s="91"/>
      <c r="H159" s="93"/>
      <c r="I159" s="91"/>
    </row>
    <row r="160" spans="1:9" ht="18" customHeight="1">
      <c r="A160" s="23">
        <v>24</v>
      </c>
      <c r="B160" s="32" t="s">
        <v>26</v>
      </c>
      <c r="C160" s="63" t="s">
        <v>947</v>
      </c>
      <c r="D160" s="67"/>
      <c r="E160" s="44" t="s">
        <v>12</v>
      </c>
      <c r="F160" s="34"/>
      <c r="G160" s="67"/>
      <c r="H160" s="67"/>
      <c r="I160" s="63" t="s">
        <v>948</v>
      </c>
    </row>
    <row r="161" spans="1:9" ht="17.5" customHeight="1">
      <c r="A161" s="36"/>
      <c r="B161" s="36"/>
      <c r="C161" s="95"/>
      <c r="D161" s="96"/>
      <c r="E161" s="36"/>
      <c r="F161" s="36"/>
      <c r="G161" s="36"/>
      <c r="H161" s="36"/>
      <c r="I161" s="36"/>
    </row>
    <row r="162" spans="1:9" ht="17.5" customHeight="1">
      <c r="A162" s="17"/>
      <c r="B162" s="17"/>
      <c r="C162" s="71"/>
      <c r="D162" s="97"/>
      <c r="E162" s="17"/>
      <c r="F162" s="17"/>
      <c r="G162" s="17"/>
      <c r="H162" s="17"/>
      <c r="I162" s="17"/>
    </row>
    <row r="163" spans="1:9" ht="17.5" customHeight="1">
      <c r="A163" s="17"/>
      <c r="B163" s="17"/>
      <c r="C163" s="71"/>
      <c r="D163" s="97"/>
      <c r="E163" s="17"/>
      <c r="F163" s="17"/>
      <c r="G163" s="17"/>
      <c r="H163" s="17"/>
      <c r="I163" s="17"/>
    </row>
    <row r="164" spans="1:9" ht="17.5" customHeight="1">
      <c r="A164" s="17"/>
      <c r="B164" s="17"/>
      <c r="C164" s="71"/>
      <c r="D164" s="97"/>
      <c r="E164" s="17"/>
      <c r="F164" s="17"/>
      <c r="G164" s="17"/>
      <c r="H164" s="17"/>
      <c r="I164" s="17"/>
    </row>
    <row r="165" spans="1:9" ht="17.5" customHeight="1">
      <c r="A165" s="17"/>
      <c r="B165" s="17"/>
      <c r="C165" s="71"/>
      <c r="D165" s="97"/>
      <c r="E165" s="17"/>
      <c r="F165" s="17"/>
      <c r="G165" s="17"/>
      <c r="H165" s="17"/>
      <c r="I165" s="17"/>
    </row>
    <row r="166" spans="1:9" ht="17.5" customHeight="1">
      <c r="A166" s="17"/>
      <c r="B166" s="17"/>
      <c r="C166" s="71"/>
      <c r="D166" s="97"/>
      <c r="E166" s="17"/>
      <c r="F166" s="17"/>
      <c r="G166" s="17"/>
      <c r="H166" s="17"/>
      <c r="I166" s="17"/>
    </row>
    <row r="167" spans="1:9" ht="17.5" customHeight="1">
      <c r="A167" s="17"/>
      <c r="B167" s="17"/>
      <c r="C167" s="71"/>
      <c r="D167" s="97"/>
      <c r="E167" s="17"/>
      <c r="F167" s="17"/>
      <c r="G167" s="17"/>
      <c r="H167" s="17"/>
      <c r="I167" s="17"/>
    </row>
    <row r="168" spans="1:9" ht="17.5" customHeight="1">
      <c r="A168" s="17"/>
      <c r="B168" s="17"/>
      <c r="C168" s="71"/>
      <c r="D168" s="97"/>
      <c r="E168" s="17"/>
      <c r="F168" s="17"/>
      <c r="G168" s="17"/>
      <c r="H168" s="17"/>
      <c r="I168" s="17"/>
    </row>
    <row r="169" spans="1:9" ht="17.5" customHeight="1">
      <c r="A169" s="17"/>
      <c r="B169" s="17"/>
      <c r="C169" s="71"/>
      <c r="D169" s="97"/>
      <c r="E169" s="17"/>
      <c r="F169" s="17"/>
      <c r="G169" s="17"/>
      <c r="H169" s="17"/>
      <c r="I169" s="17"/>
    </row>
    <row r="170" spans="1:9" ht="17.5" customHeight="1">
      <c r="A170" s="17"/>
      <c r="B170" s="17"/>
      <c r="C170" s="71"/>
      <c r="D170" s="97"/>
      <c r="E170" s="17"/>
      <c r="F170" s="17"/>
      <c r="G170" s="17"/>
      <c r="H170" s="17"/>
      <c r="I170" s="17"/>
    </row>
    <row r="171" spans="1:9" ht="17.5" customHeight="1">
      <c r="A171" s="17"/>
      <c r="B171" s="17"/>
      <c r="C171" s="71"/>
      <c r="D171" s="97"/>
      <c r="E171" s="17"/>
      <c r="F171" s="17"/>
      <c r="G171" s="17"/>
      <c r="H171" s="17"/>
      <c r="I171" s="17"/>
    </row>
    <row r="172" spans="1:9" ht="17.5" customHeight="1">
      <c r="A172" s="17"/>
      <c r="B172" s="17"/>
      <c r="C172" s="71"/>
      <c r="D172" s="97"/>
      <c r="E172" s="17"/>
      <c r="F172" s="17"/>
      <c r="G172" s="17"/>
      <c r="H172" s="17"/>
      <c r="I172" s="17"/>
    </row>
    <row r="173" spans="1:9" ht="17.5" customHeight="1">
      <c r="A173" s="17"/>
      <c r="B173" s="17"/>
      <c r="C173" s="71"/>
      <c r="D173" s="97"/>
      <c r="E173" s="17"/>
      <c r="F173" s="17"/>
      <c r="G173" s="17"/>
      <c r="H173" s="17"/>
      <c r="I173" s="17"/>
    </row>
    <row r="174" spans="1:9" ht="17.5" customHeight="1">
      <c r="A174" s="17"/>
      <c r="B174" s="17"/>
      <c r="C174" s="71"/>
      <c r="D174" s="97"/>
      <c r="E174" s="17"/>
      <c r="F174" s="17"/>
      <c r="G174" s="17"/>
      <c r="H174" s="17"/>
      <c r="I174" s="17"/>
    </row>
    <row r="175" spans="1:9" ht="17.5" customHeight="1">
      <c r="A175" s="17"/>
      <c r="B175" s="17"/>
      <c r="C175" s="71"/>
      <c r="D175" s="97"/>
      <c r="E175" s="17"/>
      <c r="F175" s="17"/>
      <c r="G175" s="17"/>
      <c r="H175" s="17"/>
      <c r="I175" s="17"/>
    </row>
    <row r="176" spans="1:9" ht="17.5" customHeight="1">
      <c r="A176" s="17"/>
      <c r="B176" s="17"/>
      <c r="C176" s="71"/>
      <c r="D176" s="97"/>
      <c r="E176" s="17"/>
      <c r="F176" s="17"/>
      <c r="G176" s="17"/>
      <c r="H176" s="17"/>
      <c r="I176" s="17"/>
    </row>
    <row r="177" spans="1:9" ht="17.5" customHeight="1">
      <c r="A177" s="17"/>
      <c r="B177" s="17"/>
      <c r="C177" s="71"/>
      <c r="D177" s="97"/>
      <c r="E177" s="17"/>
      <c r="F177" s="17"/>
      <c r="G177" s="17"/>
      <c r="H177" s="17"/>
      <c r="I177" s="17"/>
    </row>
    <row r="178" spans="1:9" ht="17.5" customHeight="1">
      <c r="A178" s="17"/>
      <c r="B178" s="17"/>
      <c r="C178" s="71"/>
      <c r="D178" s="97"/>
      <c r="E178" s="17"/>
      <c r="F178" s="17"/>
      <c r="G178" s="17"/>
      <c r="H178" s="17"/>
      <c r="I178" s="17"/>
    </row>
    <row r="179" spans="1:9" ht="17.5" customHeight="1">
      <c r="A179" s="17"/>
      <c r="B179" s="17"/>
      <c r="C179" s="71"/>
      <c r="D179" s="97"/>
      <c r="E179" s="17"/>
      <c r="F179" s="17"/>
      <c r="G179" s="17"/>
      <c r="H179" s="17"/>
      <c r="I179" s="17"/>
    </row>
    <row r="180" spans="1:9" ht="17.5" customHeight="1">
      <c r="A180" s="17"/>
      <c r="B180" s="17"/>
      <c r="C180" s="71"/>
      <c r="D180" s="97"/>
      <c r="E180" s="17"/>
      <c r="F180" s="17"/>
      <c r="G180" s="17"/>
      <c r="H180" s="17"/>
      <c r="I180" s="17"/>
    </row>
    <row r="181" spans="1:9" ht="17.5" customHeight="1">
      <c r="A181" s="17"/>
      <c r="B181" s="17"/>
      <c r="C181" s="71"/>
      <c r="D181" s="97"/>
      <c r="E181" s="17"/>
      <c r="F181" s="17"/>
      <c r="G181" s="17"/>
      <c r="H181" s="17"/>
      <c r="I181" s="17"/>
    </row>
    <row r="182" spans="1:9" ht="17.5" customHeight="1">
      <c r="A182" s="17"/>
      <c r="B182" s="17"/>
      <c r="C182" s="71"/>
      <c r="D182" s="97"/>
      <c r="E182" s="17"/>
      <c r="F182" s="17"/>
      <c r="G182" s="17"/>
      <c r="H182" s="17"/>
      <c r="I182" s="17"/>
    </row>
    <row r="183" spans="1:9" ht="17.5" customHeight="1">
      <c r="A183" s="17"/>
      <c r="B183" s="17"/>
      <c r="C183" s="71"/>
      <c r="D183" s="97"/>
      <c r="E183" s="17"/>
      <c r="F183" s="17"/>
      <c r="G183" s="17"/>
      <c r="H183" s="17"/>
      <c r="I183" s="17"/>
    </row>
    <row r="184" spans="1:9" ht="17.5" customHeight="1">
      <c r="A184" s="17"/>
      <c r="B184" s="17"/>
      <c r="C184" s="71"/>
      <c r="D184" s="97"/>
      <c r="E184" s="17"/>
      <c r="F184" s="17"/>
      <c r="G184" s="17"/>
      <c r="H184" s="17"/>
      <c r="I184" s="17"/>
    </row>
    <row r="185" spans="1:9" ht="17.5" customHeight="1">
      <c r="A185" s="17"/>
      <c r="B185" s="17"/>
      <c r="C185" s="71"/>
      <c r="D185" s="97"/>
      <c r="E185" s="17"/>
      <c r="F185" s="17"/>
      <c r="G185" s="17"/>
      <c r="H185" s="17"/>
      <c r="I185" s="17"/>
    </row>
    <row r="186" spans="1:9" ht="17.5" customHeight="1">
      <c r="A186" s="17"/>
      <c r="B186" s="17"/>
      <c r="C186" s="71"/>
      <c r="D186" s="97"/>
      <c r="E186" s="17"/>
      <c r="F186" s="17"/>
      <c r="G186" s="17"/>
      <c r="H186" s="17"/>
      <c r="I186" s="17"/>
    </row>
    <row r="187" spans="1:9" ht="17.5" customHeight="1">
      <c r="A187" s="17"/>
      <c r="B187" s="17"/>
      <c r="C187" s="71"/>
      <c r="D187" s="97"/>
      <c r="E187" s="17"/>
      <c r="F187" s="17"/>
      <c r="G187" s="17"/>
      <c r="H187" s="17"/>
      <c r="I187" s="17"/>
    </row>
    <row r="188" spans="1:9" ht="17.5" customHeight="1">
      <c r="A188" s="17"/>
      <c r="B188" s="17"/>
      <c r="C188" s="71"/>
      <c r="D188" s="97"/>
      <c r="E188" s="17"/>
      <c r="F188" s="17"/>
      <c r="G188" s="17"/>
      <c r="H188" s="17"/>
      <c r="I188" s="17"/>
    </row>
    <row r="189" spans="1:9" ht="17.5" customHeight="1">
      <c r="A189" s="17"/>
      <c r="B189" s="17"/>
      <c r="C189" s="71"/>
      <c r="D189" s="97"/>
      <c r="E189" s="17"/>
      <c r="F189" s="17"/>
      <c r="G189" s="17"/>
      <c r="H189" s="17"/>
      <c r="I189" s="17"/>
    </row>
    <row r="190" spans="1:9" ht="17.5" customHeight="1">
      <c r="A190" s="17"/>
      <c r="B190" s="17"/>
      <c r="C190" s="71"/>
      <c r="D190" s="97"/>
      <c r="E190" s="17"/>
      <c r="F190" s="17"/>
      <c r="G190" s="17"/>
      <c r="H190" s="17"/>
      <c r="I190" s="17"/>
    </row>
    <row r="191" spans="1:9" ht="17.5" customHeight="1">
      <c r="A191" s="17"/>
      <c r="B191" s="17"/>
      <c r="C191" s="71"/>
      <c r="D191" s="97"/>
      <c r="E191" s="17"/>
      <c r="F191" s="17"/>
      <c r="G191" s="17"/>
      <c r="H191" s="17"/>
      <c r="I191" s="17"/>
    </row>
    <row r="192" spans="1:9" ht="17.5" customHeight="1">
      <c r="A192" s="17"/>
      <c r="B192" s="17"/>
      <c r="C192" s="71"/>
      <c r="D192" s="97"/>
      <c r="E192" s="17"/>
      <c r="F192" s="17"/>
      <c r="G192" s="17"/>
      <c r="H192" s="17"/>
      <c r="I192" s="17"/>
    </row>
    <row r="193" spans="1:9" ht="17.5" customHeight="1">
      <c r="A193" s="17"/>
      <c r="B193" s="17"/>
      <c r="C193" s="71"/>
      <c r="D193" s="97"/>
      <c r="E193" s="17"/>
      <c r="F193" s="17"/>
      <c r="G193" s="17"/>
      <c r="H193" s="17"/>
      <c r="I193" s="17"/>
    </row>
    <row r="194" spans="1:9" ht="17.5" customHeight="1">
      <c r="A194" s="17"/>
      <c r="B194" s="17"/>
      <c r="C194" s="71"/>
      <c r="D194" s="97"/>
      <c r="E194" s="17"/>
      <c r="F194" s="17"/>
      <c r="G194" s="17"/>
      <c r="H194" s="17"/>
      <c r="I194" s="17"/>
    </row>
    <row r="195" spans="1:9" ht="17.5" customHeight="1">
      <c r="A195" s="17"/>
      <c r="B195" s="17"/>
      <c r="C195" s="71"/>
      <c r="D195" s="97"/>
      <c r="E195" s="17"/>
      <c r="F195" s="17"/>
      <c r="G195" s="17"/>
      <c r="H195" s="17"/>
      <c r="I195" s="17"/>
    </row>
    <row r="196" spans="1:9" ht="17.5" customHeight="1">
      <c r="A196" s="17"/>
      <c r="B196" s="17"/>
      <c r="C196" s="71"/>
      <c r="D196" s="97"/>
      <c r="E196" s="17"/>
      <c r="F196" s="17"/>
      <c r="G196" s="17"/>
      <c r="H196" s="17"/>
      <c r="I196" s="17"/>
    </row>
    <row r="197" spans="1:9" ht="17.5" customHeight="1">
      <c r="A197" s="17"/>
      <c r="B197" s="17"/>
      <c r="C197" s="71"/>
      <c r="D197" s="97"/>
      <c r="E197" s="17"/>
      <c r="F197" s="17"/>
      <c r="G197" s="17"/>
      <c r="H197" s="17"/>
      <c r="I197" s="17"/>
    </row>
    <row r="198" spans="1:9" ht="17.5" customHeight="1">
      <c r="A198" s="17"/>
      <c r="B198" s="17"/>
      <c r="C198" s="71"/>
      <c r="D198" s="97"/>
      <c r="E198" s="17"/>
      <c r="F198" s="17"/>
      <c r="G198" s="17"/>
      <c r="H198" s="17"/>
      <c r="I198" s="17"/>
    </row>
    <row r="199" spans="1:9" ht="17.5" customHeight="1">
      <c r="A199" s="17"/>
      <c r="B199" s="17"/>
      <c r="C199" s="71"/>
      <c r="D199" s="97"/>
      <c r="E199" s="17"/>
      <c r="F199" s="17"/>
      <c r="G199" s="17"/>
      <c r="H199" s="17"/>
      <c r="I199" s="17"/>
    </row>
    <row r="200" spans="1:9" ht="17.5" customHeight="1">
      <c r="A200" s="17"/>
      <c r="B200" s="17"/>
      <c r="C200" s="71"/>
      <c r="D200" s="97"/>
      <c r="E200" s="17"/>
      <c r="F200" s="17"/>
      <c r="G200" s="17"/>
      <c r="H200" s="17"/>
      <c r="I200" s="17"/>
    </row>
    <row r="201" spans="1:9" ht="17.5" customHeight="1">
      <c r="A201" s="17"/>
      <c r="B201" s="17"/>
      <c r="C201" s="71"/>
      <c r="D201" s="97"/>
      <c r="E201" s="17"/>
      <c r="F201" s="17"/>
      <c r="G201" s="17"/>
      <c r="H201" s="17"/>
      <c r="I201" s="17"/>
    </row>
    <row r="202" spans="1:9" ht="17.5" customHeight="1">
      <c r="A202" s="17"/>
      <c r="B202" s="17"/>
      <c r="C202" s="71"/>
      <c r="D202" s="97"/>
      <c r="E202" s="17"/>
      <c r="F202" s="17"/>
      <c r="G202" s="17"/>
      <c r="H202" s="17"/>
      <c r="I202" s="17"/>
    </row>
    <row r="203" spans="1:9" ht="17.5" customHeight="1">
      <c r="A203" s="17"/>
      <c r="B203" s="17"/>
      <c r="C203" s="71"/>
      <c r="D203" s="97"/>
      <c r="E203" s="17"/>
      <c r="F203" s="17"/>
      <c r="G203" s="17"/>
      <c r="H203" s="17"/>
      <c r="I203" s="17"/>
    </row>
    <row r="204" spans="1:9" ht="17.5" customHeight="1">
      <c r="A204" s="17"/>
      <c r="B204" s="17"/>
      <c r="C204" s="71"/>
      <c r="D204" s="97"/>
      <c r="E204" s="17"/>
      <c r="F204" s="17"/>
      <c r="G204" s="17"/>
      <c r="H204" s="17"/>
      <c r="I204" s="17"/>
    </row>
    <row r="205" spans="1:9" ht="17.5" customHeight="1">
      <c r="A205" s="17"/>
      <c r="B205" s="17"/>
      <c r="C205" s="71"/>
      <c r="D205" s="97"/>
      <c r="E205" s="17"/>
      <c r="F205" s="17"/>
      <c r="G205" s="17"/>
      <c r="H205" s="17"/>
      <c r="I205" s="17"/>
    </row>
    <row r="206" spans="1:9" ht="17.5" customHeight="1">
      <c r="A206" s="17"/>
      <c r="B206" s="17"/>
      <c r="C206" s="71"/>
      <c r="D206" s="97"/>
      <c r="E206" s="17"/>
      <c r="F206" s="17"/>
      <c r="G206" s="17"/>
      <c r="H206" s="17"/>
      <c r="I206" s="17"/>
    </row>
    <row r="207" spans="1:9" ht="17.5" customHeight="1">
      <c r="A207" s="17"/>
      <c r="B207" s="17"/>
      <c r="C207" s="71"/>
      <c r="D207" s="97"/>
      <c r="E207" s="17"/>
      <c r="F207" s="17"/>
      <c r="G207" s="17"/>
      <c r="H207" s="17"/>
      <c r="I207" s="17"/>
    </row>
    <row r="208" spans="1:9" ht="17.5" customHeight="1">
      <c r="A208" s="17"/>
      <c r="B208" s="17"/>
      <c r="C208" s="71"/>
      <c r="D208" s="97"/>
      <c r="E208" s="17"/>
      <c r="F208" s="17"/>
      <c r="G208" s="17"/>
      <c r="H208" s="17"/>
      <c r="I208" s="17"/>
    </row>
    <row r="209" spans="1:9" ht="17.5" customHeight="1">
      <c r="A209" s="17"/>
      <c r="B209" s="17"/>
      <c r="C209" s="71"/>
      <c r="D209" s="97"/>
      <c r="E209" s="17"/>
      <c r="F209" s="17"/>
      <c r="G209" s="17"/>
      <c r="H209" s="17"/>
      <c r="I209" s="17"/>
    </row>
    <row r="210" spans="1:9" ht="17.5" customHeight="1">
      <c r="A210" s="17"/>
      <c r="B210" s="17"/>
      <c r="C210" s="71"/>
      <c r="D210" s="97"/>
      <c r="E210" s="17"/>
      <c r="F210" s="17"/>
      <c r="G210" s="17"/>
      <c r="H210" s="17"/>
      <c r="I210" s="17"/>
    </row>
    <row r="211" spans="1:9" ht="17.5" customHeight="1">
      <c r="A211" s="17"/>
      <c r="B211" s="17"/>
      <c r="C211" s="71"/>
      <c r="D211" s="97"/>
      <c r="E211" s="17"/>
      <c r="F211" s="17"/>
      <c r="G211" s="17"/>
      <c r="H211" s="17"/>
      <c r="I211" s="17"/>
    </row>
    <row r="212" spans="1:9" ht="17.5" customHeight="1">
      <c r="A212" s="17"/>
      <c r="B212" s="17"/>
      <c r="C212" s="71"/>
      <c r="D212" s="97"/>
      <c r="E212" s="17"/>
      <c r="F212" s="17"/>
      <c r="G212" s="17"/>
      <c r="H212" s="17"/>
      <c r="I212" s="17"/>
    </row>
    <row r="213" spans="1:9" ht="17.5" customHeight="1">
      <c r="A213" s="17"/>
      <c r="B213" s="17"/>
      <c r="C213" s="71"/>
      <c r="D213" s="97"/>
      <c r="E213" s="17"/>
      <c r="F213" s="17"/>
      <c r="G213" s="17"/>
      <c r="H213" s="17"/>
      <c r="I213" s="17"/>
    </row>
    <row r="214" spans="1:9" ht="17.5" customHeight="1">
      <c r="A214" s="17"/>
      <c r="B214" s="17"/>
      <c r="C214" s="71"/>
      <c r="D214" s="97"/>
      <c r="E214" s="17"/>
      <c r="F214" s="17"/>
      <c r="G214" s="17"/>
      <c r="H214" s="17"/>
      <c r="I214" s="17"/>
    </row>
    <row r="215" spans="1:9" ht="17.5" customHeight="1">
      <c r="A215" s="17"/>
      <c r="B215" s="17"/>
      <c r="C215" s="71"/>
      <c r="D215" s="97"/>
      <c r="E215" s="17"/>
      <c r="F215" s="17"/>
      <c r="G215" s="17"/>
      <c r="H215" s="17"/>
      <c r="I215" s="17"/>
    </row>
    <row r="216" spans="1:9" ht="17.5" customHeight="1">
      <c r="A216" s="17"/>
      <c r="B216" s="17"/>
      <c r="C216" s="71"/>
      <c r="D216" s="97"/>
      <c r="E216" s="17"/>
      <c r="F216" s="17"/>
      <c r="G216" s="17"/>
      <c r="H216" s="17"/>
      <c r="I216" s="17"/>
    </row>
    <row r="217" spans="1:9" ht="17.5" customHeight="1">
      <c r="A217" s="17"/>
      <c r="B217" s="17"/>
      <c r="C217" s="71"/>
      <c r="D217" s="97"/>
      <c r="E217" s="17"/>
      <c r="F217" s="17"/>
      <c r="G217" s="17"/>
      <c r="H217" s="17"/>
      <c r="I217" s="17"/>
    </row>
    <row r="218" spans="1:9" ht="17.5" customHeight="1">
      <c r="A218" s="17"/>
      <c r="B218" s="17"/>
      <c r="C218" s="71"/>
      <c r="D218" s="97"/>
      <c r="E218" s="17"/>
      <c r="F218" s="17"/>
      <c r="G218" s="17"/>
      <c r="H218" s="17"/>
      <c r="I218" s="17"/>
    </row>
    <row r="219" spans="1:9" ht="17.5" customHeight="1">
      <c r="A219" s="17"/>
      <c r="B219" s="17"/>
      <c r="C219" s="71"/>
      <c r="D219" s="97"/>
      <c r="E219" s="17"/>
      <c r="F219" s="17"/>
      <c r="G219" s="17"/>
      <c r="H219" s="17"/>
      <c r="I219" s="17"/>
    </row>
    <row r="220" spans="1:9" ht="17.5" customHeight="1">
      <c r="A220" s="17"/>
      <c r="B220" s="17"/>
      <c r="C220" s="71"/>
      <c r="D220" s="97"/>
      <c r="E220" s="17"/>
      <c r="F220" s="17"/>
      <c r="G220" s="17"/>
      <c r="H220" s="17"/>
      <c r="I220" s="17"/>
    </row>
    <row r="221" spans="1:9" ht="17.5" customHeight="1">
      <c r="A221" s="17"/>
      <c r="B221" s="17"/>
      <c r="C221" s="71"/>
      <c r="D221" s="97"/>
      <c r="E221" s="17"/>
      <c r="F221" s="17"/>
      <c r="G221" s="17"/>
      <c r="H221" s="17"/>
      <c r="I221" s="17"/>
    </row>
    <row r="222" spans="1:9" ht="17.5" customHeight="1">
      <c r="A222" s="17"/>
      <c r="B222" s="17"/>
      <c r="C222" s="71"/>
      <c r="D222" s="97"/>
      <c r="E222" s="17"/>
      <c r="F222" s="17"/>
      <c r="G222" s="17"/>
      <c r="H222" s="17"/>
      <c r="I222" s="17"/>
    </row>
    <row r="223" spans="1:9" ht="17.5" customHeight="1">
      <c r="A223" s="17"/>
      <c r="B223" s="17"/>
      <c r="C223" s="71"/>
      <c r="D223" s="97"/>
      <c r="E223" s="17"/>
      <c r="F223" s="17"/>
      <c r="G223" s="17"/>
      <c r="H223" s="17"/>
      <c r="I223" s="17"/>
    </row>
    <row r="224" spans="1:9" ht="17.5" customHeight="1">
      <c r="A224" s="17"/>
      <c r="B224" s="17"/>
      <c r="C224" s="71"/>
      <c r="D224" s="97"/>
      <c r="E224" s="17"/>
      <c r="F224" s="17"/>
      <c r="G224" s="17"/>
      <c r="H224" s="17"/>
      <c r="I224" s="17"/>
    </row>
    <row r="225" spans="1:9" ht="17.5" customHeight="1">
      <c r="A225" s="17"/>
      <c r="B225" s="17"/>
      <c r="C225" s="71"/>
      <c r="D225" s="97"/>
      <c r="E225" s="17"/>
      <c r="F225" s="17"/>
      <c r="G225" s="17"/>
      <c r="H225" s="17"/>
      <c r="I225" s="17"/>
    </row>
    <row r="226" spans="1:9" ht="17.5" customHeight="1">
      <c r="A226" s="17"/>
      <c r="B226" s="17"/>
      <c r="C226" s="71"/>
      <c r="D226" s="97"/>
      <c r="E226" s="17"/>
      <c r="F226" s="17"/>
      <c r="G226" s="17"/>
      <c r="H226" s="17"/>
      <c r="I226" s="17"/>
    </row>
    <row r="227" spans="1:9" ht="17.5" customHeight="1">
      <c r="A227" s="17"/>
      <c r="B227" s="17"/>
      <c r="C227" s="71"/>
      <c r="D227" s="97"/>
      <c r="E227" s="17"/>
      <c r="F227" s="17"/>
      <c r="G227" s="17"/>
      <c r="H227" s="17"/>
      <c r="I227" s="17"/>
    </row>
    <row r="228" spans="1:9" ht="17.5" customHeight="1">
      <c r="A228" s="17"/>
      <c r="B228" s="17"/>
      <c r="C228" s="71"/>
      <c r="D228" s="97"/>
      <c r="E228" s="17"/>
      <c r="F228" s="17"/>
      <c r="G228" s="17"/>
      <c r="H228" s="17"/>
      <c r="I228" s="17"/>
    </row>
    <row r="229" spans="1:9" ht="17.5" customHeight="1">
      <c r="A229" s="17"/>
      <c r="B229" s="17"/>
      <c r="C229" s="71"/>
      <c r="D229" s="97"/>
      <c r="E229" s="17"/>
      <c r="F229" s="17"/>
      <c r="G229" s="17"/>
      <c r="H229" s="17"/>
      <c r="I229" s="17"/>
    </row>
    <row r="230" spans="1:9" ht="17.5" customHeight="1">
      <c r="A230" s="17"/>
      <c r="B230" s="17"/>
      <c r="C230" s="71"/>
      <c r="D230" s="97"/>
      <c r="E230" s="17"/>
      <c r="F230" s="17"/>
      <c r="G230" s="17"/>
      <c r="H230" s="17"/>
      <c r="I230" s="17"/>
    </row>
    <row r="231" spans="1:9" ht="17.5" customHeight="1">
      <c r="A231" s="17"/>
      <c r="B231" s="17"/>
      <c r="C231" s="71"/>
      <c r="D231" s="97"/>
      <c r="E231" s="17"/>
      <c r="F231" s="17"/>
      <c r="G231" s="17"/>
      <c r="H231" s="17"/>
      <c r="I231" s="17"/>
    </row>
    <row r="232" spans="1:9" ht="17.5" customHeight="1">
      <c r="A232" s="17"/>
      <c r="B232" s="17"/>
      <c r="C232" s="71"/>
      <c r="D232" s="97"/>
      <c r="E232" s="17"/>
      <c r="F232" s="17"/>
      <c r="G232" s="17"/>
      <c r="H232" s="17"/>
      <c r="I232" s="17"/>
    </row>
    <row r="233" spans="1:9" ht="17.5" customHeight="1">
      <c r="A233" s="17"/>
      <c r="B233" s="17"/>
      <c r="C233" s="71"/>
      <c r="D233" s="97"/>
      <c r="E233" s="17"/>
      <c r="F233" s="17"/>
      <c r="G233" s="17"/>
      <c r="H233" s="17"/>
      <c r="I233" s="17"/>
    </row>
    <row r="234" spans="1:9" ht="17.5" customHeight="1">
      <c r="A234" s="17"/>
      <c r="B234" s="17"/>
      <c r="C234" s="71"/>
      <c r="D234" s="97"/>
      <c r="E234" s="17"/>
      <c r="F234" s="17"/>
      <c r="G234" s="17"/>
      <c r="H234" s="17"/>
      <c r="I234" s="17"/>
    </row>
    <row r="235" spans="1:9" ht="17.5" customHeight="1">
      <c r="A235" s="17"/>
      <c r="B235" s="17"/>
      <c r="C235" s="71"/>
      <c r="D235" s="97"/>
      <c r="E235" s="17"/>
      <c r="F235" s="17"/>
      <c r="G235" s="17"/>
      <c r="H235" s="17"/>
      <c r="I235" s="17"/>
    </row>
    <row r="236" spans="1:9" ht="17.5" customHeight="1">
      <c r="A236" s="17"/>
      <c r="B236" s="17"/>
      <c r="C236" s="71"/>
      <c r="D236" s="97"/>
      <c r="E236" s="17"/>
      <c r="F236" s="17"/>
      <c r="G236" s="17"/>
      <c r="H236" s="17"/>
      <c r="I236" s="17"/>
    </row>
    <row r="237" spans="1:9" ht="17.5" customHeight="1">
      <c r="A237" s="17"/>
      <c r="B237" s="17"/>
      <c r="C237" s="71"/>
      <c r="D237" s="97"/>
      <c r="E237" s="17"/>
      <c r="F237" s="17"/>
      <c r="G237" s="17"/>
      <c r="H237" s="17"/>
      <c r="I237" s="17"/>
    </row>
    <row r="238" spans="1:9" ht="17.5" customHeight="1">
      <c r="A238" s="17"/>
      <c r="B238" s="17"/>
      <c r="C238" s="71"/>
      <c r="D238" s="97"/>
      <c r="E238" s="17"/>
      <c r="F238" s="17"/>
      <c r="G238" s="17"/>
      <c r="H238" s="17"/>
      <c r="I238" s="17"/>
    </row>
    <row r="239" spans="1:9" ht="17.5" customHeight="1">
      <c r="A239" s="17"/>
      <c r="B239" s="17"/>
      <c r="C239" s="71"/>
      <c r="D239" s="97"/>
      <c r="E239" s="17"/>
      <c r="F239" s="17"/>
      <c r="G239" s="17"/>
      <c r="H239" s="17"/>
      <c r="I239" s="17"/>
    </row>
    <row r="240" spans="1:9" ht="17.5" customHeight="1">
      <c r="A240" s="17"/>
      <c r="B240" s="17"/>
      <c r="C240" s="71"/>
      <c r="D240" s="97"/>
      <c r="E240" s="17"/>
      <c r="F240" s="17"/>
      <c r="G240" s="17"/>
      <c r="H240" s="17"/>
      <c r="I240" s="17"/>
    </row>
    <row r="241" spans="1:9" ht="17.5" customHeight="1">
      <c r="A241" s="17"/>
      <c r="B241" s="17"/>
      <c r="C241" s="71"/>
      <c r="D241" s="97"/>
      <c r="E241" s="17"/>
      <c r="F241" s="17"/>
      <c r="G241" s="17"/>
      <c r="H241" s="17"/>
      <c r="I241" s="17"/>
    </row>
    <row r="242" spans="1:9" ht="17.5" customHeight="1">
      <c r="A242" s="17"/>
      <c r="B242" s="17"/>
      <c r="C242" s="71"/>
      <c r="D242" s="97"/>
      <c r="E242" s="17"/>
      <c r="F242" s="17"/>
      <c r="G242" s="17"/>
      <c r="H242" s="17"/>
      <c r="I242" s="17"/>
    </row>
    <row r="243" spans="1:9" ht="17.5" customHeight="1">
      <c r="A243" s="17"/>
      <c r="B243" s="17"/>
      <c r="C243" s="71"/>
      <c r="D243" s="97"/>
      <c r="E243" s="17"/>
      <c r="F243" s="17"/>
      <c r="G243" s="17"/>
      <c r="H243" s="17"/>
      <c r="I243" s="17"/>
    </row>
    <row r="244" spans="1:9" ht="17.5" customHeight="1">
      <c r="A244" s="17"/>
      <c r="B244" s="17"/>
      <c r="C244" s="71"/>
      <c r="D244" s="97"/>
      <c r="E244" s="17"/>
      <c r="F244" s="17"/>
      <c r="G244" s="17"/>
      <c r="H244" s="17"/>
      <c r="I244" s="17"/>
    </row>
    <row r="245" spans="1:9" ht="17.5" customHeight="1">
      <c r="A245" s="17"/>
      <c r="B245" s="17"/>
      <c r="C245" s="71"/>
      <c r="D245" s="97"/>
      <c r="E245" s="17"/>
      <c r="F245" s="17"/>
      <c r="G245" s="17"/>
      <c r="H245" s="17"/>
      <c r="I245" s="17"/>
    </row>
    <row r="246" spans="1:9" ht="17.5" customHeight="1">
      <c r="A246" s="17"/>
      <c r="B246" s="17"/>
      <c r="C246" s="71"/>
      <c r="D246" s="97"/>
      <c r="E246" s="17"/>
      <c r="F246" s="17"/>
      <c r="G246" s="17"/>
      <c r="H246" s="17"/>
      <c r="I246" s="17"/>
    </row>
    <row r="247" spans="1:9" ht="17.5" customHeight="1">
      <c r="A247" s="17"/>
      <c r="B247" s="17"/>
      <c r="C247" s="71"/>
      <c r="D247" s="97"/>
      <c r="E247" s="17"/>
      <c r="F247" s="17"/>
      <c r="G247" s="17"/>
      <c r="H247" s="17"/>
      <c r="I247" s="17"/>
    </row>
    <row r="248" spans="1:9" ht="17.5" customHeight="1">
      <c r="A248" s="17"/>
      <c r="B248" s="17"/>
      <c r="C248" s="71"/>
      <c r="D248" s="97"/>
      <c r="E248" s="17"/>
      <c r="F248" s="17"/>
      <c r="G248" s="17"/>
      <c r="H248" s="17"/>
      <c r="I248" s="17"/>
    </row>
    <row r="249" spans="1:9" ht="17.5" customHeight="1">
      <c r="A249" s="17"/>
      <c r="B249" s="17"/>
      <c r="C249" s="71"/>
      <c r="D249" s="97"/>
      <c r="E249" s="17"/>
      <c r="F249" s="17"/>
      <c r="G249" s="17"/>
      <c r="H249" s="17"/>
      <c r="I249" s="17"/>
    </row>
    <row r="250" spans="1:9" ht="17.5" customHeight="1">
      <c r="A250" s="17"/>
      <c r="B250" s="17"/>
      <c r="C250" s="71"/>
      <c r="D250" s="97"/>
      <c r="E250" s="17"/>
      <c r="F250" s="17"/>
      <c r="G250" s="17"/>
      <c r="H250" s="17"/>
      <c r="I250" s="17"/>
    </row>
    <row r="251" spans="1:9" ht="17.5" customHeight="1">
      <c r="A251" s="17"/>
      <c r="B251" s="17"/>
      <c r="C251" s="71"/>
      <c r="D251" s="97"/>
      <c r="E251" s="17"/>
      <c r="F251" s="17"/>
      <c r="G251" s="17"/>
      <c r="H251" s="17"/>
      <c r="I251" s="17"/>
    </row>
    <row r="252" spans="1:9" ht="17.5" customHeight="1">
      <c r="A252" s="17"/>
      <c r="B252" s="17"/>
      <c r="C252" s="71"/>
      <c r="D252" s="97"/>
      <c r="E252" s="17"/>
      <c r="F252" s="17"/>
      <c r="G252" s="17"/>
      <c r="H252" s="17"/>
      <c r="I252" s="17"/>
    </row>
    <row r="253" spans="1:9" ht="17.5" customHeight="1">
      <c r="A253" s="17"/>
      <c r="B253" s="17"/>
      <c r="C253" s="71"/>
      <c r="D253" s="97"/>
      <c r="E253" s="17"/>
      <c r="F253" s="17"/>
      <c r="G253" s="17"/>
      <c r="H253" s="17"/>
      <c r="I253" s="17"/>
    </row>
    <row r="254" spans="1:9" ht="17.5" customHeight="1">
      <c r="A254" s="17"/>
      <c r="B254" s="17"/>
      <c r="C254" s="71"/>
      <c r="D254" s="97"/>
      <c r="E254" s="17"/>
      <c r="F254" s="17"/>
      <c r="G254" s="17"/>
      <c r="H254" s="17"/>
      <c r="I254" s="17"/>
    </row>
    <row r="255" spans="1:9" ht="17.5" customHeight="1">
      <c r="A255" s="17"/>
      <c r="B255" s="17"/>
      <c r="C255" s="71"/>
      <c r="D255" s="97"/>
      <c r="E255" s="17"/>
      <c r="F255" s="17"/>
      <c r="G255" s="17"/>
      <c r="H255" s="17"/>
      <c r="I255" s="17"/>
    </row>
    <row r="256" spans="1:9" ht="17.5" customHeight="1">
      <c r="A256" s="17"/>
      <c r="B256" s="17"/>
      <c r="C256" s="71"/>
      <c r="D256" s="97"/>
      <c r="E256" s="17"/>
      <c r="F256" s="17"/>
      <c r="G256" s="17"/>
      <c r="H256" s="17"/>
      <c r="I256" s="17"/>
    </row>
    <row r="257" spans="1:9" ht="17.5" customHeight="1">
      <c r="A257" s="17"/>
      <c r="B257" s="17"/>
      <c r="C257" s="71"/>
      <c r="D257" s="97"/>
      <c r="E257" s="17"/>
      <c r="F257" s="17"/>
      <c r="G257" s="17"/>
      <c r="H257" s="17"/>
      <c r="I257" s="17"/>
    </row>
    <row r="258" spans="1:9" ht="17.5" customHeight="1">
      <c r="A258" s="17"/>
      <c r="B258" s="17"/>
      <c r="C258" s="71"/>
      <c r="D258" s="97"/>
      <c r="E258" s="17"/>
      <c r="F258" s="17"/>
      <c r="G258" s="17"/>
      <c r="H258" s="17"/>
      <c r="I258" s="17"/>
    </row>
    <row r="259" spans="1:9" ht="17.5" customHeight="1">
      <c r="A259" s="17"/>
      <c r="B259" s="17"/>
      <c r="C259" s="71"/>
      <c r="D259" s="97"/>
      <c r="E259" s="17"/>
      <c r="F259" s="17"/>
      <c r="G259" s="17"/>
      <c r="H259" s="17"/>
      <c r="I259" s="17"/>
    </row>
    <row r="260" spans="1:9" ht="17.5" customHeight="1">
      <c r="A260" s="17"/>
      <c r="B260" s="17"/>
      <c r="C260" s="71"/>
      <c r="D260" s="97"/>
      <c r="E260" s="17"/>
      <c r="F260" s="17"/>
      <c r="G260" s="17"/>
      <c r="H260" s="17"/>
      <c r="I260" s="17"/>
    </row>
    <row r="261" spans="1:9" ht="17.5" customHeight="1">
      <c r="A261" s="17"/>
      <c r="B261" s="17"/>
      <c r="C261" s="71"/>
      <c r="D261" s="97"/>
      <c r="E261" s="17"/>
      <c r="F261" s="17"/>
      <c r="G261" s="17"/>
      <c r="H261" s="17"/>
      <c r="I261" s="17"/>
    </row>
    <row r="262" spans="1:9" ht="17.5" customHeight="1">
      <c r="A262" s="17"/>
      <c r="B262" s="17"/>
      <c r="C262" s="71"/>
      <c r="D262" s="97"/>
      <c r="E262" s="17"/>
      <c r="F262" s="17"/>
      <c r="G262" s="17"/>
      <c r="H262" s="17"/>
      <c r="I262" s="17"/>
    </row>
    <row r="263" spans="1:9" ht="17.5" customHeight="1">
      <c r="A263" s="17"/>
      <c r="B263" s="17"/>
      <c r="C263" s="71"/>
      <c r="D263" s="97"/>
      <c r="E263" s="17"/>
      <c r="F263" s="17"/>
      <c r="G263" s="17"/>
      <c r="H263" s="17"/>
      <c r="I263" s="17"/>
    </row>
    <row r="264" spans="1:9" ht="17.5" customHeight="1">
      <c r="A264" s="17"/>
      <c r="B264" s="17"/>
      <c r="C264" s="71"/>
      <c r="D264" s="97"/>
      <c r="E264" s="17"/>
      <c r="F264" s="17"/>
      <c r="G264" s="17"/>
      <c r="H264" s="17"/>
      <c r="I264" s="17"/>
    </row>
    <row r="265" spans="1:9" ht="17.5" customHeight="1">
      <c r="A265" s="17"/>
      <c r="B265" s="17"/>
      <c r="C265" s="71"/>
      <c r="D265" s="97"/>
      <c r="E265" s="17"/>
      <c r="F265" s="17"/>
      <c r="G265" s="17"/>
      <c r="H265" s="17"/>
      <c r="I265" s="17"/>
    </row>
    <row r="266" spans="1:9" ht="17.5" customHeight="1">
      <c r="A266" s="17"/>
      <c r="B266" s="17"/>
      <c r="C266" s="71"/>
      <c r="D266" s="97"/>
      <c r="E266" s="17"/>
      <c r="F266" s="17"/>
      <c r="G266" s="17"/>
      <c r="H266" s="17"/>
      <c r="I266" s="17"/>
    </row>
    <row r="267" spans="1:9" ht="17.5" customHeight="1">
      <c r="A267" s="17"/>
      <c r="B267" s="17"/>
      <c r="C267" s="71"/>
      <c r="D267" s="97"/>
      <c r="E267" s="17"/>
      <c r="F267" s="17"/>
      <c r="G267" s="17"/>
      <c r="H267" s="17"/>
      <c r="I267" s="17"/>
    </row>
    <row r="268" spans="1:9" ht="17.5" customHeight="1">
      <c r="A268" s="17"/>
      <c r="B268" s="17"/>
      <c r="C268" s="71"/>
      <c r="D268" s="97"/>
      <c r="E268" s="17"/>
      <c r="F268" s="17"/>
      <c r="G268" s="17"/>
      <c r="H268" s="17"/>
      <c r="I268" s="17"/>
    </row>
    <row r="269" spans="1:9" ht="17.5" customHeight="1">
      <c r="A269" s="17"/>
      <c r="B269" s="17"/>
      <c r="C269" s="71"/>
      <c r="D269" s="97"/>
      <c r="E269" s="17"/>
      <c r="F269" s="17"/>
      <c r="G269" s="17"/>
      <c r="H269" s="17"/>
      <c r="I269" s="17"/>
    </row>
    <row r="270" spans="1:9" ht="17.5" customHeight="1">
      <c r="A270" s="17"/>
      <c r="B270" s="17"/>
      <c r="C270" s="71"/>
      <c r="D270" s="97"/>
      <c r="E270" s="17"/>
      <c r="F270" s="17"/>
      <c r="G270" s="17"/>
      <c r="H270" s="17"/>
      <c r="I270" s="17"/>
    </row>
    <row r="271" spans="1:9" ht="17.5" customHeight="1">
      <c r="A271" s="17"/>
      <c r="B271" s="17"/>
      <c r="C271" s="71"/>
      <c r="D271" s="97"/>
      <c r="E271" s="17"/>
      <c r="F271" s="17"/>
      <c r="G271" s="17"/>
      <c r="H271" s="17"/>
      <c r="I271" s="17"/>
    </row>
    <row r="272" spans="1:9" ht="17.5" customHeight="1">
      <c r="A272" s="17"/>
      <c r="B272" s="17"/>
      <c r="C272" s="71"/>
      <c r="D272" s="97"/>
      <c r="E272" s="17"/>
      <c r="F272" s="17"/>
      <c r="G272" s="17"/>
      <c r="H272" s="17"/>
      <c r="I272" s="17"/>
    </row>
    <row r="273" spans="1:9" ht="17.5" customHeight="1">
      <c r="A273" s="17"/>
      <c r="B273" s="17"/>
      <c r="C273" s="71"/>
      <c r="D273" s="97"/>
      <c r="E273" s="17"/>
      <c r="F273" s="17"/>
      <c r="G273" s="17"/>
      <c r="H273" s="17"/>
      <c r="I273" s="17"/>
    </row>
    <row r="274" spans="1:9" ht="17.5" customHeight="1">
      <c r="A274" s="17"/>
      <c r="B274" s="17"/>
      <c r="C274" s="71"/>
      <c r="D274" s="97"/>
      <c r="E274" s="17"/>
      <c r="F274" s="17"/>
      <c r="G274" s="17"/>
      <c r="H274" s="17"/>
      <c r="I274" s="17"/>
    </row>
    <row r="275" spans="1:9" ht="17.5" customHeight="1">
      <c r="A275" s="17"/>
      <c r="B275" s="17"/>
      <c r="C275" s="71"/>
      <c r="D275" s="97"/>
      <c r="E275" s="17"/>
      <c r="F275" s="17"/>
      <c r="G275" s="17"/>
      <c r="H275" s="17"/>
      <c r="I275" s="17"/>
    </row>
    <row r="276" spans="1:9" ht="17.5" customHeight="1">
      <c r="A276" s="17"/>
      <c r="B276" s="17"/>
      <c r="C276" s="71"/>
      <c r="D276" s="97"/>
      <c r="E276" s="17"/>
      <c r="F276" s="17"/>
      <c r="G276" s="17"/>
      <c r="H276" s="17"/>
      <c r="I276" s="17"/>
    </row>
    <row r="277" spans="1:9" ht="17.5" customHeight="1">
      <c r="A277" s="17"/>
      <c r="B277" s="17"/>
      <c r="C277" s="71"/>
      <c r="D277" s="97"/>
      <c r="E277" s="17"/>
      <c r="F277" s="17"/>
      <c r="G277" s="17"/>
      <c r="H277" s="17"/>
      <c r="I277" s="17"/>
    </row>
    <row r="278" spans="1:9" ht="17.5" customHeight="1">
      <c r="A278" s="17"/>
      <c r="B278" s="17"/>
      <c r="C278" s="71"/>
      <c r="D278" s="97"/>
      <c r="E278" s="17"/>
      <c r="F278" s="17"/>
      <c r="G278" s="17"/>
      <c r="H278" s="17"/>
      <c r="I278" s="17"/>
    </row>
    <row r="279" spans="1:9" ht="17.5" customHeight="1">
      <c r="A279" s="17"/>
      <c r="B279" s="17"/>
      <c r="C279" s="71"/>
      <c r="D279" s="97"/>
      <c r="E279" s="17"/>
      <c r="F279" s="17"/>
      <c r="G279" s="17"/>
      <c r="H279" s="17"/>
      <c r="I279" s="17"/>
    </row>
    <row r="280" spans="1:9" ht="17.5" customHeight="1">
      <c r="A280" s="17"/>
      <c r="B280" s="17"/>
      <c r="C280" s="71"/>
      <c r="D280" s="97"/>
      <c r="E280" s="17"/>
      <c r="F280" s="17"/>
      <c r="G280" s="17"/>
      <c r="H280" s="17"/>
      <c r="I280" s="17"/>
    </row>
    <row r="281" spans="1:9" ht="17.5" customHeight="1">
      <c r="A281" s="17"/>
      <c r="B281" s="17"/>
      <c r="C281" s="71"/>
      <c r="D281" s="97"/>
      <c r="E281" s="17"/>
      <c r="F281" s="17"/>
      <c r="G281" s="17"/>
      <c r="H281" s="17"/>
      <c r="I281" s="17"/>
    </row>
    <row r="282" spans="1:9" ht="17.5" customHeight="1">
      <c r="A282" s="17"/>
      <c r="B282" s="17"/>
      <c r="C282" s="71"/>
      <c r="D282" s="97"/>
      <c r="E282" s="17"/>
      <c r="F282" s="17"/>
      <c r="G282" s="17"/>
      <c r="H282" s="17"/>
      <c r="I282" s="17"/>
    </row>
    <row r="283" spans="1:9" ht="17.5" customHeight="1">
      <c r="A283" s="17"/>
      <c r="B283" s="17"/>
      <c r="C283" s="71"/>
      <c r="D283" s="97"/>
      <c r="E283" s="17"/>
      <c r="F283" s="17"/>
      <c r="G283" s="17"/>
      <c r="H283" s="17"/>
      <c r="I283" s="17"/>
    </row>
    <row r="284" spans="1:9" ht="17.5" customHeight="1">
      <c r="A284" s="17"/>
      <c r="B284" s="17"/>
      <c r="C284" s="71"/>
      <c r="D284" s="97"/>
      <c r="E284" s="17"/>
      <c r="F284" s="17"/>
      <c r="G284" s="17"/>
      <c r="H284" s="17"/>
      <c r="I284" s="17"/>
    </row>
    <row r="285" spans="1:9" ht="17.5" customHeight="1">
      <c r="A285" s="17"/>
      <c r="B285" s="17"/>
      <c r="C285" s="71"/>
      <c r="D285" s="97"/>
      <c r="E285" s="17"/>
      <c r="F285" s="17"/>
      <c r="G285" s="17"/>
      <c r="H285" s="17"/>
      <c r="I285" s="17"/>
    </row>
    <row r="286" spans="1:9" ht="17.5" customHeight="1">
      <c r="A286" s="17"/>
      <c r="B286" s="17"/>
      <c r="C286" s="71"/>
      <c r="D286" s="97"/>
      <c r="E286" s="17"/>
      <c r="F286" s="17"/>
      <c r="G286" s="17"/>
      <c r="H286" s="17"/>
      <c r="I286" s="17"/>
    </row>
    <row r="287" spans="1:9" ht="17.5" customHeight="1">
      <c r="A287" s="17"/>
      <c r="B287" s="17"/>
      <c r="C287" s="71"/>
      <c r="D287" s="97"/>
      <c r="E287" s="17"/>
      <c r="F287" s="17"/>
      <c r="G287" s="17"/>
      <c r="H287" s="17"/>
      <c r="I287" s="17"/>
    </row>
    <row r="288" spans="1:9" ht="17.5" customHeight="1">
      <c r="A288" s="17"/>
      <c r="B288" s="17"/>
      <c r="C288" s="71"/>
      <c r="D288" s="97"/>
      <c r="E288" s="17"/>
      <c r="F288" s="17"/>
      <c r="G288" s="17"/>
      <c r="H288" s="17"/>
      <c r="I288" s="17"/>
    </row>
    <row r="289" spans="1:9" ht="17.5" customHeight="1">
      <c r="A289" s="17"/>
      <c r="B289" s="17"/>
      <c r="C289" s="71"/>
      <c r="D289" s="97"/>
      <c r="E289" s="17"/>
      <c r="F289" s="17"/>
      <c r="G289" s="17"/>
      <c r="H289" s="17"/>
      <c r="I289" s="17"/>
    </row>
    <row r="290" spans="1:9" ht="17.5" customHeight="1">
      <c r="A290" s="17"/>
      <c r="B290" s="17"/>
      <c r="C290" s="71"/>
      <c r="D290" s="97"/>
      <c r="E290" s="17"/>
      <c r="F290" s="17"/>
      <c r="G290" s="17"/>
      <c r="H290" s="17"/>
      <c r="I290" s="17"/>
    </row>
    <row r="291" spans="1:9" ht="17.5" customHeight="1">
      <c r="A291" s="17"/>
      <c r="B291" s="17"/>
      <c r="C291" s="71"/>
      <c r="D291" s="97"/>
      <c r="E291" s="17"/>
      <c r="F291" s="17"/>
      <c r="G291" s="17"/>
      <c r="H291" s="17"/>
      <c r="I291" s="17"/>
    </row>
    <row r="292" spans="1:9" ht="17.5" customHeight="1">
      <c r="A292" s="17"/>
      <c r="B292" s="17"/>
      <c r="C292" s="71"/>
      <c r="D292" s="97"/>
      <c r="E292" s="17"/>
      <c r="F292" s="17"/>
      <c r="G292" s="17"/>
      <c r="H292" s="17"/>
      <c r="I292" s="17"/>
    </row>
    <row r="293" spans="1:9" ht="17.5" customHeight="1">
      <c r="A293" s="17"/>
      <c r="B293" s="17"/>
      <c r="C293" s="71"/>
      <c r="D293" s="97"/>
      <c r="E293" s="17"/>
      <c r="F293" s="17"/>
      <c r="G293" s="17"/>
      <c r="H293" s="17"/>
      <c r="I293" s="17"/>
    </row>
    <row r="294" spans="1:9" ht="17.5" customHeight="1">
      <c r="A294" s="17"/>
      <c r="B294" s="17"/>
      <c r="C294" s="71"/>
      <c r="D294" s="97"/>
      <c r="E294" s="17"/>
      <c r="F294" s="17"/>
      <c r="G294" s="17"/>
      <c r="H294" s="17"/>
      <c r="I294" s="17"/>
    </row>
    <row r="295" spans="1:9" ht="17.5" customHeight="1">
      <c r="A295" s="17"/>
      <c r="B295" s="17"/>
      <c r="C295" s="71"/>
      <c r="D295" s="97"/>
      <c r="E295" s="17"/>
      <c r="F295" s="17"/>
      <c r="G295" s="17"/>
      <c r="H295" s="17"/>
      <c r="I295" s="17"/>
    </row>
    <row r="296" spans="1:9" ht="17.5" customHeight="1">
      <c r="A296" s="17"/>
      <c r="B296" s="17"/>
      <c r="C296" s="71"/>
      <c r="D296" s="97"/>
      <c r="E296" s="17"/>
      <c r="F296" s="17"/>
      <c r="G296" s="17"/>
      <c r="H296" s="17"/>
      <c r="I296" s="17"/>
    </row>
    <row r="297" spans="1:9" ht="17.5" customHeight="1">
      <c r="A297" s="17"/>
      <c r="B297" s="17"/>
      <c r="C297" s="71"/>
      <c r="D297" s="97"/>
      <c r="E297" s="17"/>
      <c r="F297" s="17"/>
      <c r="G297" s="17"/>
      <c r="H297" s="17"/>
      <c r="I297" s="17"/>
    </row>
    <row r="298" spans="1:9" ht="17.5" customHeight="1">
      <c r="A298" s="17"/>
      <c r="B298" s="17"/>
      <c r="C298" s="71"/>
      <c r="D298" s="97"/>
      <c r="E298" s="17"/>
      <c r="F298" s="17"/>
      <c r="G298" s="17"/>
      <c r="H298" s="17"/>
      <c r="I298" s="17"/>
    </row>
    <row r="299" spans="1:9" ht="17.5" customHeight="1">
      <c r="A299" s="17"/>
      <c r="B299" s="17"/>
      <c r="C299" s="71"/>
      <c r="D299" s="97"/>
      <c r="E299" s="17"/>
      <c r="F299" s="17"/>
      <c r="G299" s="17"/>
      <c r="H299" s="17"/>
      <c r="I299" s="17"/>
    </row>
    <row r="300" spans="1:9" ht="17.5" customHeight="1">
      <c r="A300" s="17"/>
      <c r="B300" s="17"/>
      <c r="C300" s="71"/>
      <c r="D300" s="97"/>
      <c r="E300" s="17"/>
      <c r="F300" s="17"/>
      <c r="G300" s="17"/>
      <c r="H300" s="17"/>
      <c r="I300" s="17"/>
    </row>
    <row r="301" spans="1:9" ht="17.5" customHeight="1">
      <c r="A301" s="17"/>
      <c r="B301" s="17"/>
      <c r="C301" s="71"/>
      <c r="D301" s="97"/>
      <c r="E301" s="17"/>
      <c r="F301" s="17"/>
      <c r="G301" s="17"/>
      <c r="H301" s="17"/>
      <c r="I301" s="17"/>
    </row>
    <row r="302" spans="1:9" ht="17.5" customHeight="1">
      <c r="A302" s="17"/>
      <c r="B302" s="17"/>
      <c r="C302" s="71"/>
      <c r="D302" s="97"/>
      <c r="E302" s="17"/>
      <c r="F302" s="17"/>
      <c r="G302" s="17"/>
      <c r="H302" s="17"/>
      <c r="I302" s="17"/>
    </row>
    <row r="303" spans="1:9" ht="17.5" customHeight="1">
      <c r="A303" s="17"/>
      <c r="B303" s="17"/>
      <c r="C303" s="71"/>
      <c r="D303" s="97"/>
      <c r="E303" s="17"/>
      <c r="F303" s="17"/>
      <c r="G303" s="17"/>
      <c r="H303" s="17"/>
      <c r="I303" s="17"/>
    </row>
    <row r="304" spans="1:9" ht="17.5" customHeight="1">
      <c r="A304" s="17"/>
      <c r="B304" s="17"/>
      <c r="C304" s="71"/>
      <c r="D304" s="97"/>
      <c r="E304" s="17"/>
      <c r="F304" s="17"/>
      <c r="G304" s="17"/>
      <c r="H304" s="17"/>
      <c r="I304" s="17"/>
    </row>
    <row r="305" spans="1:9" ht="17.5" customHeight="1">
      <c r="A305" s="17"/>
      <c r="B305" s="17"/>
      <c r="C305" s="71"/>
      <c r="D305" s="97"/>
      <c r="E305" s="17"/>
      <c r="F305" s="17"/>
      <c r="G305" s="17"/>
      <c r="H305" s="17"/>
      <c r="I305" s="17"/>
    </row>
    <row r="306" spans="1:9" ht="17.5" customHeight="1">
      <c r="A306" s="17"/>
      <c r="B306" s="17"/>
      <c r="C306" s="71"/>
      <c r="D306" s="97"/>
      <c r="E306" s="17"/>
      <c r="F306" s="17"/>
      <c r="G306" s="17"/>
      <c r="H306" s="17"/>
      <c r="I306" s="17"/>
    </row>
    <row r="307" spans="1:9" ht="17.5" customHeight="1">
      <c r="A307" s="17"/>
      <c r="B307" s="17"/>
      <c r="C307" s="71"/>
      <c r="D307" s="97"/>
      <c r="E307" s="17"/>
      <c r="F307" s="17"/>
      <c r="G307" s="17"/>
      <c r="H307" s="17"/>
      <c r="I307" s="17"/>
    </row>
    <row r="308" spans="1:9" ht="17.5" customHeight="1">
      <c r="A308" s="17"/>
      <c r="B308" s="17"/>
      <c r="C308" s="71"/>
      <c r="D308" s="97"/>
      <c r="E308" s="17"/>
      <c r="F308" s="17"/>
      <c r="G308" s="17"/>
      <c r="H308" s="17"/>
      <c r="I308" s="17"/>
    </row>
    <row r="309" spans="1:9" ht="17.5" customHeight="1">
      <c r="A309" s="17"/>
      <c r="B309" s="17"/>
      <c r="C309" s="71"/>
      <c r="D309" s="97"/>
      <c r="E309" s="17"/>
      <c r="F309" s="17"/>
      <c r="G309" s="17"/>
      <c r="H309" s="17"/>
      <c r="I309" s="17"/>
    </row>
    <row r="310" spans="1:9" ht="17.5" customHeight="1">
      <c r="A310" s="17"/>
      <c r="B310" s="17"/>
      <c r="C310" s="71"/>
      <c r="D310" s="97"/>
      <c r="E310" s="17"/>
      <c r="F310" s="17"/>
      <c r="G310" s="17"/>
      <c r="H310" s="17"/>
      <c r="I310" s="17"/>
    </row>
    <row r="311" spans="1:9" ht="17.5" customHeight="1">
      <c r="A311" s="17"/>
      <c r="B311" s="17"/>
      <c r="C311" s="71"/>
      <c r="D311" s="97"/>
      <c r="E311" s="17"/>
      <c r="F311" s="17"/>
      <c r="G311" s="17"/>
      <c r="H311" s="17"/>
      <c r="I311" s="17"/>
    </row>
    <row r="312" spans="1:9" ht="17.5" customHeight="1">
      <c r="A312" s="17"/>
      <c r="B312" s="17"/>
      <c r="C312" s="71"/>
      <c r="D312" s="97"/>
      <c r="E312" s="17"/>
      <c r="F312" s="17"/>
      <c r="G312" s="17"/>
      <c r="H312" s="17"/>
      <c r="I312" s="17"/>
    </row>
    <row r="313" spans="1:9" ht="17.5" customHeight="1">
      <c r="A313" s="17"/>
      <c r="B313" s="17"/>
      <c r="C313" s="71"/>
      <c r="D313" s="97"/>
      <c r="E313" s="17"/>
      <c r="F313" s="17"/>
      <c r="G313" s="17"/>
      <c r="H313" s="17"/>
      <c r="I313" s="17"/>
    </row>
    <row r="314" spans="1:9" ht="17.5" customHeight="1">
      <c r="A314" s="17"/>
      <c r="B314" s="17"/>
      <c r="C314" s="71"/>
      <c r="D314" s="97"/>
      <c r="E314" s="17"/>
      <c r="F314" s="17"/>
      <c r="G314" s="17"/>
      <c r="H314" s="17"/>
      <c r="I314" s="17"/>
    </row>
    <row r="315" spans="1:9" ht="17.5" customHeight="1">
      <c r="A315" s="17"/>
      <c r="B315" s="17"/>
      <c r="C315" s="71"/>
      <c r="D315" s="97"/>
      <c r="E315" s="17"/>
      <c r="F315" s="17"/>
      <c r="G315" s="17"/>
      <c r="H315" s="17"/>
      <c r="I315" s="17"/>
    </row>
    <row r="316" spans="1:9" ht="17.5" customHeight="1">
      <c r="A316" s="17"/>
      <c r="B316" s="17"/>
      <c r="C316" s="71"/>
      <c r="D316" s="97"/>
      <c r="E316" s="17"/>
      <c r="F316" s="17"/>
      <c r="G316" s="17"/>
      <c r="H316" s="17"/>
      <c r="I316" s="17"/>
    </row>
    <row r="317" spans="1:9" ht="17.5" customHeight="1">
      <c r="A317" s="17"/>
      <c r="B317" s="17"/>
      <c r="C317" s="71"/>
      <c r="D317" s="97"/>
      <c r="E317" s="17"/>
      <c r="F317" s="17"/>
      <c r="G317" s="17"/>
      <c r="H317" s="17"/>
      <c r="I317" s="17"/>
    </row>
    <row r="318" spans="1:9" ht="17.5" customHeight="1">
      <c r="A318" s="17"/>
      <c r="B318" s="17"/>
      <c r="C318" s="71"/>
      <c r="D318" s="97"/>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41"/>
  <sheetViews>
    <sheetView showGridLines="0" topLeftCell="A166" workbookViewId="0">
      <selection activeCell="K128" sqref="K128:K160"/>
    </sheetView>
  </sheetViews>
  <sheetFormatPr baseColWidth="10" defaultColWidth="9" defaultRowHeight="15.75" customHeight="1" x14ac:dyDescent="0"/>
  <cols>
    <col min="1" max="1" width="5.33203125" style="115" customWidth="1"/>
    <col min="2" max="2" width="9.1640625" style="138" bestFit="1" customWidth="1"/>
    <col min="3" max="3" width="12.83203125" style="115" customWidth="1"/>
    <col min="4" max="4" width="52.83203125" style="115" customWidth="1"/>
    <col min="5" max="5" width="19.1640625" style="138" customWidth="1"/>
    <col min="6" max="6" width="13.83203125" style="115" customWidth="1"/>
    <col min="7" max="7" width="24.5" style="138" customWidth="1"/>
    <col min="8" max="8" width="30.6640625" style="115" customWidth="1"/>
    <col min="9" max="9" width="20" style="115" customWidth="1"/>
    <col min="10" max="10" width="40.6640625" style="115" customWidth="1"/>
    <col min="11" max="11" width="40" style="115" customWidth="1"/>
    <col min="12" max="223" width="8.6640625" style="115" customWidth="1"/>
    <col min="224" max="16384" width="9" style="116"/>
  </cols>
  <sheetData>
    <row r="1" spans="1:11" ht="15.75" customHeight="1">
      <c r="A1" s="149"/>
      <c r="B1" s="73"/>
      <c r="C1" s="312" t="s">
        <v>1653</v>
      </c>
      <c r="D1" s="355"/>
      <c r="E1" s="352"/>
      <c r="F1" s="98"/>
      <c r="G1" s="173" t="s">
        <v>6</v>
      </c>
      <c r="H1" s="117"/>
      <c r="I1" s="71"/>
      <c r="J1" s="134"/>
      <c r="K1" s="71"/>
    </row>
    <row r="2" spans="1:11" ht="15.75" customHeight="1">
      <c r="A2" s="149"/>
      <c r="B2" s="73"/>
      <c r="C2" s="355"/>
      <c r="D2" s="355"/>
      <c r="E2" s="353"/>
      <c r="F2" s="33" t="s">
        <v>7</v>
      </c>
      <c r="G2" s="23">
        <f>COUNTIF(F10:F194,"Not POR")</f>
        <v>29</v>
      </c>
      <c r="H2" s="117"/>
      <c r="I2" s="71"/>
      <c r="J2" s="134"/>
      <c r="K2" s="71"/>
    </row>
    <row r="3" spans="1:11" ht="15.75" customHeight="1">
      <c r="A3" s="149"/>
      <c r="B3" s="73"/>
      <c r="C3" s="355"/>
      <c r="D3" s="355"/>
      <c r="E3" s="353"/>
      <c r="F3" s="39" t="s">
        <v>9</v>
      </c>
      <c r="G3" s="23">
        <f>COUNTIF(F10:F194,"CHN validation")</f>
        <v>0</v>
      </c>
      <c r="H3" s="117"/>
      <c r="I3" s="71"/>
      <c r="J3" s="134"/>
      <c r="K3" s="71"/>
    </row>
    <row r="4" spans="1:11" ht="15.75" customHeight="1">
      <c r="A4" s="149"/>
      <c r="B4" s="73"/>
      <c r="C4" s="355"/>
      <c r="D4" s="355"/>
      <c r="E4" s="353"/>
      <c r="F4" s="40" t="s">
        <v>10</v>
      </c>
      <c r="G4" s="23">
        <f>COUNTIF(F10:F194,"New Item")</f>
        <v>0</v>
      </c>
      <c r="H4" s="117"/>
      <c r="I4" s="71"/>
      <c r="J4" s="134"/>
      <c r="K4" s="71"/>
    </row>
    <row r="5" spans="1:11" ht="19.5" customHeight="1">
      <c r="A5" s="71"/>
      <c r="B5" s="73"/>
      <c r="C5" s="355"/>
      <c r="D5" s="355"/>
      <c r="E5" s="353"/>
      <c r="F5" s="41" t="s">
        <v>8</v>
      </c>
      <c r="G5" s="23">
        <f>COUNTIF(F10:F194,"Pending update")</f>
        <v>0</v>
      </c>
      <c r="H5" s="117"/>
      <c r="I5" s="71"/>
      <c r="J5" s="71"/>
      <c r="K5" s="71"/>
    </row>
    <row r="6" spans="1:11" ht="15.75" customHeight="1">
      <c r="A6" s="149"/>
      <c r="B6" s="73"/>
      <c r="C6" s="355"/>
      <c r="D6" s="355"/>
      <c r="E6" s="353"/>
      <c r="F6" s="43" t="s">
        <v>11</v>
      </c>
      <c r="G6" s="23">
        <v>0</v>
      </c>
      <c r="H6" s="117"/>
      <c r="I6" s="71"/>
      <c r="J6" s="134"/>
      <c r="K6" s="71"/>
    </row>
    <row r="7" spans="1:11" ht="15.75" customHeight="1">
      <c r="A7" s="149"/>
      <c r="B7" s="73"/>
      <c r="C7" s="355"/>
      <c r="D7" s="355"/>
      <c r="E7" s="353"/>
      <c r="F7" s="44" t="s">
        <v>12</v>
      </c>
      <c r="G7" s="23">
        <f>COUNTIF(F10:F194,"Ready")</f>
        <v>44</v>
      </c>
      <c r="H7" s="117"/>
      <c r="I7" s="71"/>
      <c r="J7" s="134"/>
      <c r="K7" s="71"/>
    </row>
    <row r="8" spans="1:11" ht="15.75" customHeight="1" thickBot="1">
      <c r="A8" s="181"/>
      <c r="B8" s="182"/>
      <c r="C8" s="356"/>
      <c r="D8" s="356"/>
      <c r="E8" s="354"/>
      <c r="F8" s="183" t="s">
        <v>13</v>
      </c>
      <c r="G8" s="208">
        <f>COUNTIF(F10:F194,"Not ready")</f>
        <v>112</v>
      </c>
      <c r="H8" s="184"/>
      <c r="I8" s="150"/>
      <c r="J8" s="185"/>
      <c r="K8" s="150"/>
    </row>
    <row r="9" spans="1:11" ht="31.5" customHeight="1">
      <c r="A9" s="199" t="s">
        <v>14</v>
      </c>
      <c r="B9" s="200" t="s">
        <v>15</v>
      </c>
      <c r="C9" s="200" t="s">
        <v>16</v>
      </c>
      <c r="D9" s="200" t="s">
        <v>17</v>
      </c>
      <c r="E9" s="200" t="s">
        <v>322</v>
      </c>
      <c r="F9" s="200" t="s">
        <v>20</v>
      </c>
      <c r="G9" s="200" t="s">
        <v>1646</v>
      </c>
      <c r="H9" s="200" t="s">
        <v>21</v>
      </c>
      <c r="I9" s="200" t="s">
        <v>22</v>
      </c>
      <c r="J9" s="200" t="s">
        <v>24</v>
      </c>
      <c r="K9" s="201" t="s">
        <v>323</v>
      </c>
    </row>
    <row r="10" spans="1:11" ht="16.5" customHeight="1">
      <c r="A10" s="285" t="s">
        <v>949</v>
      </c>
      <c r="B10" s="258" t="s">
        <v>26</v>
      </c>
      <c r="C10" s="259" t="s">
        <v>29</v>
      </c>
      <c r="D10" s="260" t="s">
        <v>30</v>
      </c>
      <c r="E10" s="261"/>
      <c r="F10" s="262" t="s">
        <v>12</v>
      </c>
      <c r="G10" s="261"/>
      <c r="H10" s="263"/>
      <c r="I10" s="264"/>
      <c r="J10" s="264"/>
      <c r="K10" s="286"/>
    </row>
    <row r="11" spans="1:11" ht="16.5" customHeight="1">
      <c r="A11" s="285" t="s">
        <v>950</v>
      </c>
      <c r="B11" s="258" t="s">
        <v>26</v>
      </c>
      <c r="C11" s="259" t="s">
        <v>29</v>
      </c>
      <c r="D11" s="260" t="s">
        <v>32</v>
      </c>
      <c r="E11" s="261"/>
      <c r="F11" s="262" t="s">
        <v>12</v>
      </c>
      <c r="G11" s="261"/>
      <c r="H11" s="263"/>
      <c r="I11" s="264"/>
      <c r="J11" s="264"/>
      <c r="K11" s="286"/>
    </row>
    <row r="12" spans="1:11" ht="16.5" customHeight="1">
      <c r="A12" s="285" t="s">
        <v>951</v>
      </c>
      <c r="B12" s="258" t="s">
        <v>26</v>
      </c>
      <c r="C12" s="259" t="s">
        <v>34</v>
      </c>
      <c r="D12" s="259" t="s">
        <v>35</v>
      </c>
      <c r="E12" s="261"/>
      <c r="F12" s="262" t="s">
        <v>12</v>
      </c>
      <c r="G12" s="261"/>
      <c r="H12" s="263"/>
      <c r="I12" s="265" t="s">
        <v>1890</v>
      </c>
      <c r="J12" s="264"/>
      <c r="K12" s="286"/>
    </row>
    <row r="13" spans="1:11" ht="16.5" customHeight="1">
      <c r="A13" s="285" t="s">
        <v>952</v>
      </c>
      <c r="B13" s="258" t="s">
        <v>26</v>
      </c>
      <c r="C13" s="259" t="s">
        <v>34</v>
      </c>
      <c r="D13" s="266" t="s">
        <v>325</v>
      </c>
      <c r="E13" s="382" t="s">
        <v>326</v>
      </c>
      <c r="F13" s="267" t="s">
        <v>13</v>
      </c>
      <c r="G13" s="261"/>
      <c r="H13" s="261"/>
      <c r="I13" s="265" t="s">
        <v>2106</v>
      </c>
      <c r="J13" s="264"/>
      <c r="K13" s="286"/>
    </row>
    <row r="14" spans="1:11" ht="16.5" customHeight="1">
      <c r="A14" s="285" t="s">
        <v>953</v>
      </c>
      <c r="B14" s="258" t="s">
        <v>26</v>
      </c>
      <c r="C14" s="259" t="s">
        <v>29</v>
      </c>
      <c r="D14" s="259" t="s">
        <v>37</v>
      </c>
      <c r="E14" s="261"/>
      <c r="F14" s="262" t="s">
        <v>12</v>
      </c>
      <c r="G14" s="261"/>
      <c r="H14" s="263"/>
      <c r="I14" s="263"/>
      <c r="J14" s="265"/>
      <c r="K14" s="286"/>
    </row>
    <row r="15" spans="1:11" ht="16.5" customHeight="1">
      <c r="A15" s="285" t="s">
        <v>954</v>
      </c>
      <c r="B15" s="258" t="s">
        <v>26</v>
      </c>
      <c r="C15" s="259" t="s">
        <v>27</v>
      </c>
      <c r="D15" s="266" t="s">
        <v>38</v>
      </c>
      <c r="E15" s="261"/>
      <c r="F15" s="267" t="s">
        <v>13</v>
      </c>
      <c r="G15" s="261"/>
      <c r="H15" s="259" t="s">
        <v>958</v>
      </c>
      <c r="I15" s="263"/>
      <c r="J15" s="269" t="s">
        <v>2104</v>
      </c>
      <c r="K15" s="286"/>
    </row>
    <row r="16" spans="1:11" ht="16.5" customHeight="1">
      <c r="A16" s="285" t="s">
        <v>955</v>
      </c>
      <c r="B16" s="258" t="s">
        <v>26</v>
      </c>
      <c r="C16" s="259" t="s">
        <v>27</v>
      </c>
      <c r="D16" s="259" t="s">
        <v>28</v>
      </c>
      <c r="E16" s="261"/>
      <c r="F16" s="262" t="s">
        <v>12</v>
      </c>
      <c r="G16" s="261"/>
      <c r="H16" s="263"/>
      <c r="I16" s="263"/>
      <c r="J16" s="265" t="s">
        <v>1823</v>
      </c>
      <c r="K16" s="286"/>
    </row>
    <row r="17" spans="1:11" ht="16.5" customHeight="1">
      <c r="A17" s="285" t="s">
        <v>956</v>
      </c>
      <c r="B17" s="258" t="s">
        <v>26</v>
      </c>
      <c r="C17" s="259" t="s">
        <v>27</v>
      </c>
      <c r="D17" s="259" t="s">
        <v>1834</v>
      </c>
      <c r="E17" s="261"/>
      <c r="F17" s="262" t="s">
        <v>12</v>
      </c>
      <c r="G17" s="261"/>
      <c r="H17" s="263"/>
      <c r="I17" s="263"/>
      <c r="J17" s="265" t="s">
        <v>1878</v>
      </c>
      <c r="K17" s="287"/>
    </row>
    <row r="18" spans="1:11" ht="16.5" customHeight="1">
      <c r="A18" s="285" t="s">
        <v>957</v>
      </c>
      <c r="B18" s="258" t="s">
        <v>26</v>
      </c>
      <c r="C18" s="259" t="s">
        <v>320</v>
      </c>
      <c r="D18" s="260" t="s">
        <v>1835</v>
      </c>
      <c r="E18" s="261"/>
      <c r="F18" s="262" t="s">
        <v>12</v>
      </c>
      <c r="G18" s="261"/>
      <c r="H18" s="263"/>
      <c r="I18" s="263"/>
      <c r="J18" s="265" t="s">
        <v>1891</v>
      </c>
      <c r="K18" s="287"/>
    </row>
    <row r="19" spans="1:11" ht="16.5" customHeight="1">
      <c r="A19" s="285" t="s">
        <v>959</v>
      </c>
      <c r="B19" s="258" t="s">
        <v>26</v>
      </c>
      <c r="C19" s="259" t="s">
        <v>27</v>
      </c>
      <c r="D19" s="259" t="s">
        <v>330</v>
      </c>
      <c r="E19" s="261"/>
      <c r="F19" s="267" t="s">
        <v>13</v>
      </c>
      <c r="G19" s="261"/>
      <c r="H19" s="263"/>
      <c r="I19" s="268"/>
      <c r="J19" s="264"/>
      <c r="K19" s="286"/>
    </row>
    <row r="20" spans="1:11" ht="16.5" customHeight="1">
      <c r="A20" s="285" t="s">
        <v>960</v>
      </c>
      <c r="B20" s="258" t="s">
        <v>26</v>
      </c>
      <c r="C20" s="259" t="s">
        <v>342</v>
      </c>
      <c r="D20" s="259" t="s">
        <v>343</v>
      </c>
      <c r="E20" s="258" t="s">
        <v>723</v>
      </c>
      <c r="F20" s="267" t="s">
        <v>13</v>
      </c>
      <c r="G20" s="261"/>
      <c r="H20" s="263"/>
      <c r="I20" s="263"/>
      <c r="J20" s="265" t="s">
        <v>1830</v>
      </c>
      <c r="K20" s="286"/>
    </row>
    <row r="21" spans="1:11" ht="16.5" customHeight="1">
      <c r="A21" s="285" t="s">
        <v>961</v>
      </c>
      <c r="B21" s="258" t="s">
        <v>26</v>
      </c>
      <c r="C21" s="259" t="s">
        <v>342</v>
      </c>
      <c r="D21" s="259" t="s">
        <v>347</v>
      </c>
      <c r="E21" s="258" t="s">
        <v>348</v>
      </c>
      <c r="F21" s="262" t="s">
        <v>12</v>
      </c>
      <c r="G21" s="261"/>
      <c r="H21" s="263"/>
      <c r="I21" s="263"/>
      <c r="J21" s="265" t="s">
        <v>1791</v>
      </c>
      <c r="K21" s="286"/>
    </row>
    <row r="22" spans="1:11" ht="16.5" customHeight="1">
      <c r="A22" s="285" t="s">
        <v>962</v>
      </c>
      <c r="B22" s="258" t="s">
        <v>26</v>
      </c>
      <c r="C22" s="259" t="s">
        <v>342</v>
      </c>
      <c r="D22" s="259" t="s">
        <v>350</v>
      </c>
      <c r="E22" s="261"/>
      <c r="F22" s="267" t="s">
        <v>13</v>
      </c>
      <c r="G22" s="261"/>
      <c r="H22" s="261"/>
      <c r="I22" s="263"/>
      <c r="J22" s="269" t="s">
        <v>2116</v>
      </c>
      <c r="K22" s="286"/>
    </row>
    <row r="23" spans="1:11" ht="16.5" customHeight="1">
      <c r="A23" s="285" t="s">
        <v>963</v>
      </c>
      <c r="B23" s="258" t="s">
        <v>26</v>
      </c>
      <c r="C23" s="259" t="s">
        <v>342</v>
      </c>
      <c r="D23" s="266" t="s">
        <v>2085</v>
      </c>
      <c r="E23" s="258" t="s">
        <v>964</v>
      </c>
      <c r="F23" s="267" t="s">
        <v>13</v>
      </c>
      <c r="G23" s="261"/>
      <c r="H23" s="263"/>
      <c r="I23" s="263"/>
      <c r="J23" s="269" t="s">
        <v>2087</v>
      </c>
      <c r="K23" s="288" t="s">
        <v>2115</v>
      </c>
    </row>
    <row r="24" spans="1:11" ht="16.5" customHeight="1">
      <c r="A24" s="285" t="s">
        <v>965</v>
      </c>
      <c r="B24" s="258" t="s">
        <v>26</v>
      </c>
      <c r="C24" s="259" t="s">
        <v>295</v>
      </c>
      <c r="D24" s="259" t="s">
        <v>2028</v>
      </c>
      <c r="E24" s="261"/>
      <c r="F24" s="267" t="s">
        <v>13</v>
      </c>
      <c r="G24" s="261"/>
      <c r="H24" s="263"/>
      <c r="I24" s="263"/>
      <c r="J24" s="265" t="s">
        <v>1892</v>
      </c>
      <c r="K24" s="286"/>
    </row>
    <row r="25" spans="1:11" ht="16.5" customHeight="1">
      <c r="A25" s="285" t="s">
        <v>966</v>
      </c>
      <c r="B25" s="258" t="s">
        <v>26</v>
      </c>
      <c r="C25" s="259" t="s">
        <v>342</v>
      </c>
      <c r="D25" s="259" t="s">
        <v>967</v>
      </c>
      <c r="E25" s="258" t="s">
        <v>352</v>
      </c>
      <c r="F25" s="267" t="s">
        <v>13</v>
      </c>
      <c r="G25" s="261"/>
      <c r="H25" s="263"/>
      <c r="I25" s="263"/>
      <c r="J25" s="265" t="s">
        <v>1897</v>
      </c>
      <c r="K25" s="286"/>
    </row>
    <row r="26" spans="1:11" ht="16.5" customHeight="1">
      <c r="A26" s="285" t="s">
        <v>968</v>
      </c>
      <c r="B26" s="258" t="s">
        <v>26</v>
      </c>
      <c r="C26" s="259" t="s">
        <v>342</v>
      </c>
      <c r="D26" s="259" t="s">
        <v>354</v>
      </c>
      <c r="E26" s="261"/>
      <c r="F26" s="267" t="s">
        <v>13</v>
      </c>
      <c r="G26" s="261"/>
      <c r="H26" s="263"/>
      <c r="I26" s="263"/>
      <c r="J26" s="264"/>
      <c r="K26" s="286"/>
    </row>
    <row r="27" spans="1:11" ht="16.5" customHeight="1">
      <c r="A27" s="285" t="s">
        <v>969</v>
      </c>
      <c r="B27" s="258" t="s">
        <v>26</v>
      </c>
      <c r="C27" s="259" t="s">
        <v>342</v>
      </c>
      <c r="D27" s="259" t="s">
        <v>355</v>
      </c>
      <c r="E27" s="261"/>
      <c r="F27" s="267" t="s">
        <v>13</v>
      </c>
      <c r="G27" s="261"/>
      <c r="H27" s="263"/>
      <c r="I27" s="263"/>
      <c r="J27" s="264"/>
      <c r="K27" s="286"/>
    </row>
    <row r="28" spans="1:11" ht="16.5" customHeight="1">
      <c r="A28" s="285" t="s">
        <v>970</v>
      </c>
      <c r="B28" s="258" t="s">
        <v>26</v>
      </c>
      <c r="C28" s="259" t="s">
        <v>342</v>
      </c>
      <c r="D28" s="259" t="s">
        <v>356</v>
      </c>
      <c r="E28" s="261"/>
      <c r="F28" s="267" t="s">
        <v>13</v>
      </c>
      <c r="G28" s="261"/>
      <c r="H28" s="263"/>
      <c r="I28" s="263"/>
      <c r="J28" s="264"/>
      <c r="K28" s="286"/>
    </row>
    <row r="29" spans="1:11" ht="16.5" customHeight="1">
      <c r="A29" s="285" t="s">
        <v>971</v>
      </c>
      <c r="B29" s="258" t="s">
        <v>26</v>
      </c>
      <c r="C29" s="259" t="s">
        <v>342</v>
      </c>
      <c r="D29" s="259" t="s">
        <v>357</v>
      </c>
      <c r="E29" s="261"/>
      <c r="F29" s="267" t="s">
        <v>13</v>
      </c>
      <c r="G29" s="261"/>
      <c r="H29" s="263"/>
      <c r="I29" s="263"/>
      <c r="J29" s="264"/>
      <c r="K29" s="286"/>
    </row>
    <row r="30" spans="1:11" ht="16.5" customHeight="1">
      <c r="A30" s="285" t="s">
        <v>972</v>
      </c>
      <c r="B30" s="258" t="s">
        <v>26</v>
      </c>
      <c r="C30" s="259" t="s">
        <v>342</v>
      </c>
      <c r="D30" s="259" t="s">
        <v>358</v>
      </c>
      <c r="E30" s="261"/>
      <c r="F30" s="267" t="s">
        <v>13</v>
      </c>
      <c r="G30" s="261"/>
      <c r="H30" s="263"/>
      <c r="I30" s="263"/>
      <c r="J30" s="264"/>
      <c r="K30" s="286"/>
    </row>
    <row r="31" spans="1:11" ht="16.5" customHeight="1">
      <c r="A31" s="285" t="s">
        <v>973</v>
      </c>
      <c r="B31" s="258" t="s">
        <v>26</v>
      </c>
      <c r="C31" s="259" t="s">
        <v>27</v>
      </c>
      <c r="D31" s="259" t="s">
        <v>974</v>
      </c>
      <c r="E31" s="261"/>
      <c r="F31" s="267" t="s">
        <v>13</v>
      </c>
      <c r="G31" s="261"/>
      <c r="H31" s="259" t="s">
        <v>975</v>
      </c>
      <c r="I31" s="263"/>
      <c r="J31" s="264"/>
      <c r="K31" s="286"/>
    </row>
    <row r="32" spans="1:11" ht="16.5" customHeight="1">
      <c r="A32" s="285" t="s">
        <v>976</v>
      </c>
      <c r="B32" s="258" t="s">
        <v>26</v>
      </c>
      <c r="C32" s="259" t="s">
        <v>27</v>
      </c>
      <c r="D32" s="259" t="s">
        <v>42</v>
      </c>
      <c r="E32" s="261"/>
      <c r="F32" s="267" t="s">
        <v>13</v>
      </c>
      <c r="G32" s="261"/>
      <c r="H32" s="259" t="s">
        <v>43</v>
      </c>
      <c r="I32" s="263"/>
      <c r="J32" s="264"/>
      <c r="K32" s="286"/>
    </row>
    <row r="33" spans="1:11" ht="16.5" customHeight="1">
      <c r="A33" s="285" t="s">
        <v>977</v>
      </c>
      <c r="B33" s="258" t="s">
        <v>26</v>
      </c>
      <c r="C33" s="259" t="s">
        <v>27</v>
      </c>
      <c r="D33" s="259" t="s">
        <v>44</v>
      </c>
      <c r="E33" s="261"/>
      <c r="F33" s="267" t="s">
        <v>13</v>
      </c>
      <c r="G33" s="261"/>
      <c r="H33" s="259" t="s">
        <v>978</v>
      </c>
      <c r="I33" s="263"/>
      <c r="J33" s="264"/>
      <c r="K33" s="286"/>
    </row>
    <row r="34" spans="1:11" ht="16.5" customHeight="1">
      <c r="A34" s="285" t="s">
        <v>979</v>
      </c>
      <c r="B34" s="258" t="s">
        <v>26</v>
      </c>
      <c r="C34" s="259" t="s">
        <v>27</v>
      </c>
      <c r="D34" s="259" t="s">
        <v>48</v>
      </c>
      <c r="E34" s="261"/>
      <c r="F34" s="267" t="s">
        <v>13</v>
      </c>
      <c r="G34" s="261"/>
      <c r="H34" s="259" t="s">
        <v>980</v>
      </c>
      <c r="I34" s="263"/>
      <c r="J34" s="264"/>
      <c r="K34" s="286"/>
    </row>
    <row r="35" spans="1:11" ht="16.5" customHeight="1">
      <c r="A35" s="285" t="s">
        <v>981</v>
      </c>
      <c r="B35" s="258" t="s">
        <v>26</v>
      </c>
      <c r="C35" s="259" t="s">
        <v>27</v>
      </c>
      <c r="D35" s="259" t="s">
        <v>46</v>
      </c>
      <c r="E35" s="261"/>
      <c r="F35" s="267" t="s">
        <v>13</v>
      </c>
      <c r="G35" s="261"/>
      <c r="H35" s="259" t="s">
        <v>982</v>
      </c>
      <c r="I35" s="263"/>
      <c r="J35" s="264"/>
      <c r="K35" s="286"/>
    </row>
    <row r="36" spans="1:11" ht="16.5" customHeight="1">
      <c r="A36" s="285" t="s">
        <v>983</v>
      </c>
      <c r="B36" s="258" t="s">
        <v>26</v>
      </c>
      <c r="C36" s="259" t="s">
        <v>27</v>
      </c>
      <c r="D36" s="259" t="s">
        <v>50</v>
      </c>
      <c r="E36" s="261"/>
      <c r="F36" s="267" t="s">
        <v>13</v>
      </c>
      <c r="G36" s="261"/>
      <c r="H36" s="259" t="s">
        <v>984</v>
      </c>
      <c r="I36" s="263"/>
      <c r="J36" s="264"/>
      <c r="K36" s="286"/>
    </row>
    <row r="37" spans="1:11" ht="16.5" customHeight="1">
      <c r="A37" s="285" t="s">
        <v>985</v>
      </c>
      <c r="B37" s="258" t="s">
        <v>26</v>
      </c>
      <c r="C37" s="259" t="s">
        <v>27</v>
      </c>
      <c r="D37" s="259" t="s">
        <v>54</v>
      </c>
      <c r="E37" s="261"/>
      <c r="F37" s="267" t="s">
        <v>13</v>
      </c>
      <c r="G37" s="261"/>
      <c r="H37" s="265" t="s">
        <v>986</v>
      </c>
      <c r="I37" s="263"/>
      <c r="J37" s="264"/>
      <c r="K37" s="286"/>
    </row>
    <row r="38" spans="1:11" ht="16.5" customHeight="1">
      <c r="A38" s="285" t="s">
        <v>987</v>
      </c>
      <c r="B38" s="258" t="s">
        <v>26</v>
      </c>
      <c r="C38" s="259" t="s">
        <v>27</v>
      </c>
      <c r="D38" s="259" t="s">
        <v>52</v>
      </c>
      <c r="E38" s="261"/>
      <c r="F38" s="267" t="s">
        <v>13</v>
      </c>
      <c r="G38" s="261"/>
      <c r="H38" s="259" t="s">
        <v>988</v>
      </c>
      <c r="I38" s="263"/>
      <c r="J38" s="264"/>
      <c r="K38" s="286"/>
    </row>
    <row r="39" spans="1:11" ht="17" customHeight="1">
      <c r="A39" s="285" t="s">
        <v>989</v>
      </c>
      <c r="B39" s="258" t="s">
        <v>26</v>
      </c>
      <c r="C39" s="259" t="s">
        <v>27</v>
      </c>
      <c r="D39" s="259" t="s">
        <v>1654</v>
      </c>
      <c r="E39" s="261"/>
      <c r="F39" s="267" t="s">
        <v>13</v>
      </c>
      <c r="G39" s="261"/>
      <c r="H39" s="263"/>
      <c r="I39" s="263"/>
      <c r="J39" s="265" t="s">
        <v>990</v>
      </c>
      <c r="K39" s="286"/>
    </row>
    <row r="40" spans="1:11" ht="18.5" customHeight="1">
      <c r="A40" s="285" t="s">
        <v>991</v>
      </c>
      <c r="B40" s="258" t="s">
        <v>26</v>
      </c>
      <c r="C40" s="259" t="s">
        <v>27</v>
      </c>
      <c r="D40" s="259" t="s">
        <v>992</v>
      </c>
      <c r="E40" s="261"/>
      <c r="F40" s="267" t="s">
        <v>13</v>
      </c>
      <c r="G40" s="261"/>
      <c r="H40" s="259" t="s">
        <v>993</v>
      </c>
      <c r="I40" s="263"/>
      <c r="J40" s="264"/>
      <c r="K40" s="286"/>
    </row>
    <row r="41" spans="1:11" ht="16.5" customHeight="1">
      <c r="A41" s="285" t="s">
        <v>994</v>
      </c>
      <c r="B41" s="258" t="s">
        <v>26</v>
      </c>
      <c r="C41" s="259" t="s">
        <v>27</v>
      </c>
      <c r="D41" s="259" t="s">
        <v>995</v>
      </c>
      <c r="E41" s="261"/>
      <c r="F41" s="267" t="s">
        <v>13</v>
      </c>
      <c r="G41" s="270" t="s">
        <v>996</v>
      </c>
      <c r="H41" s="263"/>
      <c r="I41" s="263"/>
      <c r="J41" s="265" t="s">
        <v>997</v>
      </c>
      <c r="K41" s="286"/>
    </row>
    <row r="42" spans="1:11" ht="16.5" customHeight="1">
      <c r="A42" s="285" t="s">
        <v>998</v>
      </c>
      <c r="B42" s="258" t="s">
        <v>26</v>
      </c>
      <c r="C42" s="259" t="s">
        <v>27</v>
      </c>
      <c r="D42" s="259" t="s">
        <v>999</v>
      </c>
      <c r="E42" s="261"/>
      <c r="F42" s="267" t="s">
        <v>13</v>
      </c>
      <c r="G42" s="271" t="s">
        <v>996</v>
      </c>
      <c r="H42" s="263"/>
      <c r="I42" s="263"/>
      <c r="J42" s="265" t="s">
        <v>1000</v>
      </c>
      <c r="K42" s="286"/>
    </row>
    <row r="43" spans="1:11" ht="16.5" customHeight="1">
      <c r="A43" s="285" t="s">
        <v>1001</v>
      </c>
      <c r="B43" s="258" t="s">
        <v>26</v>
      </c>
      <c r="C43" s="259" t="s">
        <v>27</v>
      </c>
      <c r="D43" s="259" t="s">
        <v>1002</v>
      </c>
      <c r="E43" s="261"/>
      <c r="F43" s="267" t="s">
        <v>13</v>
      </c>
      <c r="G43" s="270" t="s">
        <v>1003</v>
      </c>
      <c r="H43" s="259" t="s">
        <v>1004</v>
      </c>
      <c r="I43" s="268"/>
      <c r="J43" s="265" t="s">
        <v>1005</v>
      </c>
      <c r="K43" s="286"/>
    </row>
    <row r="44" spans="1:11" ht="16.5" customHeight="1">
      <c r="A44" s="285" t="s">
        <v>1006</v>
      </c>
      <c r="B44" s="258" t="s">
        <v>26</v>
      </c>
      <c r="C44" s="259" t="s">
        <v>27</v>
      </c>
      <c r="D44" s="259" t="s">
        <v>1007</v>
      </c>
      <c r="E44" s="261"/>
      <c r="F44" s="267" t="s">
        <v>13</v>
      </c>
      <c r="G44" s="271" t="s">
        <v>1008</v>
      </c>
      <c r="H44" s="263"/>
      <c r="I44" s="263"/>
      <c r="J44" s="265" t="s">
        <v>1009</v>
      </c>
      <c r="K44" s="286"/>
    </row>
    <row r="45" spans="1:11" ht="16.5" customHeight="1">
      <c r="A45" s="285" t="s">
        <v>1010</v>
      </c>
      <c r="B45" s="258" t="s">
        <v>26</v>
      </c>
      <c r="C45" s="259" t="s">
        <v>27</v>
      </c>
      <c r="D45" s="259" t="s">
        <v>1011</v>
      </c>
      <c r="E45" s="261"/>
      <c r="F45" s="267" t="s">
        <v>13</v>
      </c>
      <c r="G45" s="261"/>
      <c r="H45" s="261"/>
      <c r="I45" s="263"/>
      <c r="J45" s="265" t="s">
        <v>2023</v>
      </c>
      <c r="K45" s="286"/>
    </row>
    <row r="46" spans="1:11" ht="16.5" customHeight="1">
      <c r="A46" s="285" t="s">
        <v>1012</v>
      </c>
      <c r="B46" s="258" t="s">
        <v>26</v>
      </c>
      <c r="C46" s="259" t="s">
        <v>27</v>
      </c>
      <c r="D46" s="259" t="s">
        <v>1013</v>
      </c>
      <c r="E46" s="258" t="s">
        <v>1014</v>
      </c>
      <c r="F46" s="262" t="s">
        <v>12</v>
      </c>
      <c r="G46" s="272"/>
      <c r="H46" s="263"/>
      <c r="I46" s="263"/>
      <c r="J46" s="265" t="s">
        <v>1880</v>
      </c>
      <c r="K46" s="286"/>
    </row>
    <row r="47" spans="1:11" ht="16.5" customHeight="1">
      <c r="A47" s="285" t="s">
        <v>1016</v>
      </c>
      <c r="B47" s="258" t="s">
        <v>26</v>
      </c>
      <c r="C47" s="259" t="s">
        <v>1017</v>
      </c>
      <c r="D47" s="259" t="s">
        <v>1018</v>
      </c>
      <c r="E47" s="261"/>
      <c r="F47" s="262" t="s">
        <v>12</v>
      </c>
      <c r="G47" s="272"/>
      <c r="H47" s="261"/>
      <c r="I47" s="263"/>
      <c r="J47" s="265" t="s">
        <v>1879</v>
      </c>
      <c r="K47" s="286"/>
    </row>
    <row r="48" spans="1:11" ht="16.5" customHeight="1">
      <c r="A48" s="285" t="s">
        <v>1019</v>
      </c>
      <c r="B48" s="258" t="s">
        <v>26</v>
      </c>
      <c r="C48" s="259" t="s">
        <v>1020</v>
      </c>
      <c r="D48" s="259" t="s">
        <v>1018</v>
      </c>
      <c r="E48" s="261"/>
      <c r="F48" s="262" t="s">
        <v>12</v>
      </c>
      <c r="G48" s="272"/>
      <c r="H48" s="261"/>
      <c r="I48" s="263"/>
      <c r="J48" s="265" t="s">
        <v>1814</v>
      </c>
      <c r="K48" s="286"/>
    </row>
    <row r="49" spans="1:11" ht="16.5" customHeight="1">
      <c r="A49" s="285" t="s">
        <v>1021</v>
      </c>
      <c r="B49" s="258" t="s">
        <v>26</v>
      </c>
      <c r="C49" s="259" t="s">
        <v>1017</v>
      </c>
      <c r="D49" s="259" t="s">
        <v>1022</v>
      </c>
      <c r="E49" s="258" t="s">
        <v>1023</v>
      </c>
      <c r="F49" s="262" t="s">
        <v>12</v>
      </c>
      <c r="G49" s="261"/>
      <c r="H49" s="261"/>
      <c r="I49" s="263"/>
      <c r="J49" s="265" t="s">
        <v>1898</v>
      </c>
      <c r="K49" s="286"/>
    </row>
    <row r="50" spans="1:11" ht="16.5" customHeight="1">
      <c r="A50" s="285" t="s">
        <v>1024</v>
      </c>
      <c r="B50" s="258" t="s">
        <v>26</v>
      </c>
      <c r="C50" s="259" t="s">
        <v>1017</v>
      </c>
      <c r="D50" s="259" t="s">
        <v>1025</v>
      </c>
      <c r="E50" s="258" t="s">
        <v>1023</v>
      </c>
      <c r="F50" s="262" t="s">
        <v>12</v>
      </c>
      <c r="G50" s="261"/>
      <c r="H50" s="263"/>
      <c r="I50" s="263"/>
      <c r="J50" s="264"/>
      <c r="K50" s="286"/>
    </row>
    <row r="51" spans="1:11" ht="16.5" customHeight="1">
      <c r="A51" s="285" t="s">
        <v>1026</v>
      </c>
      <c r="B51" s="258" t="s">
        <v>26</v>
      </c>
      <c r="C51" s="259" t="s">
        <v>1017</v>
      </c>
      <c r="D51" s="259" t="s">
        <v>1027</v>
      </c>
      <c r="E51" s="258" t="s">
        <v>628</v>
      </c>
      <c r="F51" s="262" t="s">
        <v>12</v>
      </c>
      <c r="G51" s="261"/>
      <c r="H51" s="263"/>
      <c r="I51" s="263"/>
      <c r="J51" s="264"/>
      <c r="K51" s="286"/>
    </row>
    <row r="52" spans="1:11" ht="16.5" customHeight="1">
      <c r="A52" s="285" t="s">
        <v>1028</v>
      </c>
      <c r="B52" s="258" t="s">
        <v>26</v>
      </c>
      <c r="C52" s="259" t="s">
        <v>1017</v>
      </c>
      <c r="D52" s="259" t="s">
        <v>1029</v>
      </c>
      <c r="E52" s="258" t="s">
        <v>1030</v>
      </c>
      <c r="F52" s="262" t="s">
        <v>12</v>
      </c>
      <c r="G52" s="261"/>
      <c r="H52" s="263"/>
      <c r="I52" s="263"/>
      <c r="J52" s="264"/>
      <c r="K52" s="286"/>
    </row>
    <row r="53" spans="1:11" ht="16.5" customHeight="1">
      <c r="A53" s="285" t="s">
        <v>1031</v>
      </c>
      <c r="B53" s="258" t="s">
        <v>26</v>
      </c>
      <c r="C53" s="259" t="s">
        <v>1017</v>
      </c>
      <c r="D53" s="259" t="s">
        <v>1032</v>
      </c>
      <c r="E53" s="258" t="s">
        <v>1030</v>
      </c>
      <c r="F53" s="262" t="s">
        <v>12</v>
      </c>
      <c r="G53" s="261"/>
      <c r="H53" s="263"/>
      <c r="I53" s="263"/>
      <c r="J53" s="264"/>
      <c r="K53" s="286"/>
    </row>
    <row r="54" spans="1:11" ht="16.5" customHeight="1">
      <c r="A54" s="285" t="s">
        <v>1033</v>
      </c>
      <c r="B54" s="258" t="s">
        <v>26</v>
      </c>
      <c r="C54" s="259" t="s">
        <v>1017</v>
      </c>
      <c r="D54" s="259" t="s">
        <v>1034</v>
      </c>
      <c r="E54" s="258" t="s">
        <v>1030</v>
      </c>
      <c r="F54" s="262" t="s">
        <v>12</v>
      </c>
      <c r="G54" s="261"/>
      <c r="H54" s="263"/>
      <c r="I54" s="263"/>
      <c r="J54" s="264"/>
      <c r="K54" s="286"/>
    </row>
    <row r="55" spans="1:11" ht="16.5" customHeight="1">
      <c r="A55" s="285" t="s">
        <v>1035</v>
      </c>
      <c r="B55" s="258" t="s">
        <v>26</v>
      </c>
      <c r="C55" s="259" t="s">
        <v>1020</v>
      </c>
      <c r="D55" s="259" t="s">
        <v>1036</v>
      </c>
      <c r="E55" s="258" t="s">
        <v>1037</v>
      </c>
      <c r="F55" s="262" t="s">
        <v>12</v>
      </c>
      <c r="G55" s="261"/>
      <c r="H55" s="263"/>
      <c r="I55" s="263"/>
      <c r="J55" s="264"/>
      <c r="K55" s="286"/>
    </row>
    <row r="56" spans="1:11" ht="16.5" customHeight="1">
      <c r="A56" s="285" t="s">
        <v>1038</v>
      </c>
      <c r="B56" s="258" t="s">
        <v>26</v>
      </c>
      <c r="C56" s="259" t="s">
        <v>1020</v>
      </c>
      <c r="D56" s="259" t="s">
        <v>1039</v>
      </c>
      <c r="E56" s="258" t="s">
        <v>1040</v>
      </c>
      <c r="F56" s="262" t="s">
        <v>12</v>
      </c>
      <c r="G56" s="261"/>
      <c r="H56" s="263"/>
      <c r="I56" s="263"/>
      <c r="J56" s="264"/>
      <c r="K56" s="286"/>
    </row>
    <row r="57" spans="1:11" ht="16.5" customHeight="1">
      <c r="A57" s="285" t="s">
        <v>1041</v>
      </c>
      <c r="B57" s="258" t="s">
        <v>26</v>
      </c>
      <c r="C57" s="259" t="s">
        <v>1020</v>
      </c>
      <c r="D57" s="259" t="s">
        <v>1042</v>
      </c>
      <c r="E57" s="258" t="s">
        <v>1040</v>
      </c>
      <c r="F57" s="262" t="s">
        <v>12</v>
      </c>
      <c r="G57" s="261"/>
      <c r="H57" s="263"/>
      <c r="I57" s="263"/>
      <c r="J57" s="264"/>
      <c r="K57" s="286"/>
    </row>
    <row r="58" spans="1:11" ht="16.5" customHeight="1">
      <c r="A58" s="285" t="s">
        <v>1043</v>
      </c>
      <c r="B58" s="258" t="s">
        <v>26</v>
      </c>
      <c r="C58" s="259" t="s">
        <v>1020</v>
      </c>
      <c r="D58" s="259" t="s">
        <v>1044</v>
      </c>
      <c r="E58" s="258" t="s">
        <v>1040</v>
      </c>
      <c r="F58" s="262" t="s">
        <v>12</v>
      </c>
      <c r="G58" s="261"/>
      <c r="H58" s="263"/>
      <c r="I58" s="263"/>
      <c r="J58" s="264"/>
      <c r="K58" s="286"/>
    </row>
    <row r="59" spans="1:11" ht="16.5" customHeight="1">
      <c r="A59" s="285" t="s">
        <v>1045</v>
      </c>
      <c r="B59" s="258" t="s">
        <v>26</v>
      </c>
      <c r="C59" s="259" t="s">
        <v>1020</v>
      </c>
      <c r="D59" s="259" t="s">
        <v>1029</v>
      </c>
      <c r="E59" s="258" t="s">
        <v>1046</v>
      </c>
      <c r="F59" s="262" t="s">
        <v>12</v>
      </c>
      <c r="G59" s="261"/>
      <c r="H59" s="263"/>
      <c r="I59" s="263"/>
      <c r="J59" s="264"/>
      <c r="K59" s="286"/>
    </row>
    <row r="60" spans="1:11" ht="16.5" customHeight="1">
      <c r="A60" s="285" t="s">
        <v>1047</v>
      </c>
      <c r="B60" s="258" t="s">
        <v>26</v>
      </c>
      <c r="C60" s="259" t="s">
        <v>1020</v>
      </c>
      <c r="D60" s="259" t="s">
        <v>1032</v>
      </c>
      <c r="E60" s="258" t="s">
        <v>1046</v>
      </c>
      <c r="F60" s="262" t="s">
        <v>12</v>
      </c>
      <c r="G60" s="261"/>
      <c r="H60" s="263"/>
      <c r="I60" s="263"/>
      <c r="J60" s="264"/>
      <c r="K60" s="286"/>
    </row>
    <row r="61" spans="1:11" ht="16.5" customHeight="1">
      <c r="A61" s="285" t="s">
        <v>1048</v>
      </c>
      <c r="B61" s="258" t="s">
        <v>26</v>
      </c>
      <c r="C61" s="259" t="s">
        <v>1020</v>
      </c>
      <c r="D61" s="259" t="s">
        <v>1034</v>
      </c>
      <c r="E61" s="258" t="s">
        <v>1046</v>
      </c>
      <c r="F61" s="262" t="s">
        <v>12</v>
      </c>
      <c r="G61" s="261"/>
      <c r="H61" s="263"/>
      <c r="I61" s="263"/>
      <c r="J61" s="264"/>
      <c r="K61" s="286"/>
    </row>
    <row r="62" spans="1:11" ht="16.5" customHeight="1">
      <c r="A62" s="285" t="s">
        <v>1049</v>
      </c>
      <c r="B62" s="258" t="s">
        <v>26</v>
      </c>
      <c r="C62" s="259" t="s">
        <v>1017</v>
      </c>
      <c r="D62" s="259" t="s">
        <v>1050</v>
      </c>
      <c r="E62" s="261"/>
      <c r="F62" s="262" t="s">
        <v>12</v>
      </c>
      <c r="G62" s="272"/>
      <c r="H62" s="263"/>
      <c r="I62" s="263"/>
      <c r="J62" s="265" t="s">
        <v>1899</v>
      </c>
      <c r="K62" s="286"/>
    </row>
    <row r="63" spans="1:11" ht="16.5" customHeight="1">
      <c r="A63" s="285" t="s">
        <v>1051</v>
      </c>
      <c r="B63" s="258" t="s">
        <v>26</v>
      </c>
      <c r="C63" s="259" t="s">
        <v>1020</v>
      </c>
      <c r="D63" s="259" t="s">
        <v>1050</v>
      </c>
      <c r="E63" s="261"/>
      <c r="F63" s="262" t="s">
        <v>12</v>
      </c>
      <c r="G63" s="272"/>
      <c r="H63" s="263"/>
      <c r="I63" s="263"/>
      <c r="J63" s="265" t="s">
        <v>1900</v>
      </c>
      <c r="K63" s="286"/>
    </row>
    <row r="64" spans="1:11" ht="18" customHeight="1">
      <c r="A64" s="285" t="s">
        <v>1052</v>
      </c>
      <c r="B64" s="258" t="s">
        <v>26</v>
      </c>
      <c r="C64" s="259" t="s">
        <v>1053</v>
      </c>
      <c r="D64" s="259" t="s">
        <v>1054</v>
      </c>
      <c r="E64" s="261"/>
      <c r="F64" s="262" t="s">
        <v>12</v>
      </c>
      <c r="G64" s="273"/>
      <c r="H64" s="274"/>
      <c r="I64" s="264"/>
      <c r="J64" s="265" t="s">
        <v>1901</v>
      </c>
      <c r="K64" s="286"/>
    </row>
    <row r="65" spans="1:11" ht="18" customHeight="1">
      <c r="A65" s="285" t="s">
        <v>1055</v>
      </c>
      <c r="B65" s="258" t="s">
        <v>26</v>
      </c>
      <c r="C65" s="259" t="s">
        <v>1053</v>
      </c>
      <c r="D65" s="259" t="s">
        <v>1056</v>
      </c>
      <c r="E65" s="261"/>
      <c r="F65" s="262" t="s">
        <v>12</v>
      </c>
      <c r="G65" s="273"/>
      <c r="H65" s="274"/>
      <c r="I65" s="264"/>
      <c r="J65" s="265" t="s">
        <v>1881</v>
      </c>
      <c r="K65" s="286"/>
    </row>
    <row r="66" spans="1:11" ht="18" customHeight="1">
      <c r="A66" s="285" t="s">
        <v>1057</v>
      </c>
      <c r="B66" s="258" t="s">
        <v>26</v>
      </c>
      <c r="C66" s="259" t="s">
        <v>1053</v>
      </c>
      <c r="D66" s="259" t="s">
        <v>1050</v>
      </c>
      <c r="E66" s="261"/>
      <c r="F66" s="262" t="s">
        <v>12</v>
      </c>
      <c r="G66" s="273"/>
      <c r="H66" s="274"/>
      <c r="I66" s="264"/>
      <c r="J66" s="265" t="s">
        <v>1817</v>
      </c>
      <c r="K66" s="286"/>
    </row>
    <row r="67" spans="1:11" ht="18" customHeight="1">
      <c r="A67" s="285" t="s">
        <v>1058</v>
      </c>
      <c r="B67" s="258" t="s">
        <v>26</v>
      </c>
      <c r="C67" s="259" t="s">
        <v>1053</v>
      </c>
      <c r="D67" s="259" t="s">
        <v>1059</v>
      </c>
      <c r="E67" s="258" t="s">
        <v>1060</v>
      </c>
      <c r="F67" s="267" t="s">
        <v>13</v>
      </c>
      <c r="G67" s="273"/>
      <c r="H67" s="259" t="s">
        <v>1061</v>
      </c>
      <c r="I67" s="264"/>
      <c r="J67" s="265" t="s">
        <v>1902</v>
      </c>
      <c r="K67" s="286"/>
    </row>
    <row r="68" spans="1:11" ht="18" customHeight="1">
      <c r="A68" s="285" t="s">
        <v>1062</v>
      </c>
      <c r="B68" s="258" t="s">
        <v>26</v>
      </c>
      <c r="C68" s="259" t="s">
        <v>1053</v>
      </c>
      <c r="D68" s="259" t="s">
        <v>1063</v>
      </c>
      <c r="E68" s="258" t="s">
        <v>1064</v>
      </c>
      <c r="F68" s="267" t="s">
        <v>13</v>
      </c>
      <c r="G68" s="275" t="s">
        <v>1065</v>
      </c>
      <c r="H68" s="274"/>
      <c r="I68" s="264"/>
      <c r="J68" s="259" t="s">
        <v>1800</v>
      </c>
      <c r="K68" s="286"/>
    </row>
    <row r="69" spans="1:11" ht="18" customHeight="1">
      <c r="A69" s="285" t="s">
        <v>1066</v>
      </c>
      <c r="B69" s="258" t="s">
        <v>26</v>
      </c>
      <c r="C69" s="259" t="s">
        <v>1053</v>
      </c>
      <c r="D69" s="259" t="s">
        <v>1067</v>
      </c>
      <c r="E69" s="258" t="s">
        <v>170</v>
      </c>
      <c r="F69" s="267" t="s">
        <v>13</v>
      </c>
      <c r="G69" s="273"/>
      <c r="H69" s="274"/>
      <c r="I69" s="264"/>
      <c r="J69" s="265" t="s">
        <v>1903</v>
      </c>
      <c r="K69" s="286"/>
    </row>
    <row r="70" spans="1:11" ht="18" customHeight="1">
      <c r="A70" s="285" t="s">
        <v>1068</v>
      </c>
      <c r="B70" s="258" t="s">
        <v>26</v>
      </c>
      <c r="C70" s="259" t="s">
        <v>1053</v>
      </c>
      <c r="D70" s="259" t="s">
        <v>1069</v>
      </c>
      <c r="E70" s="258" t="s">
        <v>1070</v>
      </c>
      <c r="F70" s="262" t="s">
        <v>12</v>
      </c>
      <c r="G70" s="273"/>
      <c r="H70" s="274"/>
      <c r="I70" s="264"/>
      <c r="J70" s="357" t="s">
        <v>1801</v>
      </c>
      <c r="K70" s="286"/>
    </row>
    <row r="71" spans="1:11" ht="16.5" customHeight="1">
      <c r="A71" s="285" t="s">
        <v>1071</v>
      </c>
      <c r="B71" s="258" t="s">
        <v>26</v>
      </c>
      <c r="C71" s="259" t="s">
        <v>1053</v>
      </c>
      <c r="D71" s="259" t="s">
        <v>1072</v>
      </c>
      <c r="E71" s="258" t="s">
        <v>1073</v>
      </c>
      <c r="F71" s="262" t="s">
        <v>12</v>
      </c>
      <c r="G71" s="261"/>
      <c r="H71" s="263"/>
      <c r="I71" s="263"/>
      <c r="J71" s="357"/>
      <c r="K71" s="286"/>
    </row>
    <row r="72" spans="1:11" ht="16.5" customHeight="1">
      <c r="A72" s="285" t="s">
        <v>1074</v>
      </c>
      <c r="B72" s="258" t="s">
        <v>26</v>
      </c>
      <c r="C72" s="259" t="s">
        <v>1053</v>
      </c>
      <c r="D72" s="259" t="s">
        <v>1075</v>
      </c>
      <c r="E72" s="258" t="s">
        <v>1073</v>
      </c>
      <c r="F72" s="262" t="s">
        <v>12</v>
      </c>
      <c r="G72" s="261"/>
      <c r="H72" s="263"/>
      <c r="I72" s="263"/>
      <c r="J72" s="357"/>
      <c r="K72" s="286"/>
    </row>
    <row r="73" spans="1:11" ht="16.5" customHeight="1">
      <c r="A73" s="285" t="s">
        <v>1076</v>
      </c>
      <c r="B73" s="258" t="s">
        <v>26</v>
      </c>
      <c r="C73" s="259" t="s">
        <v>1053</v>
      </c>
      <c r="D73" s="259" t="s">
        <v>1077</v>
      </c>
      <c r="E73" s="258" t="s">
        <v>1073</v>
      </c>
      <c r="F73" s="262" t="s">
        <v>12</v>
      </c>
      <c r="G73" s="261"/>
      <c r="H73" s="263"/>
      <c r="I73" s="263"/>
      <c r="J73" s="357"/>
      <c r="K73" s="286"/>
    </row>
    <row r="74" spans="1:11" ht="16.5" customHeight="1">
      <c r="A74" s="285" t="s">
        <v>1078</v>
      </c>
      <c r="B74" s="258" t="s">
        <v>26</v>
      </c>
      <c r="C74" s="259" t="s">
        <v>1053</v>
      </c>
      <c r="D74" s="259" t="s">
        <v>1079</v>
      </c>
      <c r="E74" s="258" t="s">
        <v>1080</v>
      </c>
      <c r="F74" s="262" t="s">
        <v>12</v>
      </c>
      <c r="G74" s="261"/>
      <c r="H74" s="263"/>
      <c r="I74" s="263"/>
      <c r="J74" s="357"/>
      <c r="K74" s="286"/>
    </row>
    <row r="75" spans="1:11" ht="16.5" customHeight="1">
      <c r="A75" s="285" t="s">
        <v>1081</v>
      </c>
      <c r="B75" s="258" t="s">
        <v>26</v>
      </c>
      <c r="C75" s="259" t="s">
        <v>1053</v>
      </c>
      <c r="D75" s="259" t="s">
        <v>1082</v>
      </c>
      <c r="E75" s="258" t="s">
        <v>1080</v>
      </c>
      <c r="F75" s="262" t="s">
        <v>12</v>
      </c>
      <c r="G75" s="261"/>
      <c r="H75" s="263"/>
      <c r="I75" s="263"/>
      <c r="J75" s="357"/>
      <c r="K75" s="286"/>
    </row>
    <row r="76" spans="1:11" ht="16.5" customHeight="1">
      <c r="A76" s="285" t="s">
        <v>1083</v>
      </c>
      <c r="B76" s="258" t="s">
        <v>26</v>
      </c>
      <c r="C76" s="259" t="s">
        <v>1053</v>
      </c>
      <c r="D76" s="259" t="s">
        <v>1084</v>
      </c>
      <c r="E76" s="258" t="s">
        <v>1080</v>
      </c>
      <c r="F76" s="262" t="s">
        <v>12</v>
      </c>
      <c r="G76" s="261"/>
      <c r="H76" s="263"/>
      <c r="I76" s="263"/>
      <c r="J76" s="357"/>
      <c r="K76" s="286"/>
    </row>
    <row r="77" spans="1:11" ht="16.5" customHeight="1">
      <c r="A77" s="285" t="s">
        <v>1085</v>
      </c>
      <c r="B77" s="258" t="s">
        <v>26</v>
      </c>
      <c r="C77" s="259" t="s">
        <v>1053</v>
      </c>
      <c r="D77" s="259" t="s">
        <v>1086</v>
      </c>
      <c r="E77" s="258" t="s">
        <v>1087</v>
      </c>
      <c r="F77" s="262" t="s">
        <v>12</v>
      </c>
      <c r="G77" s="261"/>
      <c r="H77" s="263"/>
      <c r="I77" s="263"/>
      <c r="J77" s="357"/>
      <c r="K77" s="286"/>
    </row>
    <row r="78" spans="1:11" ht="16.5" customHeight="1">
      <c r="A78" s="285" t="s">
        <v>1088</v>
      </c>
      <c r="B78" s="258" t="s">
        <v>26</v>
      </c>
      <c r="C78" s="259" t="s">
        <v>128</v>
      </c>
      <c r="D78" s="259" t="s">
        <v>1089</v>
      </c>
      <c r="E78" s="258" t="s">
        <v>1090</v>
      </c>
      <c r="F78" s="276" t="s">
        <v>7</v>
      </c>
      <c r="G78" s="261"/>
      <c r="H78" s="259" t="s">
        <v>216</v>
      </c>
      <c r="I78" s="263"/>
      <c r="J78" s="357" t="s">
        <v>1818</v>
      </c>
      <c r="K78" s="286"/>
    </row>
    <row r="79" spans="1:11" ht="16.5" customHeight="1">
      <c r="A79" s="285" t="s">
        <v>1091</v>
      </c>
      <c r="B79" s="258" t="s">
        <v>26</v>
      </c>
      <c r="C79" s="259" t="s">
        <v>128</v>
      </c>
      <c r="D79" s="259" t="s">
        <v>1092</v>
      </c>
      <c r="E79" s="258" t="s">
        <v>1093</v>
      </c>
      <c r="F79" s="276" t="s">
        <v>7</v>
      </c>
      <c r="G79" s="261"/>
      <c r="H79" s="259" t="s">
        <v>220</v>
      </c>
      <c r="I79" s="263"/>
      <c r="J79" s="358"/>
      <c r="K79" s="286"/>
    </row>
    <row r="80" spans="1:11" ht="16.5" customHeight="1">
      <c r="A80" s="285" t="s">
        <v>1094</v>
      </c>
      <c r="B80" s="258" t="s">
        <v>26</v>
      </c>
      <c r="C80" s="259" t="s">
        <v>128</v>
      </c>
      <c r="D80" s="259" t="s">
        <v>28</v>
      </c>
      <c r="E80" s="261"/>
      <c r="F80" s="276" t="s">
        <v>7</v>
      </c>
      <c r="G80" s="261"/>
      <c r="H80" s="259" t="s">
        <v>223</v>
      </c>
      <c r="I80" s="263"/>
      <c r="J80" s="358"/>
      <c r="K80" s="286"/>
    </row>
    <row r="81" spans="1:12" ht="16.5" customHeight="1">
      <c r="A81" s="285" t="s">
        <v>1095</v>
      </c>
      <c r="B81" s="258" t="s">
        <v>26</v>
      </c>
      <c r="C81" s="259" t="s">
        <v>128</v>
      </c>
      <c r="D81" s="259" t="s">
        <v>1096</v>
      </c>
      <c r="E81" s="258" t="s">
        <v>1097</v>
      </c>
      <c r="F81" s="276" t="s">
        <v>7</v>
      </c>
      <c r="G81" s="261"/>
      <c r="H81" s="263"/>
      <c r="I81" s="277" t="s">
        <v>1098</v>
      </c>
      <c r="J81" s="358"/>
      <c r="K81" s="286"/>
    </row>
    <row r="82" spans="1:12" ht="16.5" customHeight="1">
      <c r="A82" s="285" t="s">
        <v>1099</v>
      </c>
      <c r="B82" s="258" t="s">
        <v>26</v>
      </c>
      <c r="C82" s="259" t="s">
        <v>128</v>
      </c>
      <c r="D82" s="259" t="s">
        <v>1100</v>
      </c>
      <c r="E82" s="258" t="s">
        <v>1101</v>
      </c>
      <c r="F82" s="276" t="s">
        <v>7</v>
      </c>
      <c r="G82" s="261"/>
      <c r="H82" s="263"/>
      <c r="I82" s="263"/>
      <c r="J82" s="358"/>
      <c r="K82" s="286"/>
    </row>
    <row r="83" spans="1:12" ht="16.5" customHeight="1">
      <c r="A83" s="285" t="s">
        <v>1102</v>
      </c>
      <c r="B83" s="258" t="s">
        <v>26</v>
      </c>
      <c r="C83" s="259" t="s">
        <v>128</v>
      </c>
      <c r="D83" s="259" t="s">
        <v>1103</v>
      </c>
      <c r="E83" s="258" t="s">
        <v>1104</v>
      </c>
      <c r="F83" s="276" t="s">
        <v>7</v>
      </c>
      <c r="G83" s="261"/>
      <c r="H83" s="263"/>
      <c r="I83" s="263"/>
      <c r="J83" s="358"/>
      <c r="K83" s="286"/>
    </row>
    <row r="84" spans="1:12" ht="16.5" customHeight="1">
      <c r="A84" s="285" t="s">
        <v>1105</v>
      </c>
      <c r="B84" s="258" t="s">
        <v>26</v>
      </c>
      <c r="C84" s="259" t="s">
        <v>128</v>
      </c>
      <c r="D84" s="259" t="s">
        <v>1106</v>
      </c>
      <c r="E84" s="258" t="s">
        <v>1107</v>
      </c>
      <c r="F84" s="276" t="s">
        <v>7</v>
      </c>
      <c r="G84" s="261"/>
      <c r="H84" s="263"/>
      <c r="I84" s="263"/>
      <c r="J84" s="358"/>
      <c r="K84" s="286"/>
    </row>
    <row r="85" spans="1:12" ht="16.5" customHeight="1">
      <c r="A85" s="285" t="s">
        <v>1108</v>
      </c>
      <c r="B85" s="258" t="s">
        <v>26</v>
      </c>
      <c r="C85" s="259" t="s">
        <v>128</v>
      </c>
      <c r="D85" s="259" t="s">
        <v>1109</v>
      </c>
      <c r="E85" s="258" t="s">
        <v>1110</v>
      </c>
      <c r="F85" s="276" t="s">
        <v>7</v>
      </c>
      <c r="G85" s="261"/>
      <c r="H85" s="263"/>
      <c r="I85" s="263"/>
      <c r="J85" s="358"/>
      <c r="K85" s="286"/>
    </row>
    <row r="86" spans="1:12" ht="16.5" customHeight="1">
      <c r="A86" s="285" t="s">
        <v>1111</v>
      </c>
      <c r="B86" s="258" t="s">
        <v>26</v>
      </c>
      <c r="C86" s="259" t="s">
        <v>128</v>
      </c>
      <c r="D86" s="259" t="s">
        <v>1112</v>
      </c>
      <c r="E86" s="258" t="s">
        <v>258</v>
      </c>
      <c r="F86" s="276" t="s">
        <v>7</v>
      </c>
      <c r="G86" s="261"/>
      <c r="H86" s="263"/>
      <c r="I86" s="263"/>
      <c r="J86" s="358"/>
      <c r="K86" s="286"/>
    </row>
    <row r="87" spans="1:12" ht="16.5" customHeight="1">
      <c r="A87" s="285" t="s">
        <v>1113</v>
      </c>
      <c r="B87" s="258" t="s">
        <v>26</v>
      </c>
      <c r="C87" s="259" t="s">
        <v>128</v>
      </c>
      <c r="D87" s="259" t="s">
        <v>1114</v>
      </c>
      <c r="E87" s="258" t="s">
        <v>1115</v>
      </c>
      <c r="F87" s="276" t="s">
        <v>7</v>
      </c>
      <c r="G87" s="261"/>
      <c r="H87" s="263"/>
      <c r="I87" s="263"/>
      <c r="J87" s="358"/>
      <c r="K87" s="286"/>
    </row>
    <row r="88" spans="1:12" ht="16.5" customHeight="1">
      <c r="A88" s="285" t="s">
        <v>1116</v>
      </c>
      <c r="B88" s="258" t="s">
        <v>26</v>
      </c>
      <c r="C88" s="259" t="s">
        <v>128</v>
      </c>
      <c r="D88" s="259" t="s">
        <v>1117</v>
      </c>
      <c r="E88" s="258" t="s">
        <v>1118</v>
      </c>
      <c r="F88" s="276" t="s">
        <v>7</v>
      </c>
      <c r="G88" s="261"/>
      <c r="H88" s="263"/>
      <c r="I88" s="263"/>
      <c r="J88" s="358"/>
      <c r="K88" s="286"/>
    </row>
    <row r="89" spans="1:12" ht="16.5" customHeight="1">
      <c r="A89" s="285" t="s">
        <v>1119</v>
      </c>
      <c r="B89" s="258" t="s">
        <v>26</v>
      </c>
      <c r="C89" s="259" t="s">
        <v>295</v>
      </c>
      <c r="D89" s="259" t="s">
        <v>1120</v>
      </c>
      <c r="E89" s="261"/>
      <c r="F89" s="267" t="s">
        <v>13</v>
      </c>
      <c r="G89" s="261"/>
      <c r="H89" s="263"/>
      <c r="I89" s="263"/>
      <c r="J89" s="265" t="s">
        <v>2088</v>
      </c>
      <c r="K89" s="286"/>
    </row>
    <row r="90" spans="1:12" s="237" customFormat="1" ht="16.5" customHeight="1">
      <c r="A90" s="285" t="s">
        <v>1121</v>
      </c>
      <c r="B90" s="258" t="s">
        <v>26</v>
      </c>
      <c r="C90" s="232" t="s">
        <v>263</v>
      </c>
      <c r="D90" s="232" t="s">
        <v>1934</v>
      </c>
      <c r="E90" s="233" t="s">
        <v>265</v>
      </c>
      <c r="F90" s="267" t="s">
        <v>13</v>
      </c>
      <c r="G90" s="233"/>
      <c r="H90" s="233"/>
      <c r="I90" s="235"/>
      <c r="J90" s="234" t="s">
        <v>1935</v>
      </c>
      <c r="K90" s="289"/>
      <c r="L90" s="236"/>
    </row>
    <row r="91" spans="1:12" s="237" customFormat="1" ht="16.5" customHeight="1">
      <c r="A91" s="285" t="s">
        <v>1122</v>
      </c>
      <c r="B91" s="258" t="s">
        <v>26</v>
      </c>
      <c r="C91" s="232" t="s">
        <v>263</v>
      </c>
      <c r="D91" s="232" t="s">
        <v>1936</v>
      </c>
      <c r="E91" s="233" t="s">
        <v>136</v>
      </c>
      <c r="F91" s="267" t="s">
        <v>13</v>
      </c>
      <c r="G91" s="233"/>
      <c r="H91" s="233"/>
      <c r="I91" s="235"/>
      <c r="J91" s="234" t="s">
        <v>1937</v>
      </c>
      <c r="K91" s="289"/>
      <c r="L91" s="236"/>
    </row>
    <row r="92" spans="1:12" s="237" customFormat="1" ht="16.5" customHeight="1">
      <c r="A92" s="285" t="s">
        <v>1123</v>
      </c>
      <c r="B92" s="258" t="s">
        <v>26</v>
      </c>
      <c r="C92" s="232" t="s">
        <v>263</v>
      </c>
      <c r="D92" s="232" t="s">
        <v>1938</v>
      </c>
      <c r="E92" s="233" t="s">
        <v>1939</v>
      </c>
      <c r="F92" s="267" t="s">
        <v>13</v>
      </c>
      <c r="G92" s="233"/>
      <c r="H92" s="233"/>
      <c r="I92" s="235"/>
      <c r="J92" s="234" t="s">
        <v>1940</v>
      </c>
      <c r="K92" s="289" t="s">
        <v>1941</v>
      </c>
      <c r="L92" s="236"/>
    </row>
    <row r="93" spans="1:12" s="237" customFormat="1" ht="16.5" customHeight="1">
      <c r="A93" s="285" t="s">
        <v>1124</v>
      </c>
      <c r="B93" s="258" t="s">
        <v>26</v>
      </c>
      <c r="C93" s="232" t="s">
        <v>263</v>
      </c>
      <c r="D93" s="232" t="s">
        <v>1942</v>
      </c>
      <c r="E93" s="233"/>
      <c r="F93" s="267" t="s">
        <v>13</v>
      </c>
      <c r="G93" s="233"/>
      <c r="H93" s="233"/>
      <c r="I93" s="235"/>
      <c r="J93" s="234" t="s">
        <v>1943</v>
      </c>
      <c r="K93" s="289"/>
      <c r="L93" s="236"/>
    </row>
    <row r="94" spans="1:12" s="237" customFormat="1" ht="16.5" customHeight="1">
      <c r="A94" s="285" t="s">
        <v>1125</v>
      </c>
      <c r="B94" s="258" t="s">
        <v>26</v>
      </c>
      <c r="C94" s="232" t="s">
        <v>263</v>
      </c>
      <c r="D94" s="232" t="s">
        <v>1944</v>
      </c>
      <c r="E94" s="233" t="s">
        <v>275</v>
      </c>
      <c r="F94" s="267" t="s">
        <v>13</v>
      </c>
      <c r="G94" s="233"/>
      <c r="H94" s="233"/>
      <c r="I94" s="234" t="s">
        <v>1126</v>
      </c>
      <c r="J94" s="359" t="s">
        <v>1966</v>
      </c>
      <c r="K94" s="289"/>
      <c r="L94" s="236"/>
    </row>
    <row r="95" spans="1:12" s="237" customFormat="1" ht="16.5" customHeight="1">
      <c r="A95" s="285" t="s">
        <v>1127</v>
      </c>
      <c r="B95" s="258" t="s">
        <v>26</v>
      </c>
      <c r="C95" s="232" t="s">
        <v>263</v>
      </c>
      <c r="D95" s="232" t="s">
        <v>1945</v>
      </c>
      <c r="E95" s="233" t="s">
        <v>275</v>
      </c>
      <c r="F95" s="267" t="s">
        <v>13</v>
      </c>
      <c r="G95" s="233"/>
      <c r="H95" s="233"/>
      <c r="I95" s="238"/>
      <c r="J95" s="359"/>
      <c r="K95" s="289"/>
      <c r="L95" s="236"/>
    </row>
    <row r="96" spans="1:12" s="237" customFormat="1" ht="16.5" customHeight="1">
      <c r="A96" s="285" t="s">
        <v>1128</v>
      </c>
      <c r="B96" s="258" t="s">
        <v>26</v>
      </c>
      <c r="C96" s="232" t="s">
        <v>263</v>
      </c>
      <c r="D96" s="232" t="s">
        <v>1946</v>
      </c>
      <c r="E96" s="233" t="s">
        <v>275</v>
      </c>
      <c r="F96" s="267" t="s">
        <v>13</v>
      </c>
      <c r="G96" s="233"/>
      <c r="H96" s="233"/>
      <c r="I96" s="238"/>
      <c r="J96" s="359"/>
      <c r="K96" s="289"/>
      <c r="L96" s="236"/>
    </row>
    <row r="97" spans="1:12" s="237" customFormat="1" ht="16.5" customHeight="1">
      <c r="A97" s="285" t="s">
        <v>1129</v>
      </c>
      <c r="B97" s="258" t="s">
        <v>26</v>
      </c>
      <c r="C97" s="232" t="s">
        <v>263</v>
      </c>
      <c r="D97" s="232" t="s">
        <v>1947</v>
      </c>
      <c r="E97" s="233" t="s">
        <v>275</v>
      </c>
      <c r="F97" s="267" t="s">
        <v>13</v>
      </c>
      <c r="G97" s="233"/>
      <c r="H97" s="233"/>
      <c r="I97" s="238"/>
      <c r="J97" s="359"/>
      <c r="K97" s="289"/>
      <c r="L97" s="236"/>
    </row>
    <row r="98" spans="1:12" s="237" customFormat="1" ht="16.5" customHeight="1">
      <c r="A98" s="285" t="s">
        <v>1130</v>
      </c>
      <c r="B98" s="258" t="s">
        <v>26</v>
      </c>
      <c r="C98" s="232" t="s">
        <v>263</v>
      </c>
      <c r="D98" s="232" t="s">
        <v>1949</v>
      </c>
      <c r="E98" s="233" t="s">
        <v>265</v>
      </c>
      <c r="F98" s="267" t="s">
        <v>13</v>
      </c>
      <c r="G98" s="233"/>
      <c r="H98" s="233"/>
      <c r="I98" s="238"/>
      <c r="J98" s="240" t="s">
        <v>1965</v>
      </c>
      <c r="K98" s="289"/>
      <c r="L98" s="236"/>
    </row>
    <row r="99" spans="1:12" s="237" customFormat="1" ht="16.5" customHeight="1">
      <c r="A99" s="285" t="s">
        <v>1131</v>
      </c>
      <c r="B99" s="258" t="s">
        <v>26</v>
      </c>
      <c r="C99" s="232" t="s">
        <v>263</v>
      </c>
      <c r="D99" s="232" t="s">
        <v>1951</v>
      </c>
      <c r="E99" s="233" t="s">
        <v>136</v>
      </c>
      <c r="F99" s="267" t="s">
        <v>13</v>
      </c>
      <c r="G99" s="233"/>
      <c r="H99" s="233"/>
      <c r="I99" s="238"/>
      <c r="J99" s="240" t="s">
        <v>1952</v>
      </c>
      <c r="K99" s="289"/>
      <c r="L99" s="236"/>
    </row>
    <row r="100" spans="1:12" s="237" customFormat="1" ht="16.5" customHeight="1">
      <c r="A100" s="285" t="s">
        <v>1132</v>
      </c>
      <c r="B100" s="258" t="s">
        <v>26</v>
      </c>
      <c r="C100" s="232" t="s">
        <v>263</v>
      </c>
      <c r="D100" s="232" t="s">
        <v>1953</v>
      </c>
      <c r="E100" s="233" t="s">
        <v>1939</v>
      </c>
      <c r="F100" s="267" t="s">
        <v>13</v>
      </c>
      <c r="G100" s="233"/>
      <c r="H100" s="233"/>
      <c r="I100" s="238"/>
      <c r="J100" s="240" t="s">
        <v>1954</v>
      </c>
      <c r="K100" s="289" t="s">
        <v>1941</v>
      </c>
      <c r="L100" s="236"/>
    </row>
    <row r="101" spans="1:12" s="237" customFormat="1" ht="16.5" customHeight="1">
      <c r="A101" s="285" t="s">
        <v>1133</v>
      </c>
      <c r="B101" s="258" t="s">
        <v>26</v>
      </c>
      <c r="C101" s="232" t="s">
        <v>263</v>
      </c>
      <c r="D101" s="232" t="s">
        <v>1955</v>
      </c>
      <c r="E101" s="233"/>
      <c r="F101" s="267" t="s">
        <v>13</v>
      </c>
      <c r="G101" s="233"/>
      <c r="H101" s="233"/>
      <c r="I101" s="238"/>
      <c r="J101" s="240" t="s">
        <v>1964</v>
      </c>
      <c r="K101" s="289"/>
      <c r="L101" s="236"/>
    </row>
    <row r="102" spans="1:12" s="237" customFormat="1" ht="16.5" customHeight="1">
      <c r="A102" s="285" t="s">
        <v>1134</v>
      </c>
      <c r="B102" s="258" t="s">
        <v>26</v>
      </c>
      <c r="C102" s="232" t="s">
        <v>263</v>
      </c>
      <c r="D102" s="232" t="s">
        <v>1956</v>
      </c>
      <c r="E102" s="233" t="s">
        <v>275</v>
      </c>
      <c r="F102" s="267" t="s">
        <v>13</v>
      </c>
      <c r="G102" s="233"/>
      <c r="H102" s="233"/>
      <c r="I102" s="238"/>
      <c r="J102" s="359" t="s">
        <v>1962</v>
      </c>
      <c r="K102" s="289"/>
      <c r="L102" s="236"/>
    </row>
    <row r="103" spans="1:12" s="237" customFormat="1" ht="16.5" customHeight="1">
      <c r="A103" s="285" t="s">
        <v>1135</v>
      </c>
      <c r="B103" s="258" t="s">
        <v>26</v>
      </c>
      <c r="C103" s="232" t="s">
        <v>263</v>
      </c>
      <c r="D103" s="232" t="s">
        <v>1957</v>
      </c>
      <c r="E103" s="233" t="s">
        <v>275</v>
      </c>
      <c r="F103" s="267" t="s">
        <v>13</v>
      </c>
      <c r="G103" s="233"/>
      <c r="H103" s="233"/>
      <c r="I103" s="238"/>
      <c r="J103" s="359"/>
      <c r="K103" s="289"/>
      <c r="L103" s="236"/>
    </row>
    <row r="104" spans="1:12" s="237" customFormat="1" ht="16.5" customHeight="1">
      <c r="A104" s="285" t="s">
        <v>1136</v>
      </c>
      <c r="B104" s="258" t="s">
        <v>26</v>
      </c>
      <c r="C104" s="232" t="s">
        <v>263</v>
      </c>
      <c r="D104" s="232" t="s">
        <v>1958</v>
      </c>
      <c r="E104" s="233" t="s">
        <v>275</v>
      </c>
      <c r="F104" s="267" t="s">
        <v>13</v>
      </c>
      <c r="G104" s="233"/>
      <c r="H104" s="233"/>
      <c r="I104" s="238"/>
      <c r="J104" s="359"/>
      <c r="K104" s="289"/>
      <c r="L104" s="236"/>
    </row>
    <row r="105" spans="1:12" s="237" customFormat="1" ht="16.5" customHeight="1">
      <c r="A105" s="285" t="s">
        <v>1137</v>
      </c>
      <c r="B105" s="258" t="s">
        <v>26</v>
      </c>
      <c r="C105" s="232" t="s">
        <v>263</v>
      </c>
      <c r="D105" s="232" t="s">
        <v>1959</v>
      </c>
      <c r="E105" s="233" t="s">
        <v>275</v>
      </c>
      <c r="F105" s="267" t="s">
        <v>13</v>
      </c>
      <c r="G105" s="233"/>
      <c r="H105" s="233"/>
      <c r="I105" s="234"/>
      <c r="J105" s="359"/>
      <c r="K105" s="289"/>
      <c r="L105" s="236"/>
    </row>
    <row r="106" spans="1:12" s="237" customFormat="1" ht="16.5" customHeight="1">
      <c r="A106" s="285" t="s">
        <v>1138</v>
      </c>
      <c r="B106" s="258" t="s">
        <v>26</v>
      </c>
      <c r="C106" s="232" t="s">
        <v>263</v>
      </c>
      <c r="D106" s="232" t="s">
        <v>1908</v>
      </c>
      <c r="E106" s="233" t="s">
        <v>1909</v>
      </c>
      <c r="F106" s="267" t="s">
        <v>13</v>
      </c>
      <c r="G106" s="233"/>
      <c r="H106" s="233"/>
      <c r="I106" s="234" t="s">
        <v>1960</v>
      </c>
      <c r="J106" s="359" t="s">
        <v>1961</v>
      </c>
      <c r="K106" s="289"/>
      <c r="L106" s="236"/>
    </row>
    <row r="107" spans="1:12" s="237" customFormat="1" ht="16.5" customHeight="1">
      <c r="A107" s="285" t="s">
        <v>1140</v>
      </c>
      <c r="B107" s="258" t="s">
        <v>26</v>
      </c>
      <c r="C107" s="232" t="s">
        <v>263</v>
      </c>
      <c r="D107" s="232" t="s">
        <v>1910</v>
      </c>
      <c r="E107" s="233" t="s">
        <v>1909</v>
      </c>
      <c r="F107" s="267" t="s">
        <v>13</v>
      </c>
      <c r="G107" s="233"/>
      <c r="H107" s="233"/>
      <c r="I107" s="238"/>
      <c r="J107" s="359"/>
      <c r="K107" s="289"/>
      <c r="L107" s="236"/>
    </row>
    <row r="108" spans="1:12" s="237" customFormat="1" ht="16.5" customHeight="1">
      <c r="A108" s="285" t="s">
        <v>1142</v>
      </c>
      <c r="B108" s="258" t="s">
        <v>26</v>
      </c>
      <c r="C108" s="232" t="s">
        <v>263</v>
      </c>
      <c r="D108" s="232" t="s">
        <v>1911</v>
      </c>
      <c r="E108" s="233" t="s">
        <v>1909</v>
      </c>
      <c r="F108" s="267" t="s">
        <v>13</v>
      </c>
      <c r="G108" s="233"/>
      <c r="H108" s="233"/>
      <c r="I108" s="238"/>
      <c r="J108" s="359"/>
      <c r="K108" s="289"/>
      <c r="L108" s="236"/>
    </row>
    <row r="109" spans="1:12" s="237" customFormat="1" ht="16.5" customHeight="1">
      <c r="A109" s="285" t="s">
        <v>1145</v>
      </c>
      <c r="B109" s="258" t="s">
        <v>26</v>
      </c>
      <c r="C109" s="232" t="s">
        <v>263</v>
      </c>
      <c r="D109" s="232" t="s">
        <v>1912</v>
      </c>
      <c r="E109" s="233" t="s">
        <v>1909</v>
      </c>
      <c r="F109" s="267" t="s">
        <v>13</v>
      </c>
      <c r="G109" s="233"/>
      <c r="H109" s="233"/>
      <c r="I109" s="234"/>
      <c r="J109" s="359"/>
      <c r="K109" s="289"/>
      <c r="L109" s="236"/>
    </row>
    <row r="110" spans="1:12" s="237" customFormat="1" ht="16.5" customHeight="1">
      <c r="A110" s="285" t="s">
        <v>1147</v>
      </c>
      <c r="B110" s="258" t="s">
        <v>26</v>
      </c>
      <c r="C110" s="232" t="s">
        <v>263</v>
      </c>
      <c r="D110" s="232" t="s">
        <v>1913</v>
      </c>
      <c r="E110" s="233" t="s">
        <v>1909</v>
      </c>
      <c r="F110" s="267" t="s">
        <v>13</v>
      </c>
      <c r="G110" s="233"/>
      <c r="H110" s="233"/>
      <c r="I110" s="234"/>
      <c r="J110" s="359" t="s">
        <v>1962</v>
      </c>
      <c r="K110" s="290"/>
      <c r="L110" s="236"/>
    </row>
    <row r="111" spans="1:12" s="237" customFormat="1" ht="16.5" customHeight="1">
      <c r="A111" s="285" t="s">
        <v>1148</v>
      </c>
      <c r="B111" s="258" t="s">
        <v>26</v>
      </c>
      <c r="C111" s="232" t="s">
        <v>263</v>
      </c>
      <c r="D111" s="232" t="s">
        <v>1914</v>
      </c>
      <c r="E111" s="233" t="s">
        <v>1909</v>
      </c>
      <c r="F111" s="267" t="s">
        <v>13</v>
      </c>
      <c r="G111" s="233"/>
      <c r="H111" s="233"/>
      <c r="I111" s="234"/>
      <c r="J111" s="359"/>
      <c r="K111" s="290"/>
      <c r="L111" s="236"/>
    </row>
    <row r="112" spans="1:12" s="237" customFormat="1" ht="16.5" customHeight="1">
      <c r="A112" s="285" t="s">
        <v>1149</v>
      </c>
      <c r="B112" s="258" t="s">
        <v>26</v>
      </c>
      <c r="C112" s="232" t="s">
        <v>263</v>
      </c>
      <c r="D112" s="232" t="s">
        <v>1915</v>
      </c>
      <c r="E112" s="233" t="s">
        <v>1909</v>
      </c>
      <c r="F112" s="267" t="s">
        <v>13</v>
      </c>
      <c r="G112" s="233"/>
      <c r="H112" s="233"/>
      <c r="I112" s="234"/>
      <c r="J112" s="359"/>
      <c r="K112" s="290"/>
      <c r="L112" s="236"/>
    </row>
    <row r="113" spans="1:254" s="237" customFormat="1" ht="16.5" customHeight="1">
      <c r="A113" s="285" t="s">
        <v>1151</v>
      </c>
      <c r="B113" s="258" t="s">
        <v>26</v>
      </c>
      <c r="C113" s="232" t="s">
        <v>263</v>
      </c>
      <c r="D113" s="232" t="s">
        <v>1916</v>
      </c>
      <c r="E113" s="233" t="s">
        <v>1909</v>
      </c>
      <c r="F113" s="267" t="s">
        <v>13</v>
      </c>
      <c r="G113" s="233"/>
      <c r="H113" s="233"/>
      <c r="I113" s="234"/>
      <c r="J113" s="359"/>
      <c r="K113" s="290"/>
      <c r="L113" s="236"/>
    </row>
    <row r="114" spans="1:254" s="237" customFormat="1" ht="16.5" customHeight="1">
      <c r="A114" s="285" t="s">
        <v>1152</v>
      </c>
      <c r="B114" s="258" t="s">
        <v>26</v>
      </c>
      <c r="C114" s="232" t="s">
        <v>263</v>
      </c>
      <c r="D114" s="232" t="s">
        <v>1917</v>
      </c>
      <c r="E114" s="233" t="s">
        <v>1909</v>
      </c>
      <c r="F114" s="267" t="s">
        <v>13</v>
      </c>
      <c r="G114" s="233"/>
      <c r="H114" s="233"/>
      <c r="I114" s="239"/>
      <c r="J114" s="359" t="s">
        <v>1963</v>
      </c>
      <c r="K114" s="290"/>
      <c r="L114" s="236"/>
    </row>
    <row r="115" spans="1:254" s="237" customFormat="1" ht="16.5" customHeight="1">
      <c r="A115" s="285" t="s">
        <v>1153</v>
      </c>
      <c r="B115" s="258" t="s">
        <v>26</v>
      </c>
      <c r="C115" s="232" t="s">
        <v>263</v>
      </c>
      <c r="D115" s="232" t="s">
        <v>1919</v>
      </c>
      <c r="E115" s="233" t="s">
        <v>1909</v>
      </c>
      <c r="F115" s="267" t="s">
        <v>13</v>
      </c>
      <c r="G115" s="233"/>
      <c r="H115" s="233"/>
      <c r="I115" s="239"/>
      <c r="J115" s="359"/>
      <c r="K115" s="290"/>
      <c r="L115" s="236"/>
    </row>
    <row r="116" spans="1:254" s="237" customFormat="1" ht="16.5" customHeight="1">
      <c r="A116" s="285" t="s">
        <v>1154</v>
      </c>
      <c r="B116" s="258" t="s">
        <v>26</v>
      </c>
      <c r="C116" s="232" t="s">
        <v>263</v>
      </c>
      <c r="D116" s="232" t="s">
        <v>1921</v>
      </c>
      <c r="E116" s="233" t="s">
        <v>1909</v>
      </c>
      <c r="F116" s="267" t="s">
        <v>13</v>
      </c>
      <c r="G116" s="233"/>
      <c r="H116" s="233"/>
      <c r="I116" s="239"/>
      <c r="J116" s="359"/>
      <c r="K116" s="290"/>
      <c r="L116" s="236"/>
    </row>
    <row r="117" spans="1:254" s="237" customFormat="1" ht="16.5" customHeight="1">
      <c r="A117" s="285" t="s">
        <v>1155</v>
      </c>
      <c r="B117" s="258" t="s">
        <v>26</v>
      </c>
      <c r="C117" s="232" t="s">
        <v>263</v>
      </c>
      <c r="D117" s="232" t="s">
        <v>1923</v>
      </c>
      <c r="E117" s="233" t="s">
        <v>1909</v>
      </c>
      <c r="F117" s="267" t="s">
        <v>13</v>
      </c>
      <c r="G117" s="233"/>
      <c r="H117" s="233"/>
      <c r="I117" s="239"/>
      <c r="J117" s="359"/>
      <c r="K117" s="290"/>
      <c r="L117" s="236"/>
    </row>
    <row r="118" spans="1:254" s="237" customFormat="1" ht="16.5" customHeight="1">
      <c r="A118" s="285" t="s">
        <v>1156</v>
      </c>
      <c r="B118" s="258" t="s">
        <v>26</v>
      </c>
      <c r="C118" s="232" t="s">
        <v>263</v>
      </c>
      <c r="D118" s="232" t="s">
        <v>1925</v>
      </c>
      <c r="E118" s="233" t="s">
        <v>1909</v>
      </c>
      <c r="F118" s="267" t="s">
        <v>13</v>
      </c>
      <c r="G118" s="233"/>
      <c r="H118" s="233"/>
      <c r="I118" s="239"/>
      <c r="J118" s="359" t="s">
        <v>1926</v>
      </c>
      <c r="K118" s="290"/>
      <c r="L118" s="236"/>
    </row>
    <row r="119" spans="1:254" s="237" customFormat="1" ht="16.5" customHeight="1">
      <c r="A119" s="285" t="s">
        <v>1157</v>
      </c>
      <c r="B119" s="258" t="s">
        <v>26</v>
      </c>
      <c r="C119" s="232" t="s">
        <v>263</v>
      </c>
      <c r="D119" s="232" t="s">
        <v>1928</v>
      </c>
      <c r="E119" s="233" t="s">
        <v>1909</v>
      </c>
      <c r="F119" s="267" t="s">
        <v>13</v>
      </c>
      <c r="G119" s="233"/>
      <c r="H119" s="233"/>
      <c r="I119" s="239"/>
      <c r="J119" s="359"/>
      <c r="K119" s="290"/>
      <c r="L119" s="236"/>
    </row>
    <row r="120" spans="1:254" s="237" customFormat="1" ht="16.5" customHeight="1">
      <c r="A120" s="285" t="s">
        <v>1158</v>
      </c>
      <c r="B120" s="258" t="s">
        <v>26</v>
      </c>
      <c r="C120" s="232" t="s">
        <v>263</v>
      </c>
      <c r="D120" s="232" t="s">
        <v>1930</v>
      </c>
      <c r="E120" s="233" t="s">
        <v>1909</v>
      </c>
      <c r="F120" s="267" t="s">
        <v>13</v>
      </c>
      <c r="G120" s="233"/>
      <c r="H120" s="233"/>
      <c r="I120" s="239"/>
      <c r="J120" s="359"/>
      <c r="K120" s="290"/>
      <c r="L120" s="236"/>
    </row>
    <row r="121" spans="1:254" s="237" customFormat="1" ht="16.5" customHeight="1">
      <c r="A121" s="285" t="s">
        <v>1948</v>
      </c>
      <c r="B121" s="258" t="s">
        <v>26</v>
      </c>
      <c r="C121" s="232" t="s">
        <v>263</v>
      </c>
      <c r="D121" s="232" t="s">
        <v>1932</v>
      </c>
      <c r="E121" s="233" t="s">
        <v>1909</v>
      </c>
      <c r="F121" s="267" t="s">
        <v>13</v>
      </c>
      <c r="G121" s="233"/>
      <c r="H121" s="233"/>
      <c r="I121" s="239" t="s">
        <v>1933</v>
      </c>
      <c r="J121" s="359"/>
      <c r="K121" s="290"/>
      <c r="L121" s="236"/>
    </row>
    <row r="122" spans="1:254" ht="16.5" customHeight="1">
      <c r="A122" s="285" t="s">
        <v>1950</v>
      </c>
      <c r="B122" s="258" t="s">
        <v>26</v>
      </c>
      <c r="C122" s="259" t="s">
        <v>320</v>
      </c>
      <c r="D122" s="259" t="s">
        <v>1139</v>
      </c>
      <c r="E122" s="261"/>
      <c r="F122" s="267" t="s">
        <v>13</v>
      </c>
      <c r="G122" s="261"/>
      <c r="H122" s="263"/>
      <c r="I122" s="263"/>
      <c r="J122" s="265" t="s">
        <v>1904</v>
      </c>
      <c r="K122" s="286"/>
    </row>
    <row r="123" spans="1:254" ht="16.5" customHeight="1">
      <c r="A123" s="285" t="s">
        <v>1165</v>
      </c>
      <c r="B123" s="258" t="s">
        <v>26</v>
      </c>
      <c r="C123" s="259" t="s">
        <v>320</v>
      </c>
      <c r="D123" s="259" t="s">
        <v>1141</v>
      </c>
      <c r="E123" s="261"/>
      <c r="F123" s="267" t="s">
        <v>13</v>
      </c>
      <c r="G123" s="261"/>
      <c r="H123" s="263"/>
      <c r="I123" s="263"/>
      <c r="J123" s="264"/>
      <c r="K123" s="286"/>
    </row>
    <row r="124" spans="1:254" ht="16.5" customHeight="1">
      <c r="A124" s="285" t="s">
        <v>1167</v>
      </c>
      <c r="B124" s="258" t="s">
        <v>26</v>
      </c>
      <c r="C124" s="259" t="s">
        <v>1143</v>
      </c>
      <c r="D124" s="259" t="s">
        <v>1655</v>
      </c>
      <c r="E124" s="261"/>
      <c r="F124" s="267" t="s">
        <v>13</v>
      </c>
      <c r="G124" s="261"/>
      <c r="H124" s="263"/>
      <c r="I124" s="259" t="s">
        <v>1144</v>
      </c>
      <c r="J124" s="265" t="s">
        <v>1882</v>
      </c>
      <c r="K124" s="286"/>
    </row>
    <row r="125" spans="1:254" ht="16.5" customHeight="1">
      <c r="A125" s="285" t="s">
        <v>1169</v>
      </c>
      <c r="B125" s="258" t="s">
        <v>26</v>
      </c>
      <c r="C125" s="259" t="s">
        <v>1143</v>
      </c>
      <c r="D125" s="259" t="s">
        <v>1656</v>
      </c>
      <c r="E125" s="261"/>
      <c r="F125" s="267" t="s">
        <v>13</v>
      </c>
      <c r="G125" s="261"/>
      <c r="H125" s="263"/>
      <c r="I125" s="277" t="s">
        <v>1146</v>
      </c>
      <c r="J125" s="265" t="s">
        <v>1905</v>
      </c>
      <c r="K125" s="286"/>
    </row>
    <row r="126" spans="1:254" ht="16.5" customHeight="1">
      <c r="A126" s="285" t="s">
        <v>1170</v>
      </c>
      <c r="B126" s="258" t="s">
        <v>26</v>
      </c>
      <c r="C126" s="259" t="s">
        <v>1143</v>
      </c>
      <c r="D126" s="259" t="s">
        <v>1657</v>
      </c>
      <c r="E126" s="261"/>
      <c r="F126" s="267" t="s">
        <v>13</v>
      </c>
      <c r="G126" s="261"/>
      <c r="H126" s="263"/>
      <c r="I126" s="259" t="s">
        <v>514</v>
      </c>
      <c r="J126" s="265" t="s">
        <v>1906</v>
      </c>
      <c r="K126" s="286"/>
    </row>
    <row r="127" spans="1:254" ht="16.5" customHeight="1">
      <c r="A127" s="285" t="s">
        <v>1171</v>
      </c>
      <c r="B127" s="258" t="s">
        <v>26</v>
      </c>
      <c r="C127" s="259" t="s">
        <v>1143</v>
      </c>
      <c r="D127" s="259" t="s">
        <v>1658</v>
      </c>
      <c r="E127" s="261"/>
      <c r="F127" s="267" t="s">
        <v>13</v>
      </c>
      <c r="G127" s="261"/>
      <c r="H127" s="263"/>
      <c r="I127" s="277" t="s">
        <v>517</v>
      </c>
      <c r="J127" s="265" t="s">
        <v>1906</v>
      </c>
      <c r="K127" s="286"/>
    </row>
    <row r="128" spans="1:254" ht="16.5" customHeight="1">
      <c r="A128" s="285" t="s">
        <v>1172</v>
      </c>
      <c r="B128" s="258" t="s">
        <v>26</v>
      </c>
      <c r="C128" s="259" t="s">
        <v>518</v>
      </c>
      <c r="D128" s="259" t="s">
        <v>519</v>
      </c>
      <c r="E128" s="258" t="s">
        <v>520</v>
      </c>
      <c r="F128" s="267" t="s">
        <v>13</v>
      </c>
      <c r="G128" s="278"/>
      <c r="H128" s="263"/>
      <c r="I128" s="265" t="s">
        <v>521</v>
      </c>
      <c r="J128" s="306" t="s">
        <v>2047</v>
      </c>
      <c r="K128" s="379" t="s">
        <v>2061</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85" t="s">
        <v>1173</v>
      </c>
      <c r="B129" s="258" t="s">
        <v>26</v>
      </c>
      <c r="C129" s="259" t="s">
        <v>518</v>
      </c>
      <c r="D129" s="259" t="s">
        <v>522</v>
      </c>
      <c r="E129" s="258" t="s">
        <v>520</v>
      </c>
      <c r="F129" s="267" t="s">
        <v>13</v>
      </c>
      <c r="G129" s="278"/>
      <c r="H129" s="263"/>
      <c r="I129" s="265" t="s">
        <v>523</v>
      </c>
      <c r="J129" s="306" t="s">
        <v>2048</v>
      </c>
      <c r="K129" s="380"/>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85" t="s">
        <v>1175</v>
      </c>
      <c r="B130" s="258" t="s">
        <v>26</v>
      </c>
      <c r="C130" s="259" t="s">
        <v>518</v>
      </c>
      <c r="D130" s="259" t="s">
        <v>524</v>
      </c>
      <c r="E130" s="258" t="s">
        <v>520</v>
      </c>
      <c r="F130" s="267" t="s">
        <v>13</v>
      </c>
      <c r="G130" s="278"/>
      <c r="H130" s="263"/>
      <c r="I130" s="265" t="s">
        <v>525</v>
      </c>
      <c r="J130" s="306" t="s">
        <v>2103</v>
      </c>
      <c r="K130" s="380"/>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85" t="s">
        <v>1176</v>
      </c>
      <c r="B131" s="258" t="s">
        <v>26</v>
      </c>
      <c r="C131" s="259" t="s">
        <v>518</v>
      </c>
      <c r="D131" s="259" t="s">
        <v>526</v>
      </c>
      <c r="E131" s="261"/>
      <c r="F131" s="267" t="s">
        <v>13</v>
      </c>
      <c r="G131" s="278"/>
      <c r="H131" s="263"/>
      <c r="I131" s="265" t="s">
        <v>1798</v>
      </c>
      <c r="J131" s="263"/>
      <c r="K131" s="380"/>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85" t="s">
        <v>1178</v>
      </c>
      <c r="B132" s="258" t="s">
        <v>26</v>
      </c>
      <c r="C132" s="259" t="s">
        <v>518</v>
      </c>
      <c r="D132" s="259" t="s">
        <v>527</v>
      </c>
      <c r="E132" s="261"/>
      <c r="F132" s="267" t="s">
        <v>13</v>
      </c>
      <c r="G132" s="278"/>
      <c r="H132" s="263"/>
      <c r="I132" s="274"/>
      <c r="J132" s="306" t="s">
        <v>2060</v>
      </c>
      <c r="K132" s="380"/>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85" t="s">
        <v>1180</v>
      </c>
      <c r="B133" s="258" t="s">
        <v>26</v>
      </c>
      <c r="C133" s="259" t="s">
        <v>518</v>
      </c>
      <c r="D133" s="259" t="s">
        <v>528</v>
      </c>
      <c r="E133" s="261"/>
      <c r="F133" s="267" t="s">
        <v>13</v>
      </c>
      <c r="G133" s="278"/>
      <c r="H133" s="263"/>
      <c r="I133" s="265" t="s">
        <v>529</v>
      </c>
      <c r="J133" s="279" t="s">
        <v>2062</v>
      </c>
      <c r="K133" s="380"/>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85" t="s">
        <v>1182</v>
      </c>
      <c r="B134" s="258" t="s">
        <v>26</v>
      </c>
      <c r="C134" s="259" t="s">
        <v>518</v>
      </c>
      <c r="D134" s="259" t="s">
        <v>530</v>
      </c>
      <c r="E134" s="258" t="s">
        <v>531</v>
      </c>
      <c r="F134" s="267" t="s">
        <v>13</v>
      </c>
      <c r="G134" s="278"/>
      <c r="H134" s="263"/>
      <c r="I134" s="265" t="s">
        <v>532</v>
      </c>
      <c r="J134" s="280"/>
      <c r="K134" s="380"/>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85" t="s">
        <v>1184</v>
      </c>
      <c r="B135" s="258" t="s">
        <v>26</v>
      </c>
      <c r="C135" s="259" t="s">
        <v>518</v>
      </c>
      <c r="D135" s="259" t="s">
        <v>533</v>
      </c>
      <c r="E135" s="258" t="s">
        <v>534</v>
      </c>
      <c r="F135" s="267" t="s">
        <v>13</v>
      </c>
      <c r="G135" s="278"/>
      <c r="H135" s="263"/>
      <c r="I135" s="265" t="s">
        <v>535</v>
      </c>
      <c r="J135" s="280"/>
      <c r="K135" s="380"/>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85" t="s">
        <v>1185</v>
      </c>
      <c r="B136" s="258" t="s">
        <v>26</v>
      </c>
      <c r="C136" s="259" t="s">
        <v>518</v>
      </c>
      <c r="D136" s="259" t="s">
        <v>536</v>
      </c>
      <c r="E136" s="258" t="s">
        <v>537</v>
      </c>
      <c r="F136" s="267" t="s">
        <v>13</v>
      </c>
      <c r="G136" s="278"/>
      <c r="H136" s="263"/>
      <c r="I136" s="265" t="s">
        <v>532</v>
      </c>
      <c r="J136" s="280"/>
      <c r="K136" s="380"/>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85" t="s">
        <v>1187</v>
      </c>
      <c r="B137" s="258" t="s">
        <v>26</v>
      </c>
      <c r="C137" s="259" t="s">
        <v>518</v>
      </c>
      <c r="D137" s="259" t="s">
        <v>538</v>
      </c>
      <c r="E137" s="258" t="s">
        <v>531</v>
      </c>
      <c r="F137" s="267" t="s">
        <v>13</v>
      </c>
      <c r="G137" s="278"/>
      <c r="H137" s="263"/>
      <c r="I137" s="265" t="s">
        <v>539</v>
      </c>
      <c r="J137" s="280"/>
      <c r="K137" s="380"/>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85" t="s">
        <v>1918</v>
      </c>
      <c r="B138" s="258" t="s">
        <v>26</v>
      </c>
      <c r="C138" s="259" t="s">
        <v>518</v>
      </c>
      <c r="D138" s="259" t="s">
        <v>540</v>
      </c>
      <c r="E138" s="258" t="s">
        <v>541</v>
      </c>
      <c r="F138" s="267" t="s">
        <v>13</v>
      </c>
      <c r="G138" s="278"/>
      <c r="H138" s="263"/>
      <c r="I138" s="265" t="s">
        <v>542</v>
      </c>
      <c r="J138" s="280"/>
      <c r="K138" s="380"/>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85" t="s">
        <v>1920</v>
      </c>
      <c r="B139" s="258" t="s">
        <v>26</v>
      </c>
      <c r="C139" s="259" t="s">
        <v>518</v>
      </c>
      <c r="D139" s="259" t="s">
        <v>543</v>
      </c>
      <c r="E139" s="258" t="s">
        <v>544</v>
      </c>
      <c r="F139" s="267" t="s">
        <v>13</v>
      </c>
      <c r="G139" s="278"/>
      <c r="H139" s="263"/>
      <c r="I139" s="265" t="s">
        <v>532</v>
      </c>
      <c r="J139" s="280"/>
      <c r="K139" s="380"/>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85" t="s">
        <v>1922</v>
      </c>
      <c r="B140" s="258" t="s">
        <v>26</v>
      </c>
      <c r="C140" s="259" t="s">
        <v>518</v>
      </c>
      <c r="D140" s="259" t="s">
        <v>545</v>
      </c>
      <c r="E140" s="258" t="s">
        <v>546</v>
      </c>
      <c r="F140" s="267" t="s">
        <v>13</v>
      </c>
      <c r="G140" s="278"/>
      <c r="H140" s="263"/>
      <c r="I140" s="281" t="s">
        <v>547</v>
      </c>
      <c r="J140" s="280"/>
      <c r="K140" s="380"/>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85" t="s">
        <v>1924</v>
      </c>
      <c r="B141" s="258" t="s">
        <v>26</v>
      </c>
      <c r="C141" s="259" t="s">
        <v>518</v>
      </c>
      <c r="D141" s="259" t="s">
        <v>548</v>
      </c>
      <c r="E141" s="258" t="s">
        <v>549</v>
      </c>
      <c r="F141" s="267" t="s">
        <v>13</v>
      </c>
      <c r="G141" s="278"/>
      <c r="H141" s="263"/>
      <c r="I141" s="265" t="s">
        <v>550</v>
      </c>
      <c r="J141" s="280"/>
      <c r="K141" s="380"/>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85" t="s">
        <v>1927</v>
      </c>
      <c r="B142" s="258" t="s">
        <v>26</v>
      </c>
      <c r="C142" s="259" t="s">
        <v>518</v>
      </c>
      <c r="D142" s="259" t="s">
        <v>551</v>
      </c>
      <c r="E142" s="261"/>
      <c r="F142" s="267" t="s">
        <v>13</v>
      </c>
      <c r="G142" s="278"/>
      <c r="H142" s="263"/>
      <c r="I142" s="274"/>
      <c r="J142" s="279" t="s">
        <v>552</v>
      </c>
      <c r="K142" s="380"/>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85" t="s">
        <v>1929</v>
      </c>
      <c r="B143" s="258" t="s">
        <v>26</v>
      </c>
      <c r="C143" s="259" t="s">
        <v>518</v>
      </c>
      <c r="D143" s="259" t="s">
        <v>553</v>
      </c>
      <c r="E143" s="261"/>
      <c r="F143" s="267" t="s">
        <v>13</v>
      </c>
      <c r="G143" s="278"/>
      <c r="H143" s="263"/>
      <c r="I143" s="264"/>
      <c r="J143" s="279" t="s">
        <v>554</v>
      </c>
      <c r="K143" s="380"/>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85" t="s">
        <v>1931</v>
      </c>
      <c r="B144" s="258" t="s">
        <v>26</v>
      </c>
      <c r="C144" s="259" t="s">
        <v>518</v>
      </c>
      <c r="D144" s="259" t="s">
        <v>555</v>
      </c>
      <c r="E144" s="261"/>
      <c r="F144" s="267" t="s">
        <v>13</v>
      </c>
      <c r="G144" s="278"/>
      <c r="H144" s="263"/>
      <c r="I144" s="265" t="s">
        <v>556</v>
      </c>
      <c r="J144" s="279" t="s">
        <v>2059</v>
      </c>
      <c r="K144" s="380"/>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85" t="s">
        <v>1967</v>
      </c>
      <c r="B145" s="258" t="s">
        <v>26</v>
      </c>
      <c r="C145" s="259" t="s">
        <v>518</v>
      </c>
      <c r="D145" s="266" t="s">
        <v>557</v>
      </c>
      <c r="E145" s="261"/>
      <c r="F145" s="267" t="s">
        <v>13</v>
      </c>
      <c r="G145" s="278"/>
      <c r="H145" s="263"/>
      <c r="I145" s="265" t="s">
        <v>558</v>
      </c>
      <c r="J145" s="279" t="s">
        <v>2058</v>
      </c>
      <c r="K145" s="380"/>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85" t="s">
        <v>1968</v>
      </c>
      <c r="B146" s="258" t="s">
        <v>26</v>
      </c>
      <c r="C146" s="259" t="s">
        <v>518</v>
      </c>
      <c r="D146" s="259" t="s">
        <v>559</v>
      </c>
      <c r="E146" s="261"/>
      <c r="F146" s="267" t="s">
        <v>13</v>
      </c>
      <c r="G146" s="278"/>
      <c r="H146" s="263"/>
      <c r="I146" s="265" t="s">
        <v>560</v>
      </c>
      <c r="J146" s="279" t="s">
        <v>561</v>
      </c>
      <c r="K146" s="380"/>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85" t="s">
        <v>1969</v>
      </c>
      <c r="B147" s="258" t="s">
        <v>26</v>
      </c>
      <c r="C147" s="259" t="s">
        <v>518</v>
      </c>
      <c r="D147" s="259" t="s">
        <v>562</v>
      </c>
      <c r="E147" s="261"/>
      <c r="F147" s="267" t="s">
        <v>13</v>
      </c>
      <c r="G147" s="278"/>
      <c r="H147" s="263"/>
      <c r="I147" s="265" t="s">
        <v>563</v>
      </c>
      <c r="J147" s="280"/>
      <c r="K147" s="380"/>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85" t="s">
        <v>1970</v>
      </c>
      <c r="B148" s="258" t="s">
        <v>26</v>
      </c>
      <c r="C148" s="259" t="s">
        <v>518</v>
      </c>
      <c r="D148" s="259" t="s">
        <v>564</v>
      </c>
      <c r="E148" s="261"/>
      <c r="F148" s="267" t="s">
        <v>13</v>
      </c>
      <c r="G148" s="278"/>
      <c r="H148" s="263"/>
      <c r="I148" s="264"/>
      <c r="J148" s="279" t="s">
        <v>2057</v>
      </c>
      <c r="K148" s="380"/>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85" t="s">
        <v>1971</v>
      </c>
      <c r="B149" s="258" t="s">
        <v>26</v>
      </c>
      <c r="C149" s="259" t="s">
        <v>518</v>
      </c>
      <c r="D149" s="259" t="s">
        <v>565</v>
      </c>
      <c r="E149" s="258" t="s">
        <v>566</v>
      </c>
      <c r="F149" s="267" t="s">
        <v>13</v>
      </c>
      <c r="G149" s="278"/>
      <c r="H149" s="263"/>
      <c r="I149" s="265" t="s">
        <v>567</v>
      </c>
      <c r="J149" s="279" t="s">
        <v>568</v>
      </c>
      <c r="K149" s="380"/>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85" t="s">
        <v>1972</v>
      </c>
      <c r="B150" s="258" t="s">
        <v>26</v>
      </c>
      <c r="C150" s="259" t="s">
        <v>518</v>
      </c>
      <c r="D150" s="259" t="s">
        <v>569</v>
      </c>
      <c r="E150" s="261"/>
      <c r="F150" s="267" t="s">
        <v>13</v>
      </c>
      <c r="G150" s="278"/>
      <c r="H150" s="263"/>
      <c r="I150" s="274"/>
      <c r="J150" s="279" t="s">
        <v>561</v>
      </c>
      <c r="K150" s="380"/>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85" t="s">
        <v>1973</v>
      </c>
      <c r="B151" s="258" t="s">
        <v>26</v>
      </c>
      <c r="C151" s="259" t="s">
        <v>518</v>
      </c>
      <c r="D151" s="259" t="s">
        <v>570</v>
      </c>
      <c r="E151" s="258" t="s">
        <v>571</v>
      </c>
      <c r="F151" s="267" t="s">
        <v>13</v>
      </c>
      <c r="G151" s="278"/>
      <c r="H151" s="263"/>
      <c r="I151" s="265" t="s">
        <v>572</v>
      </c>
      <c r="J151" s="279" t="s">
        <v>1805</v>
      </c>
      <c r="K151" s="380"/>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85" t="s">
        <v>1974</v>
      </c>
      <c r="B152" s="258" t="s">
        <v>26</v>
      </c>
      <c r="C152" s="259" t="s">
        <v>518</v>
      </c>
      <c r="D152" s="259" t="s">
        <v>573</v>
      </c>
      <c r="E152" s="258" t="s">
        <v>574</v>
      </c>
      <c r="F152" s="267" t="s">
        <v>13</v>
      </c>
      <c r="G152" s="278"/>
      <c r="H152" s="263"/>
      <c r="I152" s="265" t="s">
        <v>575</v>
      </c>
      <c r="J152" s="279" t="s">
        <v>576</v>
      </c>
      <c r="K152" s="380"/>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85" t="s">
        <v>1975</v>
      </c>
      <c r="B153" s="258" t="s">
        <v>26</v>
      </c>
      <c r="C153" s="259" t="s">
        <v>518</v>
      </c>
      <c r="D153" s="259" t="s">
        <v>577</v>
      </c>
      <c r="E153" s="258" t="s">
        <v>571</v>
      </c>
      <c r="F153" s="267" t="s">
        <v>13</v>
      </c>
      <c r="G153" s="278"/>
      <c r="H153" s="263"/>
      <c r="I153" s="265" t="s">
        <v>572</v>
      </c>
      <c r="J153" s="279" t="s">
        <v>1806</v>
      </c>
      <c r="K153" s="380"/>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85" t="s">
        <v>1976</v>
      </c>
      <c r="B154" s="258" t="s">
        <v>26</v>
      </c>
      <c r="C154" s="259" t="s">
        <v>518</v>
      </c>
      <c r="D154" s="259" t="s">
        <v>578</v>
      </c>
      <c r="E154" s="282"/>
      <c r="F154" s="267" t="s">
        <v>13</v>
      </c>
      <c r="G154" s="283"/>
      <c r="H154" s="263"/>
      <c r="I154" s="264"/>
      <c r="J154" s="284" t="s">
        <v>579</v>
      </c>
      <c r="K154" s="380"/>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85" t="s">
        <v>1985</v>
      </c>
      <c r="B155" s="258" t="s">
        <v>26</v>
      </c>
      <c r="C155" s="259" t="s">
        <v>518</v>
      </c>
      <c r="D155" s="259" t="s">
        <v>580</v>
      </c>
      <c r="E155" s="261"/>
      <c r="F155" s="267" t="s">
        <v>13</v>
      </c>
      <c r="G155" s="278"/>
      <c r="H155" s="263"/>
      <c r="I155" s="264"/>
      <c r="J155" s="279" t="s">
        <v>581</v>
      </c>
      <c r="K155" s="380"/>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85" t="s">
        <v>1986</v>
      </c>
      <c r="B156" s="258" t="s">
        <v>26</v>
      </c>
      <c r="C156" s="259" t="s">
        <v>518</v>
      </c>
      <c r="D156" s="259" t="s">
        <v>582</v>
      </c>
      <c r="E156" s="261"/>
      <c r="F156" s="267" t="s">
        <v>13</v>
      </c>
      <c r="G156" s="278"/>
      <c r="H156" s="263"/>
      <c r="I156" s="264"/>
      <c r="J156" s="279" t="s">
        <v>2056</v>
      </c>
      <c r="K156" s="380"/>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85" t="s">
        <v>1987</v>
      </c>
      <c r="B157" s="258" t="s">
        <v>26</v>
      </c>
      <c r="C157" s="259" t="s">
        <v>518</v>
      </c>
      <c r="D157" s="259" t="s">
        <v>583</v>
      </c>
      <c r="E157" s="261"/>
      <c r="F157" s="267" t="s">
        <v>13</v>
      </c>
      <c r="G157" s="278"/>
      <c r="H157" s="263"/>
      <c r="I157" s="265" t="s">
        <v>556</v>
      </c>
      <c r="J157" s="279" t="s">
        <v>2055</v>
      </c>
      <c r="K157" s="380"/>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85" t="s">
        <v>1988</v>
      </c>
      <c r="B158" s="258" t="s">
        <v>26</v>
      </c>
      <c r="C158" s="259" t="s">
        <v>518</v>
      </c>
      <c r="D158" s="266" t="s">
        <v>584</v>
      </c>
      <c r="E158" s="261"/>
      <c r="F158" s="267" t="s">
        <v>13</v>
      </c>
      <c r="G158" s="278"/>
      <c r="H158" s="263"/>
      <c r="I158" s="265" t="s">
        <v>558</v>
      </c>
      <c r="J158" s="279" t="s">
        <v>1802</v>
      </c>
      <c r="K158" s="380"/>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85" t="s">
        <v>1989</v>
      </c>
      <c r="B159" s="258" t="s">
        <v>26</v>
      </c>
      <c r="C159" s="259" t="s">
        <v>518</v>
      </c>
      <c r="D159" s="259" t="s">
        <v>585</v>
      </c>
      <c r="E159" s="261"/>
      <c r="F159" s="267" t="s">
        <v>13</v>
      </c>
      <c r="G159" s="278"/>
      <c r="H159" s="263"/>
      <c r="I159" s="265" t="s">
        <v>586</v>
      </c>
      <c r="J159" s="279" t="s">
        <v>587</v>
      </c>
      <c r="K159" s="380"/>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85" t="s">
        <v>1990</v>
      </c>
      <c r="B160" s="258" t="s">
        <v>26</v>
      </c>
      <c r="C160" s="259" t="s">
        <v>518</v>
      </c>
      <c r="D160" s="259" t="s">
        <v>588</v>
      </c>
      <c r="E160" s="261"/>
      <c r="F160" s="267" t="s">
        <v>13</v>
      </c>
      <c r="G160" s="278"/>
      <c r="H160" s="263"/>
      <c r="I160" s="265" t="s">
        <v>589</v>
      </c>
      <c r="J160" s="280"/>
      <c r="K160" s="381"/>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85" t="s">
        <v>1991</v>
      </c>
      <c r="B161" s="258" t="s">
        <v>26</v>
      </c>
      <c r="C161" s="259" t="s">
        <v>636</v>
      </c>
      <c r="D161" s="259" t="s">
        <v>1150</v>
      </c>
      <c r="E161" s="261"/>
      <c r="F161" s="276" t="s">
        <v>7</v>
      </c>
      <c r="G161" s="261"/>
      <c r="H161" s="261"/>
      <c r="I161" s="263"/>
      <c r="J161" s="357" t="s">
        <v>1883</v>
      </c>
      <c r="K161" s="291" t="s">
        <v>404</v>
      </c>
    </row>
    <row r="162" spans="1:11" ht="16.5" customHeight="1">
      <c r="A162" s="285" t="s">
        <v>1992</v>
      </c>
      <c r="B162" s="258" t="s">
        <v>26</v>
      </c>
      <c r="C162" s="259" t="s">
        <v>636</v>
      </c>
      <c r="D162" s="259" t="s">
        <v>1659</v>
      </c>
      <c r="E162" s="258" t="s">
        <v>638</v>
      </c>
      <c r="F162" s="276" t="s">
        <v>7</v>
      </c>
      <c r="G162" s="261"/>
      <c r="H162" s="261"/>
      <c r="I162" s="263"/>
      <c r="J162" s="358"/>
      <c r="K162" s="286"/>
    </row>
    <row r="163" spans="1:11" ht="16.5" customHeight="1">
      <c r="A163" s="285" t="s">
        <v>1993</v>
      </c>
      <c r="B163" s="258" t="s">
        <v>26</v>
      </c>
      <c r="C163" s="259" t="s">
        <v>636</v>
      </c>
      <c r="D163" s="259" t="s">
        <v>1660</v>
      </c>
      <c r="E163" s="258" t="s">
        <v>638</v>
      </c>
      <c r="F163" s="276" t="s">
        <v>7</v>
      </c>
      <c r="G163" s="261"/>
      <c r="H163" s="261"/>
      <c r="I163" s="263"/>
      <c r="J163" s="358"/>
      <c r="K163" s="286"/>
    </row>
    <row r="164" spans="1:11" ht="16.5" customHeight="1">
      <c r="A164" s="285" t="s">
        <v>1994</v>
      </c>
      <c r="B164" s="258" t="s">
        <v>26</v>
      </c>
      <c r="C164" s="259" t="s">
        <v>636</v>
      </c>
      <c r="D164" s="259" t="s">
        <v>640</v>
      </c>
      <c r="E164" s="258" t="s">
        <v>638</v>
      </c>
      <c r="F164" s="276" t="s">
        <v>7</v>
      </c>
      <c r="G164" s="261"/>
      <c r="H164" s="261"/>
      <c r="I164" s="263"/>
      <c r="J164" s="358"/>
      <c r="K164" s="286"/>
    </row>
    <row r="165" spans="1:11" ht="16.5" customHeight="1">
      <c r="A165" s="285" t="s">
        <v>1995</v>
      </c>
      <c r="B165" s="258" t="s">
        <v>26</v>
      </c>
      <c r="C165" s="259" t="s">
        <v>636</v>
      </c>
      <c r="D165" s="259" t="s">
        <v>641</v>
      </c>
      <c r="E165" s="258" t="s">
        <v>638</v>
      </c>
      <c r="F165" s="276" t="s">
        <v>7</v>
      </c>
      <c r="G165" s="261"/>
      <c r="H165" s="261"/>
      <c r="I165" s="263"/>
      <c r="J165" s="358"/>
      <c r="K165" s="286"/>
    </row>
    <row r="166" spans="1:11" ht="16.5" customHeight="1">
      <c r="A166" s="285" t="s">
        <v>1996</v>
      </c>
      <c r="B166" s="258" t="s">
        <v>26</v>
      </c>
      <c r="C166" s="259" t="s">
        <v>636</v>
      </c>
      <c r="D166" s="259" t="s">
        <v>1661</v>
      </c>
      <c r="E166" s="258" t="s">
        <v>76</v>
      </c>
      <c r="F166" s="276" t="s">
        <v>7</v>
      </c>
      <c r="G166" s="261"/>
      <c r="H166" s="261"/>
      <c r="I166" s="263"/>
      <c r="J166" s="358"/>
      <c r="K166" s="286"/>
    </row>
    <row r="167" spans="1:11" ht="16.5" customHeight="1">
      <c r="A167" s="285" t="s">
        <v>1997</v>
      </c>
      <c r="B167" s="258" t="s">
        <v>26</v>
      </c>
      <c r="C167" s="259" t="s">
        <v>636</v>
      </c>
      <c r="D167" s="259" t="s">
        <v>1662</v>
      </c>
      <c r="E167" s="258" t="s">
        <v>76</v>
      </c>
      <c r="F167" s="276" t="s">
        <v>7</v>
      </c>
      <c r="G167" s="261"/>
      <c r="H167" s="261"/>
      <c r="I167" s="263"/>
      <c r="J167" s="358"/>
      <c r="K167" s="286"/>
    </row>
    <row r="168" spans="1:11" ht="16.5" customHeight="1">
      <c r="A168" s="285" t="s">
        <v>1998</v>
      </c>
      <c r="B168" s="258" t="s">
        <v>26</v>
      </c>
      <c r="C168" s="259" t="s">
        <v>636</v>
      </c>
      <c r="D168" s="259" t="s">
        <v>644</v>
      </c>
      <c r="E168" s="258" t="s">
        <v>76</v>
      </c>
      <c r="F168" s="276" t="s">
        <v>7</v>
      </c>
      <c r="G168" s="261"/>
      <c r="H168" s="261"/>
      <c r="I168" s="263"/>
      <c r="J168" s="358"/>
      <c r="K168" s="286"/>
    </row>
    <row r="169" spans="1:11" ht="16.5" customHeight="1">
      <c r="A169" s="285" t="s">
        <v>1999</v>
      </c>
      <c r="B169" s="258" t="s">
        <v>26</v>
      </c>
      <c r="C169" s="259" t="s">
        <v>636</v>
      </c>
      <c r="D169" s="259" t="s">
        <v>645</v>
      </c>
      <c r="E169" s="258" t="s">
        <v>76</v>
      </c>
      <c r="F169" s="276" t="s">
        <v>7</v>
      </c>
      <c r="G169" s="261"/>
      <c r="H169" s="261"/>
      <c r="I169" s="263"/>
      <c r="J169" s="358"/>
      <c r="K169" s="286"/>
    </row>
    <row r="170" spans="1:11" ht="16.5" customHeight="1">
      <c r="A170" s="348" t="s">
        <v>2000</v>
      </c>
      <c r="B170" s="258" t="s">
        <v>26</v>
      </c>
      <c r="C170" s="259" t="s">
        <v>636</v>
      </c>
      <c r="D170" s="259" t="s">
        <v>1159</v>
      </c>
      <c r="E170" s="261"/>
      <c r="F170" s="276" t="s">
        <v>7</v>
      </c>
      <c r="G170" s="261"/>
      <c r="H170" s="261"/>
      <c r="I170" s="277" t="s">
        <v>1160</v>
      </c>
      <c r="J170" s="350" t="s">
        <v>1907</v>
      </c>
      <c r="K170" s="286"/>
    </row>
    <row r="171" spans="1:11" ht="16.5" customHeight="1">
      <c r="A171" s="348"/>
      <c r="B171" s="258" t="s">
        <v>26</v>
      </c>
      <c r="C171" s="259" t="s">
        <v>636</v>
      </c>
      <c r="D171" s="259" t="s">
        <v>1663</v>
      </c>
      <c r="E171" s="258" t="s">
        <v>1161</v>
      </c>
      <c r="F171" s="276" t="s">
        <v>7</v>
      </c>
      <c r="G171" s="261"/>
      <c r="H171" s="261"/>
      <c r="I171" s="263"/>
      <c r="J171" s="351"/>
      <c r="K171" s="286"/>
    </row>
    <row r="172" spans="1:11" ht="16.5" customHeight="1">
      <c r="A172" s="348"/>
      <c r="B172" s="258" t="s">
        <v>26</v>
      </c>
      <c r="C172" s="259" t="s">
        <v>636</v>
      </c>
      <c r="D172" s="259" t="s">
        <v>1664</v>
      </c>
      <c r="E172" s="258" t="s">
        <v>1161</v>
      </c>
      <c r="F172" s="276" t="s">
        <v>7</v>
      </c>
      <c r="G172" s="261"/>
      <c r="H172" s="261"/>
      <c r="I172" s="263"/>
      <c r="J172" s="351"/>
      <c r="K172" s="286"/>
    </row>
    <row r="173" spans="1:11" ht="16.5" customHeight="1">
      <c r="A173" s="348"/>
      <c r="B173" s="258" t="s">
        <v>26</v>
      </c>
      <c r="C173" s="259" t="s">
        <v>636</v>
      </c>
      <c r="D173" s="259" t="s">
        <v>1665</v>
      </c>
      <c r="E173" s="258" t="s">
        <v>1161</v>
      </c>
      <c r="F173" s="276" t="s">
        <v>7</v>
      </c>
      <c r="G173" s="261"/>
      <c r="H173" s="261"/>
      <c r="I173" s="263"/>
      <c r="J173" s="351"/>
      <c r="K173" s="286"/>
    </row>
    <row r="174" spans="1:11" ht="16.5" customHeight="1">
      <c r="A174" s="348"/>
      <c r="B174" s="258" t="s">
        <v>26</v>
      </c>
      <c r="C174" s="259" t="s">
        <v>636</v>
      </c>
      <c r="D174" s="259" t="s">
        <v>1666</v>
      </c>
      <c r="E174" s="258" t="s">
        <v>1161</v>
      </c>
      <c r="F174" s="276" t="s">
        <v>7</v>
      </c>
      <c r="G174" s="261"/>
      <c r="H174" s="261"/>
      <c r="I174" s="263"/>
      <c r="J174" s="351"/>
      <c r="K174" s="286"/>
    </row>
    <row r="175" spans="1:11" ht="16.5" customHeight="1">
      <c r="A175" s="348"/>
      <c r="B175" s="258" t="s">
        <v>26</v>
      </c>
      <c r="C175" s="259" t="s">
        <v>636</v>
      </c>
      <c r="D175" s="259" t="s">
        <v>1667</v>
      </c>
      <c r="E175" s="258" t="s">
        <v>1162</v>
      </c>
      <c r="F175" s="276" t="s">
        <v>7</v>
      </c>
      <c r="G175" s="261"/>
      <c r="H175" s="261"/>
      <c r="I175" s="263"/>
      <c r="J175" s="351"/>
      <c r="K175" s="286"/>
    </row>
    <row r="176" spans="1:11" ht="16.5" customHeight="1">
      <c r="A176" s="348"/>
      <c r="B176" s="258" t="s">
        <v>26</v>
      </c>
      <c r="C176" s="259" t="s">
        <v>636</v>
      </c>
      <c r="D176" s="259" t="s">
        <v>1668</v>
      </c>
      <c r="E176" s="258" t="s">
        <v>1162</v>
      </c>
      <c r="F176" s="276" t="s">
        <v>7</v>
      </c>
      <c r="G176" s="261"/>
      <c r="H176" s="261"/>
      <c r="I176" s="263"/>
      <c r="J176" s="351"/>
      <c r="K176" s="286"/>
    </row>
    <row r="177" spans="1:11" ht="16.5" customHeight="1">
      <c r="A177" s="348"/>
      <c r="B177" s="258" t="s">
        <v>26</v>
      </c>
      <c r="C177" s="259" t="s">
        <v>636</v>
      </c>
      <c r="D177" s="259" t="s">
        <v>1669</v>
      </c>
      <c r="E177" s="258" t="s">
        <v>1162</v>
      </c>
      <c r="F177" s="276" t="s">
        <v>7</v>
      </c>
      <c r="G177" s="261"/>
      <c r="H177" s="261"/>
      <c r="I177" s="263"/>
      <c r="J177" s="351"/>
      <c r="K177" s="286"/>
    </row>
    <row r="178" spans="1:11" ht="16.5" customHeight="1">
      <c r="A178" s="348"/>
      <c r="B178" s="258" t="s">
        <v>26</v>
      </c>
      <c r="C178" s="259" t="s">
        <v>636</v>
      </c>
      <c r="D178" s="259" t="s">
        <v>1670</v>
      </c>
      <c r="E178" s="258" t="s">
        <v>1162</v>
      </c>
      <c r="F178" s="276" t="s">
        <v>7</v>
      </c>
      <c r="G178" s="261"/>
      <c r="H178" s="261"/>
      <c r="I178" s="263"/>
      <c r="J178" s="351"/>
      <c r="K178" s="286"/>
    </row>
    <row r="179" spans="1:11" ht="16.5" customHeight="1">
      <c r="A179" s="285" t="s">
        <v>2001</v>
      </c>
      <c r="B179" s="258" t="s">
        <v>26</v>
      </c>
      <c r="C179" s="259" t="s">
        <v>609</v>
      </c>
      <c r="D179" s="259" t="s">
        <v>1163</v>
      </c>
      <c r="E179" s="258" t="s">
        <v>611</v>
      </c>
      <c r="F179" s="262" t="s">
        <v>12</v>
      </c>
      <c r="G179" s="261"/>
      <c r="H179" s="263"/>
      <c r="I179" s="277" t="s">
        <v>1164</v>
      </c>
      <c r="J179" s="264"/>
      <c r="K179" s="286"/>
    </row>
    <row r="180" spans="1:11" ht="16.5" customHeight="1">
      <c r="A180" s="285" t="s">
        <v>2002</v>
      </c>
      <c r="B180" s="258" t="s">
        <v>26</v>
      </c>
      <c r="C180" s="259" t="s">
        <v>609</v>
      </c>
      <c r="D180" s="259" t="s">
        <v>1671</v>
      </c>
      <c r="E180" s="258" t="s">
        <v>615</v>
      </c>
      <c r="F180" s="262" t="s">
        <v>12</v>
      </c>
      <c r="G180" s="261"/>
      <c r="H180" s="263"/>
      <c r="I180" s="277" t="s">
        <v>1166</v>
      </c>
      <c r="J180" s="264"/>
      <c r="K180" s="286"/>
    </row>
    <row r="181" spans="1:11" ht="16.5" customHeight="1">
      <c r="A181" s="285" t="s">
        <v>2003</v>
      </c>
      <c r="B181" s="258" t="s">
        <v>26</v>
      </c>
      <c r="C181" s="259" t="s">
        <v>609</v>
      </c>
      <c r="D181" s="259" t="s">
        <v>1672</v>
      </c>
      <c r="E181" s="258" t="s">
        <v>615</v>
      </c>
      <c r="F181" s="262" t="s">
        <v>12</v>
      </c>
      <c r="G181" s="261"/>
      <c r="H181" s="263"/>
      <c r="I181" s="277" t="s">
        <v>1168</v>
      </c>
      <c r="J181" s="264"/>
      <c r="K181" s="286"/>
    </row>
    <row r="182" spans="1:11" ht="16.5" customHeight="1">
      <c r="A182" s="285" t="s">
        <v>2004</v>
      </c>
      <c r="B182" s="258" t="s">
        <v>26</v>
      </c>
      <c r="C182" s="259" t="s">
        <v>609</v>
      </c>
      <c r="D182" s="259" t="s">
        <v>1673</v>
      </c>
      <c r="E182" s="261"/>
      <c r="F182" s="267" t="s">
        <v>13</v>
      </c>
      <c r="G182" s="261"/>
      <c r="H182" s="263"/>
      <c r="I182" s="263"/>
      <c r="J182" s="264" t="s">
        <v>2017</v>
      </c>
      <c r="K182" s="286"/>
    </row>
    <row r="183" spans="1:11" ht="16.5" customHeight="1">
      <c r="A183" s="285" t="s">
        <v>2005</v>
      </c>
      <c r="B183" s="258" t="s">
        <v>26</v>
      </c>
      <c r="C183" s="259" t="s">
        <v>609</v>
      </c>
      <c r="D183" s="259" t="s">
        <v>1674</v>
      </c>
      <c r="E183" s="261"/>
      <c r="F183" s="267" t="s">
        <v>13</v>
      </c>
      <c r="G183" s="261"/>
      <c r="H183" s="263"/>
      <c r="I183" s="263"/>
      <c r="J183" s="264"/>
      <c r="K183" s="286"/>
    </row>
    <row r="184" spans="1:11" ht="16.5" customHeight="1">
      <c r="A184" s="285" t="s">
        <v>2006</v>
      </c>
      <c r="B184" s="258" t="s">
        <v>26</v>
      </c>
      <c r="C184" s="259" t="s">
        <v>609</v>
      </c>
      <c r="D184" s="259" t="s">
        <v>1675</v>
      </c>
      <c r="E184" s="261"/>
      <c r="F184" s="267" t="s">
        <v>13</v>
      </c>
      <c r="G184" s="261"/>
      <c r="H184" s="263"/>
      <c r="I184" s="263"/>
      <c r="J184" s="264"/>
      <c r="K184" s="286"/>
    </row>
    <row r="185" spans="1:11" ht="16.5" customHeight="1">
      <c r="A185" s="285" t="s">
        <v>2007</v>
      </c>
      <c r="B185" s="258" t="s">
        <v>26</v>
      </c>
      <c r="C185" s="259" t="s">
        <v>609</v>
      </c>
      <c r="D185" s="259" t="s">
        <v>1676</v>
      </c>
      <c r="E185" s="258" t="s">
        <v>611</v>
      </c>
      <c r="F185" s="262" t="s">
        <v>12</v>
      </c>
      <c r="G185" s="261"/>
      <c r="H185" s="263"/>
      <c r="I185" s="277" t="s">
        <v>1174</v>
      </c>
      <c r="J185" s="265" t="s">
        <v>2018</v>
      </c>
      <c r="K185" s="349"/>
    </row>
    <row r="186" spans="1:11" ht="16.5" customHeight="1">
      <c r="A186" s="285" t="s">
        <v>2008</v>
      </c>
      <c r="B186" s="258" t="s">
        <v>26</v>
      </c>
      <c r="C186" s="259" t="s">
        <v>609</v>
      </c>
      <c r="D186" s="259" t="s">
        <v>1677</v>
      </c>
      <c r="E186" s="258" t="s">
        <v>615</v>
      </c>
      <c r="F186" s="262" t="s">
        <v>12</v>
      </c>
      <c r="G186" s="261"/>
      <c r="H186" s="263"/>
      <c r="I186" s="277" t="s">
        <v>1166</v>
      </c>
      <c r="J186" s="264"/>
      <c r="K186" s="349"/>
    </row>
    <row r="187" spans="1:11" ht="16.5" customHeight="1">
      <c r="A187" s="285" t="s">
        <v>2009</v>
      </c>
      <c r="B187" s="258" t="s">
        <v>26</v>
      </c>
      <c r="C187" s="259" t="s">
        <v>609</v>
      </c>
      <c r="D187" s="259" t="s">
        <v>1678</v>
      </c>
      <c r="E187" s="258" t="s">
        <v>615</v>
      </c>
      <c r="F187" s="262" t="s">
        <v>12</v>
      </c>
      <c r="G187" s="261"/>
      <c r="H187" s="263"/>
      <c r="I187" s="277" t="s">
        <v>1168</v>
      </c>
      <c r="J187" s="265" t="s">
        <v>1177</v>
      </c>
      <c r="K187" s="349"/>
    </row>
    <row r="188" spans="1:11" ht="16.5" customHeight="1">
      <c r="A188" s="285" t="s">
        <v>2010</v>
      </c>
      <c r="B188" s="258" t="s">
        <v>26</v>
      </c>
      <c r="C188" s="259" t="s">
        <v>609</v>
      </c>
      <c r="D188" s="259" t="s">
        <v>1179</v>
      </c>
      <c r="E188" s="261"/>
      <c r="F188" s="262" t="s">
        <v>12</v>
      </c>
      <c r="G188" s="261"/>
      <c r="H188" s="263"/>
      <c r="I188" s="263"/>
      <c r="J188" s="264"/>
      <c r="K188" s="286"/>
    </row>
    <row r="189" spans="1:11" ht="16.5" customHeight="1">
      <c r="A189" s="285" t="s">
        <v>2011</v>
      </c>
      <c r="B189" s="258" t="s">
        <v>26</v>
      </c>
      <c r="C189" s="259" t="s">
        <v>609</v>
      </c>
      <c r="D189" s="259" t="s">
        <v>1181</v>
      </c>
      <c r="E189" s="261"/>
      <c r="F189" s="267" t="s">
        <v>13</v>
      </c>
      <c r="G189" s="261"/>
      <c r="H189" s="263"/>
      <c r="I189" s="263"/>
      <c r="J189" s="264"/>
      <c r="K189" s="286"/>
    </row>
    <row r="190" spans="1:11" ht="16.5" customHeight="1">
      <c r="A190" s="285" t="s">
        <v>2012</v>
      </c>
      <c r="B190" s="258" t="s">
        <v>26</v>
      </c>
      <c r="C190" s="259" t="s">
        <v>609</v>
      </c>
      <c r="D190" s="259" t="s">
        <v>1183</v>
      </c>
      <c r="E190" s="261"/>
      <c r="F190" s="267" t="s">
        <v>13</v>
      </c>
      <c r="G190" s="261"/>
      <c r="H190" s="263"/>
      <c r="I190" s="263"/>
      <c r="J190" s="264"/>
      <c r="K190" s="286"/>
    </row>
    <row r="191" spans="1:11" ht="16.5" customHeight="1">
      <c r="A191" s="285" t="s">
        <v>2013</v>
      </c>
      <c r="B191" s="258" t="s">
        <v>26</v>
      </c>
      <c r="C191" s="259" t="s">
        <v>342</v>
      </c>
      <c r="D191" s="259" t="s">
        <v>2096</v>
      </c>
      <c r="E191" s="258" t="s">
        <v>723</v>
      </c>
      <c r="F191" s="267" t="s">
        <v>13</v>
      </c>
      <c r="G191" s="261"/>
      <c r="H191" s="263"/>
      <c r="I191" s="263"/>
      <c r="J191" s="265" t="s">
        <v>345</v>
      </c>
      <c r="K191" s="286"/>
    </row>
    <row r="192" spans="1:11" ht="16.5" customHeight="1">
      <c r="A192" s="285" t="s">
        <v>2014</v>
      </c>
      <c r="B192" s="258" t="s">
        <v>26</v>
      </c>
      <c r="C192" s="259" t="s">
        <v>342</v>
      </c>
      <c r="D192" s="259" t="s">
        <v>1186</v>
      </c>
      <c r="E192" s="258" t="s">
        <v>724</v>
      </c>
      <c r="F192" s="267" t="s">
        <v>13</v>
      </c>
      <c r="G192" s="261"/>
      <c r="H192" s="263"/>
      <c r="I192" s="263"/>
      <c r="J192" s="265" t="s">
        <v>349</v>
      </c>
      <c r="K192" s="286"/>
    </row>
    <row r="193" spans="1:11" ht="16.5" customHeight="1">
      <c r="A193" s="285" t="s">
        <v>2015</v>
      </c>
      <c r="B193" s="258" t="s">
        <v>26</v>
      </c>
      <c r="C193" s="259" t="s">
        <v>320</v>
      </c>
      <c r="D193" s="259" t="s">
        <v>321</v>
      </c>
      <c r="E193" s="261"/>
      <c r="F193" s="267" t="s">
        <v>13</v>
      </c>
      <c r="G193" s="261"/>
      <c r="H193" s="263"/>
      <c r="I193" s="263"/>
      <c r="J193" s="265" t="s">
        <v>1188</v>
      </c>
      <c r="K193" s="286"/>
    </row>
    <row r="194" spans="1:11" ht="16.5" customHeight="1" thickBot="1">
      <c r="A194" s="292" t="s">
        <v>2016</v>
      </c>
      <c r="B194" s="293" t="s">
        <v>26</v>
      </c>
      <c r="C194" s="294" t="s">
        <v>34</v>
      </c>
      <c r="D194" s="294" t="s">
        <v>317</v>
      </c>
      <c r="E194" s="295"/>
      <c r="F194" s="296" t="s">
        <v>13</v>
      </c>
      <c r="G194" s="295"/>
      <c r="H194" s="297"/>
      <c r="I194" s="294" t="s">
        <v>727</v>
      </c>
      <c r="J194" s="298"/>
      <c r="K194" s="299"/>
    </row>
    <row r="195" spans="1:11" ht="17.5" customHeight="1">
      <c r="A195" s="151"/>
      <c r="B195" s="186"/>
      <c r="C195" s="151"/>
      <c r="D195" s="151"/>
      <c r="E195" s="186"/>
      <c r="F195" s="151"/>
      <c r="G195" s="186"/>
      <c r="H195" s="151"/>
      <c r="I195" s="151"/>
      <c r="J195" s="187"/>
      <c r="K195" s="151"/>
    </row>
    <row r="196" spans="1:11" ht="17" customHeight="1">
      <c r="A196" s="71"/>
      <c r="B196" s="73"/>
      <c r="C196" s="71"/>
      <c r="D196" s="71"/>
      <c r="E196" s="73"/>
      <c r="F196" s="71"/>
      <c r="G196" s="73"/>
      <c r="H196" s="71"/>
      <c r="I196" s="71"/>
      <c r="J196" s="134"/>
      <c r="K196" s="71"/>
    </row>
    <row r="197" spans="1:11" ht="17" customHeight="1">
      <c r="A197" s="71"/>
      <c r="B197" s="73"/>
      <c r="C197" s="71"/>
      <c r="D197" s="71"/>
      <c r="E197" s="73"/>
      <c r="F197" s="71"/>
      <c r="G197" s="73"/>
      <c r="H197" s="71"/>
      <c r="I197" s="71"/>
      <c r="J197" s="134"/>
      <c r="K197" s="71"/>
    </row>
    <row r="198" spans="1:11" ht="17" customHeight="1">
      <c r="A198" s="71"/>
      <c r="B198" s="73"/>
      <c r="C198" s="71"/>
      <c r="D198" s="71"/>
      <c r="E198" s="73"/>
      <c r="F198" s="71"/>
      <c r="G198" s="73"/>
      <c r="H198" s="71"/>
      <c r="I198" s="71"/>
      <c r="J198" s="134"/>
      <c r="K198" s="71"/>
    </row>
    <row r="199" spans="1:11" ht="17" customHeight="1">
      <c r="A199" s="71"/>
      <c r="B199" s="73"/>
      <c r="C199" s="71"/>
      <c r="D199" s="71"/>
      <c r="E199" s="73"/>
      <c r="F199" s="71"/>
      <c r="G199" s="73"/>
      <c r="H199" s="71"/>
      <c r="I199" s="71"/>
      <c r="J199" s="134"/>
      <c r="K199" s="71"/>
    </row>
    <row r="200" spans="1:11" ht="17" customHeight="1">
      <c r="A200" s="71"/>
      <c r="B200" s="73"/>
      <c r="C200" s="71"/>
      <c r="D200" s="71"/>
      <c r="E200" s="73"/>
      <c r="F200" s="71"/>
      <c r="G200" s="73"/>
      <c r="H200" s="71"/>
      <c r="I200" s="71"/>
      <c r="J200" s="134"/>
      <c r="K200" s="71"/>
    </row>
    <row r="201" spans="1:11" ht="17" customHeight="1">
      <c r="A201" s="71"/>
      <c r="B201" s="73"/>
      <c r="C201" s="71"/>
      <c r="D201" s="71"/>
      <c r="E201" s="73"/>
      <c r="F201" s="71"/>
      <c r="G201" s="73"/>
      <c r="H201" s="71"/>
      <c r="I201" s="71"/>
      <c r="J201" s="134"/>
      <c r="K201" s="71"/>
    </row>
    <row r="202" spans="1:11" ht="17" customHeight="1">
      <c r="A202" s="71"/>
      <c r="B202" s="73"/>
      <c r="C202" s="71"/>
      <c r="D202" s="71"/>
      <c r="E202" s="73"/>
      <c r="F202" s="71"/>
      <c r="G202" s="73"/>
      <c r="H202" s="71"/>
      <c r="I202" s="71"/>
      <c r="J202" s="134"/>
      <c r="K202" s="71"/>
    </row>
    <row r="203" spans="1:11" ht="17" customHeight="1">
      <c r="A203" s="71"/>
      <c r="B203" s="73"/>
      <c r="C203" s="71"/>
      <c r="D203" s="71"/>
      <c r="E203" s="73"/>
      <c r="F203" s="71"/>
      <c r="G203" s="73"/>
      <c r="H203" s="71"/>
      <c r="I203" s="71"/>
      <c r="J203" s="134"/>
      <c r="K203" s="71"/>
    </row>
    <row r="204" spans="1:11" ht="17" customHeight="1">
      <c r="A204" s="71"/>
      <c r="B204" s="73"/>
      <c r="C204" s="71"/>
      <c r="D204" s="71"/>
      <c r="E204" s="73"/>
      <c r="F204" s="71"/>
      <c r="G204" s="73"/>
      <c r="H204" s="71"/>
      <c r="I204" s="71"/>
      <c r="J204" s="134"/>
      <c r="K204" s="71"/>
    </row>
    <row r="205" spans="1:11" ht="17" customHeight="1">
      <c r="A205" s="71"/>
      <c r="B205" s="73"/>
      <c r="C205" s="71"/>
      <c r="D205" s="71"/>
      <c r="E205" s="73"/>
      <c r="F205" s="71"/>
      <c r="G205" s="73"/>
      <c r="H205" s="71"/>
      <c r="I205" s="71"/>
      <c r="J205" s="134"/>
      <c r="K205" s="71"/>
    </row>
    <row r="206" spans="1:11" ht="17" customHeight="1">
      <c r="A206" s="71"/>
      <c r="B206" s="73"/>
      <c r="C206" s="71"/>
      <c r="D206" s="71"/>
      <c r="E206" s="73"/>
      <c r="F206" s="71"/>
      <c r="G206" s="73"/>
      <c r="H206" s="71"/>
      <c r="I206" s="71"/>
      <c r="J206" s="134"/>
      <c r="K206" s="71"/>
    </row>
    <row r="207" spans="1:11" ht="17" customHeight="1">
      <c r="A207" s="71"/>
      <c r="B207" s="73"/>
      <c r="C207" s="71"/>
      <c r="D207" s="71"/>
      <c r="E207" s="73"/>
      <c r="F207" s="71"/>
      <c r="G207" s="73"/>
      <c r="H207" s="71"/>
      <c r="I207" s="71"/>
      <c r="J207" s="134"/>
      <c r="K207" s="71"/>
    </row>
    <row r="208" spans="1:11" ht="17" customHeight="1">
      <c r="A208" s="71"/>
      <c r="B208" s="73"/>
      <c r="C208" s="71"/>
      <c r="D208" s="71"/>
      <c r="E208" s="73"/>
      <c r="F208" s="71"/>
      <c r="G208" s="73"/>
      <c r="H208" s="71"/>
      <c r="I208" s="71"/>
      <c r="J208" s="134"/>
      <c r="K208" s="71"/>
    </row>
    <row r="209" spans="1:11" ht="17" customHeight="1">
      <c r="A209" s="71"/>
      <c r="B209" s="73"/>
      <c r="C209" s="71"/>
      <c r="D209" s="71"/>
      <c r="E209" s="73"/>
      <c r="F209" s="71"/>
      <c r="G209" s="73"/>
      <c r="H209" s="71"/>
      <c r="I209" s="71"/>
      <c r="J209" s="134"/>
      <c r="K209" s="71"/>
    </row>
    <row r="210" spans="1:11" ht="17" customHeight="1">
      <c r="A210" s="71"/>
      <c r="B210" s="73"/>
      <c r="C210" s="71"/>
      <c r="D210" s="71"/>
      <c r="E210" s="73"/>
      <c r="F210" s="71"/>
      <c r="G210" s="73"/>
      <c r="H210" s="71"/>
      <c r="I210" s="71"/>
      <c r="J210" s="134"/>
      <c r="K210" s="71"/>
    </row>
    <row r="211" spans="1:11" ht="17" customHeight="1">
      <c r="A211" s="71"/>
      <c r="B211" s="73"/>
      <c r="C211" s="71"/>
      <c r="D211" s="71"/>
      <c r="E211" s="73"/>
      <c r="F211" s="71"/>
      <c r="G211" s="73"/>
      <c r="H211" s="71"/>
      <c r="I211" s="71"/>
      <c r="J211" s="134"/>
      <c r="K211" s="71"/>
    </row>
    <row r="212" spans="1:11" ht="17" customHeight="1">
      <c r="A212" s="71"/>
      <c r="B212" s="73"/>
      <c r="C212" s="71"/>
      <c r="D212" s="71"/>
      <c r="E212" s="73"/>
      <c r="F212" s="71"/>
      <c r="G212" s="73"/>
      <c r="H212" s="71"/>
      <c r="I212" s="71"/>
      <c r="J212" s="134"/>
      <c r="K212" s="71"/>
    </row>
    <row r="213" spans="1:11" ht="17" customHeight="1">
      <c r="A213" s="71"/>
      <c r="B213" s="73"/>
      <c r="C213" s="71"/>
      <c r="D213" s="71"/>
      <c r="E213" s="73"/>
      <c r="F213" s="71"/>
      <c r="G213" s="73"/>
      <c r="H213" s="71"/>
      <c r="I213" s="71"/>
      <c r="J213" s="134"/>
      <c r="K213" s="71"/>
    </row>
    <row r="214" spans="1:11" ht="17" customHeight="1">
      <c r="A214" s="71"/>
      <c r="B214" s="73"/>
      <c r="C214" s="71"/>
      <c r="D214" s="71"/>
      <c r="E214" s="73"/>
      <c r="F214" s="71"/>
      <c r="G214" s="73"/>
      <c r="H214" s="71"/>
      <c r="I214" s="71"/>
      <c r="J214" s="134"/>
      <c r="K214" s="71"/>
    </row>
    <row r="215" spans="1:11" ht="17" customHeight="1">
      <c r="A215" s="71"/>
      <c r="B215" s="73"/>
      <c r="C215" s="71"/>
      <c r="D215" s="71"/>
      <c r="E215" s="73"/>
      <c r="F215" s="71"/>
      <c r="G215" s="73"/>
      <c r="H215" s="71"/>
      <c r="I215" s="71"/>
      <c r="J215" s="134"/>
      <c r="K215" s="71"/>
    </row>
    <row r="216" spans="1:11" ht="17" customHeight="1">
      <c r="A216" s="71"/>
      <c r="B216" s="73"/>
      <c r="C216" s="71"/>
      <c r="D216" s="71"/>
      <c r="E216" s="73"/>
      <c r="F216" s="71"/>
      <c r="G216" s="73"/>
      <c r="H216" s="71"/>
      <c r="I216" s="71"/>
      <c r="J216" s="134"/>
      <c r="K216" s="71"/>
    </row>
    <row r="217" spans="1:11" ht="17" customHeight="1">
      <c r="A217" s="71"/>
      <c r="B217" s="73"/>
      <c r="C217" s="71"/>
      <c r="D217" s="71"/>
      <c r="E217" s="73"/>
      <c r="F217" s="71"/>
      <c r="G217" s="73"/>
      <c r="H217" s="71"/>
      <c r="I217" s="71"/>
      <c r="J217" s="134"/>
      <c r="K217" s="71"/>
    </row>
    <row r="218" spans="1:11" ht="17" customHeight="1">
      <c r="A218" s="71"/>
      <c r="B218" s="73"/>
      <c r="C218" s="71"/>
      <c r="D218" s="71"/>
      <c r="E218" s="73"/>
      <c r="F218" s="71"/>
      <c r="G218" s="73"/>
      <c r="H218" s="71"/>
      <c r="I218" s="71"/>
      <c r="J218" s="134"/>
      <c r="K218" s="71"/>
    </row>
    <row r="219" spans="1:11" ht="17" customHeight="1">
      <c r="A219" s="71"/>
      <c r="B219" s="73"/>
      <c r="C219" s="71"/>
      <c r="D219" s="71"/>
      <c r="E219" s="73"/>
      <c r="F219" s="71"/>
      <c r="G219" s="73"/>
      <c r="H219" s="71"/>
      <c r="I219" s="71"/>
      <c r="J219" s="134"/>
      <c r="K219" s="71"/>
    </row>
    <row r="220" spans="1:11" ht="17" customHeight="1">
      <c r="A220" s="71"/>
      <c r="B220" s="73"/>
      <c r="C220" s="71"/>
      <c r="D220" s="71"/>
      <c r="E220" s="73"/>
      <c r="F220" s="71"/>
      <c r="G220" s="73"/>
      <c r="H220" s="71"/>
      <c r="I220" s="71"/>
      <c r="J220" s="134"/>
      <c r="K220" s="71"/>
    </row>
    <row r="221" spans="1:11" ht="17" customHeight="1">
      <c r="A221" s="71"/>
      <c r="B221" s="73"/>
      <c r="C221" s="71"/>
      <c r="D221" s="71"/>
      <c r="E221" s="73"/>
      <c r="F221" s="71"/>
      <c r="G221" s="73"/>
      <c r="H221" s="71"/>
      <c r="I221" s="71"/>
      <c r="J221" s="134"/>
      <c r="K221" s="71"/>
    </row>
    <row r="222" spans="1:11" ht="17" customHeight="1">
      <c r="A222" s="71"/>
      <c r="B222" s="73"/>
      <c r="C222" s="71"/>
      <c r="D222" s="71"/>
      <c r="E222" s="73"/>
      <c r="F222" s="71"/>
      <c r="G222" s="73"/>
      <c r="H222" s="71"/>
      <c r="I222" s="71"/>
      <c r="J222" s="134"/>
      <c r="K222" s="71"/>
    </row>
    <row r="223" spans="1:11" ht="17" customHeight="1">
      <c r="A223" s="71"/>
      <c r="B223" s="73"/>
      <c r="C223" s="71"/>
      <c r="D223" s="71"/>
      <c r="E223" s="73"/>
      <c r="F223" s="71"/>
      <c r="G223" s="73"/>
      <c r="H223" s="71"/>
      <c r="I223" s="71"/>
      <c r="J223" s="134"/>
      <c r="K223" s="71"/>
    </row>
    <row r="224" spans="1:11" ht="17" customHeight="1">
      <c r="A224" s="71"/>
      <c r="B224" s="73"/>
      <c r="C224" s="71"/>
      <c r="D224" s="71"/>
      <c r="E224" s="73"/>
      <c r="F224" s="71"/>
      <c r="G224" s="73"/>
      <c r="H224" s="71"/>
      <c r="I224" s="71"/>
      <c r="J224" s="134"/>
      <c r="K224" s="71"/>
    </row>
    <row r="225" spans="1:11" ht="17" customHeight="1">
      <c r="A225" s="71"/>
      <c r="B225" s="73"/>
      <c r="C225" s="71"/>
      <c r="D225" s="71"/>
      <c r="E225" s="73"/>
      <c r="F225" s="71"/>
      <c r="G225" s="73"/>
      <c r="H225" s="71"/>
      <c r="I225" s="71"/>
      <c r="J225" s="134"/>
      <c r="K225" s="71"/>
    </row>
    <row r="226" spans="1:11" ht="17" customHeight="1">
      <c r="A226" s="71"/>
      <c r="B226" s="73"/>
      <c r="C226" s="71"/>
      <c r="D226" s="71"/>
      <c r="E226" s="73"/>
      <c r="F226" s="71"/>
      <c r="G226" s="73"/>
      <c r="H226" s="71"/>
      <c r="I226" s="71"/>
      <c r="J226" s="134"/>
      <c r="K226" s="71"/>
    </row>
    <row r="227" spans="1:11" ht="17" customHeight="1">
      <c r="A227" s="71"/>
      <c r="B227" s="73"/>
      <c r="C227" s="71"/>
      <c r="D227" s="71"/>
      <c r="E227" s="73"/>
      <c r="F227" s="71"/>
      <c r="G227" s="73"/>
      <c r="H227" s="71"/>
      <c r="I227" s="71"/>
      <c r="J227" s="134"/>
      <c r="K227" s="71"/>
    </row>
    <row r="228" spans="1:11" ht="17" customHeight="1">
      <c r="A228" s="71"/>
      <c r="B228" s="73"/>
      <c r="C228" s="71"/>
      <c r="D228" s="71"/>
      <c r="E228" s="73"/>
      <c r="F228" s="71"/>
      <c r="G228" s="73"/>
      <c r="H228" s="71"/>
      <c r="I228" s="71"/>
      <c r="J228" s="134"/>
      <c r="K228" s="71"/>
    </row>
    <row r="229" spans="1:11" ht="17" customHeight="1">
      <c r="A229" s="71"/>
      <c r="B229" s="73"/>
      <c r="C229" s="71"/>
      <c r="D229" s="71"/>
      <c r="E229" s="73"/>
      <c r="F229" s="71"/>
      <c r="G229" s="73"/>
      <c r="H229" s="71"/>
      <c r="I229" s="71"/>
      <c r="J229" s="134"/>
      <c r="K229" s="71"/>
    </row>
    <row r="230" spans="1:11" ht="17" customHeight="1">
      <c r="A230" s="71"/>
      <c r="B230" s="73"/>
      <c r="C230" s="71"/>
      <c r="D230" s="71"/>
      <c r="E230" s="73"/>
      <c r="F230" s="71"/>
      <c r="G230" s="73"/>
      <c r="H230" s="71"/>
      <c r="I230" s="71"/>
      <c r="J230" s="134"/>
      <c r="K230" s="71"/>
    </row>
    <row r="231" spans="1:11" ht="17" customHeight="1">
      <c r="A231" s="71"/>
      <c r="B231" s="73"/>
      <c r="C231" s="71"/>
      <c r="D231" s="71"/>
      <c r="E231" s="73"/>
      <c r="F231" s="71"/>
      <c r="G231" s="73"/>
      <c r="H231" s="71"/>
      <c r="I231" s="71"/>
      <c r="J231" s="134"/>
      <c r="K231" s="71"/>
    </row>
    <row r="232" spans="1:11" ht="17" customHeight="1">
      <c r="A232" s="71"/>
      <c r="B232" s="73"/>
      <c r="C232" s="71"/>
      <c r="D232" s="71"/>
      <c r="E232" s="73"/>
      <c r="F232" s="71"/>
      <c r="G232" s="73"/>
      <c r="H232" s="71"/>
      <c r="I232" s="71"/>
      <c r="J232" s="134"/>
      <c r="K232" s="71"/>
    </row>
    <row r="233" spans="1:11" ht="17" customHeight="1">
      <c r="A233" s="71"/>
      <c r="B233" s="73"/>
      <c r="C233" s="71"/>
      <c r="D233" s="71"/>
      <c r="E233" s="73"/>
      <c r="F233" s="71"/>
      <c r="G233" s="73"/>
      <c r="H233" s="71"/>
      <c r="I233" s="71"/>
      <c r="J233" s="134"/>
      <c r="K233" s="71"/>
    </row>
    <row r="234" spans="1:11" ht="17" customHeight="1">
      <c r="A234" s="71"/>
      <c r="B234" s="73"/>
      <c r="C234" s="71"/>
      <c r="D234" s="71"/>
      <c r="E234" s="73"/>
      <c r="F234" s="71"/>
      <c r="G234" s="73"/>
      <c r="H234" s="71"/>
      <c r="I234" s="71"/>
      <c r="J234" s="134"/>
      <c r="K234" s="71"/>
    </row>
    <row r="235" spans="1:11" ht="17" customHeight="1">
      <c r="A235" s="71"/>
      <c r="B235" s="73"/>
      <c r="C235" s="71"/>
      <c r="D235" s="71"/>
      <c r="E235" s="73"/>
      <c r="F235" s="71"/>
      <c r="G235" s="73"/>
      <c r="H235" s="71"/>
      <c r="I235" s="71"/>
      <c r="J235" s="134"/>
      <c r="K235" s="71"/>
    </row>
    <row r="236" spans="1:11" ht="17" customHeight="1">
      <c r="A236" s="71"/>
      <c r="B236" s="73"/>
      <c r="C236" s="71"/>
      <c r="D236" s="71"/>
      <c r="E236" s="73"/>
      <c r="F236" s="71"/>
      <c r="G236" s="73"/>
      <c r="H236" s="71"/>
      <c r="I236" s="71"/>
      <c r="J236" s="134"/>
      <c r="K236" s="71"/>
    </row>
    <row r="237" spans="1:11" ht="17" customHeight="1">
      <c r="A237" s="71"/>
      <c r="B237" s="73"/>
      <c r="C237" s="71"/>
      <c r="D237" s="71"/>
      <c r="E237" s="73"/>
      <c r="F237" s="71"/>
      <c r="G237" s="73"/>
      <c r="H237" s="71"/>
      <c r="I237" s="71"/>
      <c r="J237" s="134"/>
      <c r="K237" s="71"/>
    </row>
    <row r="238" spans="1:11" ht="17" customHeight="1">
      <c r="A238" s="71"/>
      <c r="B238" s="73"/>
      <c r="C238" s="71"/>
      <c r="D238" s="71"/>
      <c r="E238" s="73"/>
      <c r="F238" s="71"/>
      <c r="G238" s="73"/>
      <c r="H238" s="71"/>
      <c r="I238" s="71"/>
      <c r="J238" s="134"/>
      <c r="K238" s="71"/>
    </row>
    <row r="239" spans="1:11" ht="17" customHeight="1">
      <c r="A239" s="71"/>
      <c r="B239" s="73"/>
      <c r="C239" s="71"/>
      <c r="D239" s="71"/>
      <c r="E239" s="73"/>
      <c r="F239" s="71"/>
      <c r="G239" s="73"/>
      <c r="H239" s="71"/>
      <c r="I239" s="71"/>
      <c r="J239" s="134"/>
      <c r="K239" s="71"/>
    </row>
    <row r="240" spans="1:11" ht="17" customHeight="1">
      <c r="A240" s="71"/>
      <c r="B240" s="73"/>
      <c r="C240" s="71"/>
      <c r="D240" s="71"/>
      <c r="E240" s="73"/>
      <c r="F240" s="71"/>
      <c r="G240" s="73"/>
      <c r="H240" s="71"/>
      <c r="I240" s="71"/>
      <c r="J240" s="134"/>
      <c r="K240" s="71"/>
    </row>
    <row r="241" spans="1:11" ht="17" customHeight="1">
      <c r="A241" s="71"/>
      <c r="B241" s="73"/>
      <c r="C241" s="71"/>
      <c r="D241" s="71"/>
      <c r="E241" s="73"/>
      <c r="F241" s="71"/>
      <c r="G241" s="73"/>
      <c r="H241" s="71"/>
      <c r="I241" s="71"/>
      <c r="J241" s="134"/>
      <c r="K241" s="71"/>
    </row>
    <row r="242" spans="1:11" ht="17" customHeight="1">
      <c r="A242" s="71"/>
      <c r="B242" s="73"/>
      <c r="C242" s="71"/>
      <c r="D242" s="71"/>
      <c r="E242" s="73"/>
      <c r="F242" s="71"/>
      <c r="G242" s="73"/>
      <c r="H242" s="71"/>
      <c r="I242" s="71"/>
      <c r="J242" s="134"/>
      <c r="K242" s="71"/>
    </row>
    <row r="243" spans="1:11" ht="17" customHeight="1">
      <c r="A243" s="71"/>
      <c r="B243" s="73"/>
      <c r="C243" s="71"/>
      <c r="D243" s="71"/>
      <c r="E243" s="73"/>
      <c r="F243" s="71"/>
      <c r="G243" s="73"/>
      <c r="H243" s="71"/>
      <c r="I243" s="71"/>
      <c r="J243" s="134"/>
      <c r="K243" s="71"/>
    </row>
    <row r="244" spans="1:11" ht="17" customHeight="1">
      <c r="A244" s="71"/>
      <c r="B244" s="73"/>
      <c r="C244" s="71"/>
      <c r="D244" s="71"/>
      <c r="E244" s="73"/>
      <c r="F244" s="71"/>
      <c r="G244" s="73"/>
      <c r="H244" s="71"/>
      <c r="I244" s="71"/>
      <c r="J244" s="134"/>
      <c r="K244" s="71"/>
    </row>
    <row r="245" spans="1:11" ht="17" customHeight="1">
      <c r="A245" s="71"/>
      <c r="B245" s="73"/>
      <c r="C245" s="71"/>
      <c r="D245" s="71"/>
      <c r="E245" s="73"/>
      <c r="F245" s="71"/>
      <c r="G245" s="73"/>
      <c r="H245" s="71"/>
      <c r="I245" s="71"/>
      <c r="J245" s="134"/>
      <c r="K245" s="71"/>
    </row>
    <row r="246" spans="1:11" ht="17" customHeight="1">
      <c r="A246" s="71"/>
      <c r="B246" s="73"/>
      <c r="C246" s="71"/>
      <c r="D246" s="71"/>
      <c r="E246" s="73"/>
      <c r="F246" s="71"/>
      <c r="G246" s="73"/>
      <c r="H246" s="71"/>
      <c r="I246" s="71"/>
      <c r="J246" s="134"/>
      <c r="K246" s="71"/>
    </row>
    <row r="247" spans="1:11" ht="17" customHeight="1">
      <c r="A247" s="71"/>
      <c r="B247" s="73"/>
      <c r="C247" s="71"/>
      <c r="D247" s="71"/>
      <c r="E247" s="73"/>
      <c r="F247" s="71"/>
      <c r="G247" s="73"/>
      <c r="H247" s="71"/>
      <c r="I247" s="71"/>
      <c r="J247" s="134"/>
      <c r="K247" s="71"/>
    </row>
    <row r="248" spans="1:11" ht="17" customHeight="1">
      <c r="A248" s="71"/>
      <c r="B248" s="73"/>
      <c r="C248" s="71"/>
      <c r="D248" s="71"/>
      <c r="E248" s="73"/>
      <c r="F248" s="71"/>
      <c r="G248" s="73"/>
      <c r="H248" s="71"/>
      <c r="I248" s="71"/>
      <c r="J248" s="134"/>
      <c r="K248" s="71"/>
    </row>
    <row r="249" spans="1:11" ht="17" customHeight="1">
      <c r="A249" s="71"/>
      <c r="B249" s="73"/>
      <c r="C249" s="71"/>
      <c r="D249" s="71"/>
      <c r="E249" s="73"/>
      <c r="F249" s="71"/>
      <c r="G249" s="73"/>
      <c r="H249" s="71"/>
      <c r="I249" s="71"/>
      <c r="J249" s="134"/>
      <c r="K249" s="71"/>
    </row>
    <row r="250" spans="1:11" ht="17" customHeight="1">
      <c r="A250" s="71"/>
      <c r="B250" s="73"/>
      <c r="C250" s="71"/>
      <c r="D250" s="71"/>
      <c r="E250" s="73"/>
      <c r="F250" s="71"/>
      <c r="G250" s="73"/>
      <c r="H250" s="71"/>
      <c r="I250" s="71"/>
      <c r="J250" s="134"/>
      <c r="K250" s="71"/>
    </row>
    <row r="251" spans="1:11" ht="17" customHeight="1">
      <c r="A251" s="71"/>
      <c r="B251" s="73"/>
      <c r="C251" s="71"/>
      <c r="D251" s="71"/>
      <c r="E251" s="73"/>
      <c r="F251" s="71"/>
      <c r="G251" s="73"/>
      <c r="H251" s="71"/>
      <c r="I251" s="71"/>
      <c r="J251" s="134"/>
      <c r="K251" s="71"/>
    </row>
    <row r="252" spans="1:11" ht="17" customHeight="1">
      <c r="A252" s="71"/>
      <c r="B252" s="73"/>
      <c r="C252" s="71"/>
      <c r="D252" s="71"/>
      <c r="E252" s="73"/>
      <c r="F252" s="71"/>
      <c r="G252" s="73"/>
      <c r="H252" s="71"/>
      <c r="I252" s="71"/>
      <c r="J252" s="134"/>
      <c r="K252" s="71"/>
    </row>
    <row r="253" spans="1:11" ht="17" customHeight="1">
      <c r="A253" s="71"/>
      <c r="B253" s="73"/>
      <c r="C253" s="71"/>
      <c r="D253" s="71"/>
      <c r="E253" s="73"/>
      <c r="F253" s="71"/>
      <c r="G253" s="73"/>
      <c r="H253" s="71"/>
      <c r="I253" s="71"/>
      <c r="J253" s="134"/>
      <c r="K253" s="71"/>
    </row>
    <row r="254" spans="1:11" ht="17" customHeight="1">
      <c r="A254" s="71"/>
      <c r="B254" s="73"/>
      <c r="C254" s="71"/>
      <c r="D254" s="71"/>
      <c r="E254" s="73"/>
      <c r="F254" s="71"/>
      <c r="G254" s="73"/>
      <c r="H254" s="71"/>
      <c r="I254" s="71"/>
      <c r="J254" s="134"/>
      <c r="K254" s="71"/>
    </row>
    <row r="255" spans="1:11" ht="17" customHeight="1">
      <c r="A255" s="71"/>
      <c r="B255" s="73"/>
      <c r="C255" s="71"/>
      <c r="D255" s="71"/>
      <c r="E255" s="73"/>
      <c r="F255" s="71"/>
      <c r="G255" s="73"/>
      <c r="H255" s="71"/>
      <c r="I255" s="71"/>
      <c r="J255" s="134"/>
      <c r="K255" s="71"/>
    </row>
    <row r="256" spans="1:11" ht="17" customHeight="1">
      <c r="A256" s="71"/>
      <c r="B256" s="73"/>
      <c r="C256" s="71"/>
      <c r="D256" s="71"/>
      <c r="E256" s="73"/>
      <c r="F256" s="71"/>
      <c r="G256" s="73"/>
      <c r="H256" s="71"/>
      <c r="I256" s="71"/>
      <c r="J256" s="134"/>
      <c r="K256" s="71"/>
    </row>
    <row r="257" spans="1:11" ht="17" customHeight="1">
      <c r="A257" s="71"/>
      <c r="B257" s="73"/>
      <c r="C257" s="71"/>
      <c r="D257" s="71"/>
      <c r="E257" s="73"/>
      <c r="F257" s="71"/>
      <c r="G257" s="73"/>
      <c r="H257" s="71"/>
      <c r="I257" s="71"/>
      <c r="J257" s="134"/>
      <c r="K257" s="71"/>
    </row>
    <row r="258" spans="1:11" ht="17" customHeight="1">
      <c r="A258" s="71"/>
      <c r="B258" s="73"/>
      <c r="C258" s="71"/>
      <c r="D258" s="71"/>
      <c r="E258" s="73"/>
      <c r="F258" s="71"/>
      <c r="G258" s="73"/>
      <c r="H258" s="71"/>
      <c r="I258" s="71"/>
      <c r="J258" s="134"/>
      <c r="K258" s="71"/>
    </row>
    <row r="259" spans="1:11" ht="17" customHeight="1">
      <c r="A259" s="71"/>
      <c r="B259" s="73"/>
      <c r="C259" s="71"/>
      <c r="D259" s="71"/>
      <c r="E259" s="73"/>
      <c r="F259" s="71"/>
      <c r="G259" s="73"/>
      <c r="H259" s="71"/>
      <c r="I259" s="71"/>
      <c r="J259" s="134"/>
      <c r="K259" s="71"/>
    </row>
    <row r="260" spans="1:11" ht="17" customHeight="1">
      <c r="A260" s="71"/>
      <c r="B260" s="73"/>
      <c r="C260" s="71"/>
      <c r="D260" s="71"/>
      <c r="E260" s="73"/>
      <c r="F260" s="71"/>
      <c r="G260" s="73"/>
      <c r="H260" s="71"/>
      <c r="I260" s="71"/>
      <c r="J260" s="134"/>
      <c r="K260" s="71"/>
    </row>
    <row r="261" spans="1:11" ht="17" customHeight="1">
      <c r="A261" s="71"/>
      <c r="B261" s="73"/>
      <c r="C261" s="71"/>
      <c r="D261" s="71"/>
      <c r="E261" s="73"/>
      <c r="F261" s="71"/>
      <c r="G261" s="73"/>
      <c r="H261" s="71"/>
      <c r="I261" s="71"/>
      <c r="J261" s="134"/>
      <c r="K261" s="71"/>
    </row>
    <row r="262" spans="1:11" ht="17" customHeight="1">
      <c r="A262" s="71"/>
      <c r="B262" s="73"/>
      <c r="C262" s="71"/>
      <c r="D262" s="71"/>
      <c r="E262" s="73"/>
      <c r="F262" s="71"/>
      <c r="G262" s="73"/>
      <c r="H262" s="71"/>
      <c r="I262" s="71"/>
      <c r="J262" s="134"/>
      <c r="K262" s="71"/>
    </row>
    <row r="263" spans="1:11" ht="17" customHeight="1">
      <c r="A263" s="71"/>
      <c r="B263" s="73"/>
      <c r="C263" s="71"/>
      <c r="D263" s="71"/>
      <c r="E263" s="73"/>
      <c r="F263" s="71"/>
      <c r="G263" s="73"/>
      <c r="H263" s="71"/>
      <c r="I263" s="71"/>
      <c r="J263" s="134"/>
      <c r="K263" s="71"/>
    </row>
    <row r="264" spans="1:11" ht="17" customHeight="1">
      <c r="A264" s="71"/>
      <c r="B264" s="73"/>
      <c r="C264" s="71"/>
      <c r="D264" s="71"/>
      <c r="E264" s="73"/>
      <c r="F264" s="71"/>
      <c r="G264" s="73"/>
      <c r="H264" s="71"/>
      <c r="I264" s="71"/>
      <c r="J264" s="134"/>
      <c r="K264" s="71"/>
    </row>
    <row r="265" spans="1:11" ht="17" customHeight="1">
      <c r="A265" s="71"/>
      <c r="B265" s="73"/>
      <c r="C265" s="71"/>
      <c r="D265" s="71"/>
      <c r="E265" s="73"/>
      <c r="F265" s="71"/>
      <c r="G265" s="73"/>
      <c r="H265" s="71"/>
      <c r="I265" s="71"/>
      <c r="J265" s="134"/>
      <c r="K265" s="71"/>
    </row>
    <row r="266" spans="1:11" ht="17" customHeight="1">
      <c r="A266" s="71"/>
      <c r="B266" s="73"/>
      <c r="C266" s="71"/>
      <c r="D266" s="71"/>
      <c r="E266" s="73"/>
      <c r="F266" s="71"/>
      <c r="G266" s="73"/>
      <c r="H266" s="71"/>
      <c r="I266" s="71"/>
      <c r="J266" s="134"/>
      <c r="K266" s="71"/>
    </row>
    <row r="267" spans="1:11" ht="17" customHeight="1">
      <c r="A267" s="71"/>
      <c r="B267" s="73"/>
      <c r="C267" s="71"/>
      <c r="D267" s="71"/>
      <c r="E267" s="73"/>
      <c r="F267" s="71"/>
      <c r="G267" s="73"/>
      <c r="H267" s="71"/>
      <c r="I267" s="71"/>
      <c r="J267" s="134"/>
      <c r="K267" s="71"/>
    </row>
    <row r="268" spans="1:11" ht="17" customHeight="1">
      <c r="A268" s="71"/>
      <c r="B268" s="73"/>
      <c r="C268" s="71"/>
      <c r="D268" s="71"/>
      <c r="E268" s="73"/>
      <c r="F268" s="71"/>
      <c r="G268" s="73"/>
      <c r="H268" s="71"/>
      <c r="I268" s="71"/>
      <c r="J268" s="134"/>
      <c r="K268" s="71"/>
    </row>
    <row r="269" spans="1:11" ht="17" customHeight="1">
      <c r="A269" s="71"/>
      <c r="B269" s="73"/>
      <c r="C269" s="71"/>
      <c r="D269" s="71"/>
      <c r="E269" s="73"/>
      <c r="F269" s="71"/>
      <c r="G269" s="73"/>
      <c r="H269" s="71"/>
      <c r="I269" s="71"/>
      <c r="J269" s="134"/>
      <c r="K269" s="71"/>
    </row>
    <row r="270" spans="1:11" ht="17" customHeight="1">
      <c r="A270" s="71"/>
      <c r="B270" s="73"/>
      <c r="C270" s="71"/>
      <c r="D270" s="71"/>
      <c r="E270" s="73"/>
      <c r="F270" s="71"/>
      <c r="G270" s="73"/>
      <c r="H270" s="71"/>
      <c r="I270" s="71"/>
      <c r="J270" s="134"/>
      <c r="K270" s="71"/>
    </row>
    <row r="271" spans="1:11" ht="17" customHeight="1">
      <c r="A271" s="71"/>
      <c r="B271" s="73"/>
      <c r="C271" s="71"/>
      <c r="D271" s="71"/>
      <c r="E271" s="73"/>
      <c r="F271" s="71"/>
      <c r="G271" s="73"/>
      <c r="H271" s="71"/>
      <c r="I271" s="71"/>
      <c r="J271" s="134"/>
      <c r="K271" s="71"/>
    </row>
    <row r="272" spans="1:11" ht="17" customHeight="1">
      <c r="A272" s="71"/>
      <c r="B272" s="73"/>
      <c r="C272" s="71"/>
      <c r="D272" s="71"/>
      <c r="E272" s="73"/>
      <c r="F272" s="71"/>
      <c r="G272" s="73"/>
      <c r="H272" s="71"/>
      <c r="I272" s="71"/>
      <c r="J272" s="134"/>
      <c r="K272" s="71"/>
    </row>
    <row r="273" spans="1:11" ht="17" customHeight="1">
      <c r="A273" s="71"/>
      <c r="B273" s="73"/>
      <c r="C273" s="71"/>
      <c r="D273" s="71"/>
      <c r="E273" s="73"/>
      <c r="F273" s="71"/>
      <c r="G273" s="73"/>
      <c r="H273" s="71"/>
      <c r="I273" s="71"/>
      <c r="J273" s="134"/>
      <c r="K273" s="71"/>
    </row>
    <row r="274" spans="1:11" ht="17" customHeight="1">
      <c r="A274" s="71"/>
      <c r="B274" s="73"/>
      <c r="C274" s="71"/>
      <c r="D274" s="71"/>
      <c r="E274" s="73"/>
      <c r="F274" s="71"/>
      <c r="G274" s="73"/>
      <c r="H274" s="71"/>
      <c r="I274" s="71"/>
      <c r="J274" s="134"/>
      <c r="K274" s="71"/>
    </row>
    <row r="275" spans="1:11" ht="17" customHeight="1">
      <c r="A275" s="71"/>
      <c r="B275" s="73"/>
      <c r="C275" s="71"/>
      <c r="D275" s="71"/>
      <c r="E275" s="73"/>
      <c r="F275" s="71"/>
      <c r="G275" s="73"/>
      <c r="H275" s="71"/>
      <c r="I275" s="71"/>
      <c r="J275" s="134"/>
      <c r="K275" s="71"/>
    </row>
    <row r="276" spans="1:11" ht="17" customHeight="1">
      <c r="A276" s="71"/>
      <c r="B276" s="73"/>
      <c r="C276" s="71"/>
      <c r="D276" s="71"/>
      <c r="E276" s="73"/>
      <c r="F276" s="71"/>
      <c r="G276" s="73"/>
      <c r="H276" s="71"/>
      <c r="I276" s="71"/>
      <c r="J276" s="134"/>
      <c r="K276" s="71"/>
    </row>
    <row r="277" spans="1:11" ht="17" customHeight="1">
      <c r="A277" s="71"/>
      <c r="B277" s="73"/>
      <c r="C277" s="71"/>
      <c r="D277" s="71"/>
      <c r="E277" s="73"/>
      <c r="F277" s="71"/>
      <c r="G277" s="73"/>
      <c r="H277" s="71"/>
      <c r="I277" s="71"/>
      <c r="J277" s="134"/>
      <c r="K277" s="71"/>
    </row>
    <row r="278" spans="1:11" ht="17" customHeight="1">
      <c r="A278" s="71"/>
      <c r="B278" s="73"/>
      <c r="C278" s="71"/>
      <c r="D278" s="71"/>
      <c r="E278" s="73"/>
      <c r="F278" s="71"/>
      <c r="G278" s="73"/>
      <c r="H278" s="71"/>
      <c r="I278" s="71"/>
      <c r="J278" s="134"/>
      <c r="K278" s="71"/>
    </row>
    <row r="279" spans="1:11" ht="17" customHeight="1">
      <c r="A279" s="71"/>
      <c r="B279" s="73"/>
      <c r="C279" s="71"/>
      <c r="D279" s="71"/>
      <c r="E279" s="73"/>
      <c r="F279" s="71"/>
      <c r="G279" s="73"/>
      <c r="H279" s="71"/>
      <c r="I279" s="71"/>
      <c r="J279" s="134"/>
      <c r="K279" s="71"/>
    </row>
    <row r="280" spans="1:11" ht="17" customHeight="1">
      <c r="A280" s="71"/>
      <c r="B280" s="73"/>
      <c r="C280" s="71"/>
      <c r="D280" s="71"/>
      <c r="E280" s="73"/>
      <c r="F280" s="71"/>
      <c r="G280" s="73"/>
      <c r="H280" s="71"/>
      <c r="I280" s="71"/>
      <c r="J280" s="134"/>
      <c r="K280" s="71"/>
    </row>
    <row r="281" spans="1:11" ht="17" customHeight="1">
      <c r="A281" s="71"/>
      <c r="B281" s="73"/>
      <c r="C281" s="71"/>
      <c r="D281" s="71"/>
      <c r="E281" s="73"/>
      <c r="F281" s="71"/>
      <c r="G281" s="73"/>
      <c r="H281" s="71"/>
      <c r="I281" s="71"/>
      <c r="J281" s="134"/>
      <c r="K281" s="71"/>
    </row>
    <row r="282" spans="1:11" ht="17" customHeight="1">
      <c r="A282" s="71"/>
      <c r="B282" s="73"/>
      <c r="C282" s="71"/>
      <c r="D282" s="71"/>
      <c r="E282" s="73"/>
      <c r="F282" s="71"/>
      <c r="G282" s="73"/>
      <c r="H282" s="71"/>
      <c r="I282" s="71"/>
      <c r="J282" s="134"/>
      <c r="K282" s="71"/>
    </row>
    <row r="283" spans="1:11" ht="17" customHeight="1">
      <c r="A283" s="71"/>
      <c r="B283" s="73"/>
      <c r="C283" s="71"/>
      <c r="D283" s="71"/>
      <c r="E283" s="73"/>
      <c r="F283" s="71"/>
      <c r="G283" s="73"/>
      <c r="H283" s="71"/>
      <c r="I283" s="71"/>
      <c r="J283" s="134"/>
      <c r="K283" s="71"/>
    </row>
    <row r="284" spans="1:11" ht="17" customHeight="1">
      <c r="A284" s="71"/>
      <c r="B284" s="73"/>
      <c r="C284" s="71"/>
      <c r="D284" s="71"/>
      <c r="E284" s="73"/>
      <c r="F284" s="71"/>
      <c r="G284" s="73"/>
      <c r="H284" s="71"/>
      <c r="I284" s="71"/>
      <c r="J284" s="134"/>
      <c r="K284" s="71"/>
    </row>
    <row r="285" spans="1:11" ht="17" customHeight="1">
      <c r="A285" s="71"/>
      <c r="B285" s="73"/>
      <c r="C285" s="71"/>
      <c r="D285" s="71"/>
      <c r="E285" s="73"/>
      <c r="F285" s="71"/>
      <c r="G285" s="73"/>
      <c r="H285" s="71"/>
      <c r="I285" s="71"/>
      <c r="J285" s="134"/>
      <c r="K285" s="71"/>
    </row>
    <row r="286" spans="1:11" ht="17" customHeight="1">
      <c r="A286" s="71"/>
      <c r="B286" s="73"/>
      <c r="C286" s="71"/>
      <c r="D286" s="71"/>
      <c r="E286" s="73"/>
      <c r="F286" s="71"/>
      <c r="G286" s="73"/>
      <c r="H286" s="71"/>
      <c r="I286" s="71"/>
      <c r="J286" s="134"/>
      <c r="K286" s="71"/>
    </row>
    <row r="287" spans="1:11" ht="17" customHeight="1">
      <c r="A287" s="71"/>
      <c r="B287" s="73"/>
      <c r="C287" s="71"/>
      <c r="D287" s="71"/>
      <c r="E287" s="73"/>
      <c r="F287" s="71"/>
      <c r="G287" s="73"/>
      <c r="H287" s="71"/>
      <c r="I287" s="71"/>
      <c r="J287" s="134"/>
      <c r="K287" s="71"/>
    </row>
    <row r="288" spans="1:11" ht="17" customHeight="1">
      <c r="A288" s="71"/>
      <c r="B288" s="73"/>
      <c r="C288" s="71"/>
      <c r="D288" s="71"/>
      <c r="E288" s="73"/>
      <c r="F288" s="71"/>
      <c r="G288" s="73"/>
      <c r="H288" s="71"/>
      <c r="I288" s="71"/>
      <c r="J288" s="134"/>
      <c r="K288" s="71"/>
    </row>
    <row r="289" spans="1:11" ht="17" customHeight="1">
      <c r="A289" s="71"/>
      <c r="B289" s="73"/>
      <c r="C289" s="71"/>
      <c r="D289" s="71"/>
      <c r="E289" s="73"/>
      <c r="F289" s="71"/>
      <c r="G289" s="73"/>
      <c r="H289" s="71"/>
      <c r="I289" s="71"/>
      <c r="J289" s="134"/>
      <c r="K289" s="71"/>
    </row>
    <row r="290" spans="1:11" ht="17" customHeight="1">
      <c r="A290" s="71"/>
      <c r="B290" s="73"/>
      <c r="C290" s="71"/>
      <c r="D290" s="71"/>
      <c r="E290" s="73"/>
      <c r="F290" s="71"/>
      <c r="G290" s="73"/>
      <c r="H290" s="71"/>
      <c r="I290" s="71"/>
      <c r="J290" s="134"/>
      <c r="K290" s="71"/>
    </row>
    <row r="291" spans="1:11" ht="17" customHeight="1">
      <c r="A291" s="71"/>
      <c r="B291" s="73"/>
      <c r="C291" s="71"/>
      <c r="D291" s="71"/>
      <c r="E291" s="73"/>
      <c r="F291" s="71"/>
      <c r="G291" s="73"/>
      <c r="H291" s="71"/>
      <c r="I291" s="71"/>
      <c r="J291" s="134"/>
      <c r="K291" s="71"/>
    </row>
    <row r="292" spans="1:11" ht="17" customHeight="1">
      <c r="A292" s="71"/>
      <c r="B292" s="73"/>
      <c r="C292" s="71"/>
      <c r="D292" s="71"/>
      <c r="E292" s="73"/>
      <c r="F292" s="71"/>
      <c r="G292" s="73"/>
      <c r="H292" s="71"/>
      <c r="I292" s="71"/>
      <c r="J292" s="134"/>
      <c r="K292" s="71"/>
    </row>
    <row r="293" spans="1:11" ht="17" customHeight="1">
      <c r="A293" s="71"/>
      <c r="B293" s="73"/>
      <c r="C293" s="71"/>
      <c r="D293" s="71"/>
      <c r="E293" s="73"/>
      <c r="F293" s="71"/>
      <c r="G293" s="73"/>
      <c r="H293" s="71"/>
      <c r="I293" s="71"/>
      <c r="J293" s="134"/>
      <c r="K293" s="71"/>
    </row>
    <row r="294" spans="1:11" ht="17" customHeight="1">
      <c r="A294" s="71"/>
      <c r="B294" s="73"/>
      <c r="C294" s="71"/>
      <c r="D294" s="71"/>
      <c r="E294" s="73"/>
      <c r="F294" s="71"/>
      <c r="G294" s="73"/>
      <c r="H294" s="71"/>
      <c r="I294" s="71"/>
      <c r="J294" s="134"/>
      <c r="K294" s="71"/>
    </row>
    <row r="295" spans="1:11" ht="17" customHeight="1">
      <c r="A295" s="71"/>
      <c r="B295" s="73"/>
      <c r="C295" s="71"/>
      <c r="D295" s="71"/>
      <c r="E295" s="73"/>
      <c r="F295" s="71"/>
      <c r="G295" s="73"/>
      <c r="H295" s="71"/>
      <c r="I295" s="71"/>
      <c r="J295" s="134"/>
      <c r="K295" s="71"/>
    </row>
    <row r="296" spans="1:11" ht="17" customHeight="1">
      <c r="A296" s="71"/>
      <c r="B296" s="73"/>
      <c r="C296" s="71"/>
      <c r="D296" s="71"/>
      <c r="E296" s="73"/>
      <c r="F296" s="71"/>
      <c r="G296" s="73"/>
      <c r="H296" s="71"/>
      <c r="I296" s="71"/>
      <c r="J296" s="134"/>
      <c r="K296" s="71"/>
    </row>
    <row r="297" spans="1:11" ht="17" customHeight="1">
      <c r="A297" s="71"/>
      <c r="B297" s="73"/>
      <c r="C297" s="71"/>
      <c r="D297" s="71"/>
      <c r="E297" s="73"/>
      <c r="F297" s="71"/>
      <c r="G297" s="73"/>
      <c r="H297" s="71"/>
      <c r="I297" s="71"/>
      <c r="J297" s="134"/>
      <c r="K297" s="71"/>
    </row>
    <row r="298" spans="1:11" ht="17" customHeight="1">
      <c r="A298" s="71"/>
      <c r="B298" s="73"/>
      <c r="C298" s="71"/>
      <c r="D298" s="71"/>
      <c r="E298" s="73"/>
      <c r="F298" s="71"/>
      <c r="G298" s="73"/>
      <c r="H298" s="71"/>
      <c r="I298" s="71"/>
      <c r="J298" s="134"/>
      <c r="K298" s="71"/>
    </row>
    <row r="299" spans="1:11" ht="17" customHeight="1">
      <c r="A299" s="71"/>
      <c r="B299" s="73"/>
      <c r="C299" s="71"/>
      <c r="D299" s="71"/>
      <c r="E299" s="73"/>
      <c r="F299" s="71"/>
      <c r="G299" s="73"/>
      <c r="H299" s="71"/>
      <c r="I299" s="71"/>
      <c r="J299" s="134"/>
      <c r="K299" s="71"/>
    </row>
    <row r="300" spans="1:11" ht="17" customHeight="1">
      <c r="A300" s="71"/>
      <c r="B300" s="73"/>
      <c r="C300" s="71"/>
      <c r="D300" s="71"/>
      <c r="E300" s="73"/>
      <c r="F300" s="71"/>
      <c r="G300" s="73"/>
      <c r="H300" s="71"/>
      <c r="I300" s="71"/>
      <c r="J300" s="134"/>
      <c r="K300" s="71"/>
    </row>
    <row r="301" spans="1:11" ht="17" customHeight="1">
      <c r="A301" s="71"/>
      <c r="B301" s="73"/>
      <c r="C301" s="71"/>
      <c r="D301" s="71"/>
      <c r="E301" s="73"/>
      <c r="F301" s="71"/>
      <c r="G301" s="73"/>
      <c r="H301" s="71"/>
      <c r="I301" s="71"/>
      <c r="J301" s="134"/>
      <c r="K301" s="71"/>
    </row>
    <row r="302" spans="1:11" ht="17" customHeight="1">
      <c r="A302" s="71"/>
      <c r="B302" s="73"/>
      <c r="C302" s="71"/>
      <c r="D302" s="71"/>
      <c r="E302" s="73"/>
      <c r="F302" s="71"/>
      <c r="G302" s="73"/>
      <c r="H302" s="71"/>
      <c r="I302" s="71"/>
      <c r="J302" s="134"/>
      <c r="K302" s="71"/>
    </row>
    <row r="303" spans="1:11" ht="17" customHeight="1">
      <c r="A303" s="71"/>
      <c r="B303" s="73"/>
      <c r="C303" s="71"/>
      <c r="D303" s="71"/>
      <c r="E303" s="73"/>
      <c r="F303" s="71"/>
      <c r="G303" s="73"/>
      <c r="H303" s="71"/>
      <c r="I303" s="71"/>
      <c r="J303" s="134"/>
      <c r="K303" s="71"/>
    </row>
    <row r="304" spans="1:11" ht="17" customHeight="1">
      <c r="A304" s="71"/>
      <c r="B304" s="73"/>
      <c r="C304" s="71"/>
      <c r="D304" s="71"/>
      <c r="E304" s="73"/>
      <c r="F304" s="71"/>
      <c r="G304" s="73"/>
      <c r="H304" s="71"/>
      <c r="I304" s="71"/>
      <c r="J304" s="134"/>
      <c r="K304" s="71"/>
    </row>
    <row r="305" spans="1:11" ht="17" customHeight="1">
      <c r="A305" s="71"/>
      <c r="B305" s="73"/>
      <c r="C305" s="71"/>
      <c r="D305" s="71"/>
      <c r="E305" s="73"/>
      <c r="F305" s="71"/>
      <c r="G305" s="73"/>
      <c r="H305" s="71"/>
      <c r="I305" s="71"/>
      <c r="J305" s="134"/>
      <c r="K305" s="71"/>
    </row>
    <row r="306" spans="1:11" ht="17" customHeight="1">
      <c r="A306" s="71"/>
      <c r="B306" s="73"/>
      <c r="C306" s="71"/>
      <c r="D306" s="71"/>
      <c r="E306" s="73"/>
      <c r="F306" s="71"/>
      <c r="G306" s="73"/>
      <c r="H306" s="71"/>
      <c r="I306" s="71"/>
      <c r="J306" s="134"/>
      <c r="K306" s="71"/>
    </row>
    <row r="307" spans="1:11" ht="17" customHeight="1">
      <c r="A307" s="71"/>
      <c r="B307" s="73"/>
      <c r="C307" s="71"/>
      <c r="D307" s="71"/>
      <c r="E307" s="73"/>
      <c r="F307" s="71"/>
      <c r="G307" s="73"/>
      <c r="H307" s="71"/>
      <c r="I307" s="71"/>
      <c r="J307" s="134"/>
      <c r="K307" s="71"/>
    </row>
    <row r="308" spans="1:11" ht="17" customHeight="1">
      <c r="A308" s="71"/>
      <c r="B308" s="73"/>
      <c r="C308" s="71"/>
      <c r="D308" s="71"/>
      <c r="E308" s="73"/>
      <c r="F308" s="71"/>
      <c r="G308" s="73"/>
      <c r="H308" s="71"/>
      <c r="I308" s="71"/>
      <c r="J308" s="134"/>
      <c r="K308" s="71"/>
    </row>
    <row r="309" spans="1:11" ht="17" customHeight="1">
      <c r="A309" s="71"/>
      <c r="B309" s="73"/>
      <c r="C309" s="71"/>
      <c r="D309" s="71"/>
      <c r="E309" s="73"/>
      <c r="F309" s="71"/>
      <c r="G309" s="73"/>
      <c r="H309" s="71"/>
      <c r="I309" s="71"/>
      <c r="J309" s="134"/>
      <c r="K309" s="71"/>
    </row>
    <row r="310" spans="1:11" ht="17" customHeight="1">
      <c r="A310" s="71"/>
      <c r="B310" s="73"/>
      <c r="C310" s="71"/>
      <c r="D310" s="71"/>
      <c r="E310" s="73"/>
      <c r="F310" s="71"/>
      <c r="G310" s="73"/>
      <c r="H310" s="71"/>
      <c r="I310" s="71"/>
      <c r="J310" s="134"/>
      <c r="K310" s="71"/>
    </row>
    <row r="311" spans="1:11" ht="17" customHeight="1">
      <c r="A311" s="71"/>
      <c r="B311" s="73"/>
      <c r="C311" s="71"/>
      <c r="D311" s="71"/>
      <c r="E311" s="73"/>
      <c r="F311" s="71"/>
      <c r="G311" s="73"/>
      <c r="H311" s="71"/>
      <c r="I311" s="71"/>
      <c r="J311" s="134"/>
      <c r="K311" s="71"/>
    </row>
    <row r="312" spans="1:11" ht="17" customHeight="1">
      <c r="A312" s="71"/>
      <c r="B312" s="73"/>
      <c r="C312" s="71"/>
      <c r="D312" s="71"/>
      <c r="E312" s="73"/>
      <c r="F312" s="71"/>
      <c r="G312" s="73"/>
      <c r="H312" s="71"/>
      <c r="I312" s="71"/>
      <c r="J312" s="134"/>
      <c r="K312" s="71"/>
    </row>
    <row r="313" spans="1:11" ht="17" customHeight="1">
      <c r="A313" s="71"/>
      <c r="B313" s="73"/>
      <c r="C313" s="71"/>
      <c r="D313" s="71"/>
      <c r="E313" s="73"/>
      <c r="F313" s="71"/>
      <c r="G313" s="73"/>
      <c r="H313" s="71"/>
      <c r="I313" s="71"/>
      <c r="J313" s="134"/>
      <c r="K313" s="71"/>
    </row>
    <row r="314" spans="1:11" ht="17" customHeight="1">
      <c r="A314" s="71"/>
      <c r="B314" s="73"/>
      <c r="C314" s="71"/>
      <c r="D314" s="71"/>
      <c r="E314" s="73"/>
      <c r="F314" s="71"/>
      <c r="G314" s="73"/>
      <c r="H314" s="71"/>
      <c r="I314" s="71"/>
      <c r="J314" s="134"/>
      <c r="K314" s="71"/>
    </row>
    <row r="315" spans="1:11" ht="17" customHeight="1">
      <c r="A315" s="71"/>
      <c r="B315" s="73"/>
      <c r="C315" s="71"/>
      <c r="D315" s="71"/>
      <c r="E315" s="73"/>
      <c r="F315" s="71"/>
      <c r="G315" s="73"/>
      <c r="H315" s="71"/>
      <c r="I315" s="71"/>
      <c r="J315" s="134"/>
      <c r="K315" s="71"/>
    </row>
    <row r="316" spans="1:11" ht="17" customHeight="1">
      <c r="A316" s="71"/>
      <c r="B316" s="73"/>
      <c r="C316" s="71"/>
      <c r="D316" s="71"/>
      <c r="E316" s="73"/>
      <c r="F316" s="71"/>
      <c r="G316" s="73"/>
      <c r="H316" s="71"/>
      <c r="I316" s="71"/>
      <c r="J316" s="134"/>
      <c r="K316" s="71"/>
    </row>
    <row r="317" spans="1:11" ht="17" customHeight="1">
      <c r="A317" s="71"/>
      <c r="B317" s="73"/>
      <c r="C317" s="71"/>
      <c r="D317" s="71"/>
      <c r="E317" s="73"/>
      <c r="F317" s="71"/>
      <c r="G317" s="73"/>
      <c r="H317" s="71"/>
      <c r="I317" s="71"/>
      <c r="J317" s="134"/>
      <c r="K317" s="71"/>
    </row>
    <row r="318" spans="1:11" ht="17" customHeight="1">
      <c r="A318" s="71"/>
      <c r="B318" s="73"/>
      <c r="C318" s="71"/>
      <c r="D318" s="71"/>
      <c r="E318" s="73"/>
      <c r="F318" s="71"/>
      <c r="G318" s="73"/>
      <c r="H318" s="71"/>
      <c r="I318" s="71"/>
      <c r="J318" s="134"/>
      <c r="K318" s="71"/>
    </row>
    <row r="319" spans="1:11" ht="17" customHeight="1">
      <c r="A319" s="71"/>
      <c r="B319" s="73"/>
      <c r="C319" s="71"/>
      <c r="D319" s="71"/>
      <c r="E319" s="73"/>
      <c r="F319" s="71"/>
      <c r="G319" s="73"/>
      <c r="H319" s="71"/>
      <c r="I319" s="71"/>
      <c r="J319" s="134"/>
      <c r="K319" s="71"/>
    </row>
    <row r="320" spans="1:11" ht="17" customHeight="1">
      <c r="A320" s="71"/>
      <c r="B320" s="73"/>
      <c r="C320" s="71"/>
      <c r="D320" s="71"/>
      <c r="E320" s="73"/>
      <c r="F320" s="71"/>
      <c r="G320" s="73"/>
      <c r="H320" s="71"/>
      <c r="I320" s="71"/>
      <c r="J320" s="134"/>
      <c r="K320" s="71"/>
    </row>
    <row r="321" spans="1:11" ht="17" customHeight="1">
      <c r="A321" s="71"/>
      <c r="B321" s="73"/>
      <c r="C321" s="71"/>
      <c r="D321" s="71"/>
      <c r="E321" s="73"/>
      <c r="F321" s="71"/>
      <c r="G321" s="73"/>
      <c r="H321" s="71"/>
      <c r="I321" s="71"/>
      <c r="J321" s="134"/>
      <c r="K321" s="71"/>
    </row>
    <row r="322" spans="1:11" ht="17" customHeight="1">
      <c r="A322" s="71"/>
      <c r="B322" s="73"/>
      <c r="C322" s="71"/>
      <c r="D322" s="71"/>
      <c r="E322" s="73"/>
      <c r="F322" s="71"/>
      <c r="G322" s="73"/>
      <c r="H322" s="71"/>
      <c r="I322" s="71"/>
      <c r="J322" s="134"/>
      <c r="K322" s="71"/>
    </row>
    <row r="323" spans="1:11" ht="17" customHeight="1">
      <c r="A323" s="71"/>
      <c r="B323" s="73"/>
      <c r="C323" s="71"/>
      <c r="D323" s="71"/>
      <c r="E323" s="73"/>
      <c r="F323" s="71"/>
      <c r="G323" s="73"/>
      <c r="H323" s="71"/>
      <c r="I323" s="71"/>
      <c r="J323" s="134"/>
      <c r="K323" s="71"/>
    </row>
    <row r="324" spans="1:11" ht="17" customHeight="1">
      <c r="A324" s="71"/>
      <c r="B324" s="73"/>
      <c r="C324" s="71"/>
      <c r="D324" s="71"/>
      <c r="E324" s="73"/>
      <c r="F324" s="71"/>
      <c r="G324" s="73"/>
      <c r="H324" s="71"/>
      <c r="I324" s="71"/>
      <c r="J324" s="134"/>
      <c r="K324" s="71"/>
    </row>
    <row r="325" spans="1:11" ht="17" customHeight="1">
      <c r="A325" s="71"/>
      <c r="B325" s="73"/>
      <c r="C325" s="71"/>
      <c r="D325" s="71"/>
      <c r="E325" s="73"/>
      <c r="F325" s="71"/>
      <c r="G325" s="73"/>
      <c r="H325" s="71"/>
      <c r="I325" s="71"/>
      <c r="J325" s="134"/>
      <c r="K325" s="71"/>
    </row>
    <row r="326" spans="1:11" ht="17" customHeight="1">
      <c r="A326" s="71"/>
      <c r="B326" s="73"/>
      <c r="C326" s="71"/>
      <c r="D326" s="71"/>
      <c r="E326" s="73"/>
      <c r="F326" s="71"/>
      <c r="G326" s="73"/>
      <c r="H326" s="71"/>
      <c r="I326" s="71"/>
      <c r="J326" s="134"/>
      <c r="K326" s="71"/>
    </row>
    <row r="327" spans="1:11" ht="17" customHeight="1">
      <c r="A327" s="71"/>
      <c r="B327" s="73"/>
      <c r="C327" s="71"/>
      <c r="D327" s="71"/>
      <c r="E327" s="73"/>
      <c r="F327" s="71"/>
      <c r="G327" s="73"/>
      <c r="H327" s="71"/>
      <c r="I327" s="71"/>
      <c r="J327" s="134"/>
      <c r="K327" s="71"/>
    </row>
    <row r="328" spans="1:11" ht="17" customHeight="1">
      <c r="A328" s="71"/>
      <c r="B328" s="73"/>
      <c r="C328" s="71"/>
      <c r="D328" s="71"/>
      <c r="E328" s="73"/>
      <c r="F328" s="71"/>
      <c r="G328" s="73"/>
      <c r="H328" s="71"/>
      <c r="I328" s="71"/>
      <c r="J328" s="134"/>
      <c r="K328" s="71"/>
    </row>
    <row r="329" spans="1:11" ht="17" customHeight="1">
      <c r="A329" s="71"/>
      <c r="B329" s="73"/>
      <c r="C329" s="71"/>
      <c r="D329" s="71"/>
      <c r="E329" s="73"/>
      <c r="F329" s="71"/>
      <c r="G329" s="73"/>
      <c r="H329" s="71"/>
      <c r="I329" s="71"/>
      <c r="J329" s="134"/>
      <c r="K329" s="71"/>
    </row>
    <row r="330" spans="1:11" ht="17" customHeight="1">
      <c r="A330" s="71"/>
      <c r="B330" s="73"/>
      <c r="C330" s="71"/>
      <c r="D330" s="71"/>
      <c r="E330" s="73"/>
      <c r="F330" s="71"/>
      <c r="G330" s="73"/>
      <c r="H330" s="71"/>
      <c r="I330" s="71"/>
      <c r="J330" s="134"/>
      <c r="K330" s="71"/>
    </row>
    <row r="331" spans="1:11" ht="17" customHeight="1">
      <c r="A331" s="71"/>
      <c r="B331" s="73"/>
      <c r="C331" s="71"/>
      <c r="D331" s="71"/>
      <c r="E331" s="73"/>
      <c r="F331" s="71"/>
      <c r="G331" s="73"/>
      <c r="H331" s="71"/>
      <c r="I331" s="71"/>
      <c r="J331" s="134"/>
      <c r="K331" s="71"/>
    </row>
    <row r="332" spans="1:11" ht="17" customHeight="1">
      <c r="A332" s="71"/>
      <c r="B332" s="73"/>
      <c r="C332" s="71"/>
      <c r="D332" s="71"/>
      <c r="E332" s="73"/>
      <c r="F332" s="71"/>
      <c r="G332" s="73"/>
      <c r="H332" s="71"/>
      <c r="I332" s="71"/>
      <c r="J332" s="134"/>
      <c r="K332" s="71"/>
    </row>
    <row r="333" spans="1:11" ht="17" customHeight="1">
      <c r="A333" s="71"/>
      <c r="B333" s="73"/>
      <c r="C333" s="71"/>
      <c r="D333" s="71"/>
      <c r="E333" s="73"/>
      <c r="F333" s="71"/>
      <c r="G333" s="73"/>
      <c r="H333" s="71"/>
      <c r="I333" s="71"/>
      <c r="J333" s="134"/>
      <c r="K333" s="71"/>
    </row>
    <row r="334" spans="1:11" ht="17" customHeight="1">
      <c r="A334" s="71"/>
      <c r="B334" s="73"/>
      <c r="C334" s="71"/>
      <c r="D334" s="71"/>
      <c r="E334" s="73"/>
      <c r="F334" s="71"/>
      <c r="G334" s="73"/>
      <c r="H334" s="71"/>
      <c r="I334" s="71"/>
      <c r="J334" s="134"/>
      <c r="K334" s="71"/>
    </row>
    <row r="335" spans="1:11" ht="17" customHeight="1">
      <c r="A335" s="71"/>
      <c r="B335" s="73"/>
      <c r="C335" s="71"/>
      <c r="D335" s="71"/>
      <c r="E335" s="73"/>
      <c r="F335" s="71"/>
      <c r="G335" s="73"/>
      <c r="H335" s="71"/>
      <c r="I335" s="71"/>
      <c r="J335" s="134"/>
      <c r="K335" s="71"/>
    </row>
    <row r="336" spans="1:11" ht="17" customHeight="1">
      <c r="A336" s="71"/>
      <c r="B336" s="73"/>
      <c r="C336" s="71"/>
      <c r="D336" s="71"/>
      <c r="E336" s="73"/>
      <c r="F336" s="71"/>
      <c r="G336" s="73"/>
      <c r="H336" s="71"/>
      <c r="I336" s="71"/>
      <c r="J336" s="134"/>
      <c r="K336" s="71"/>
    </row>
    <row r="337" spans="1:11" ht="17" customHeight="1">
      <c r="A337" s="71"/>
      <c r="B337" s="73"/>
      <c r="C337" s="71"/>
      <c r="D337" s="71"/>
      <c r="E337" s="73"/>
      <c r="F337" s="71"/>
      <c r="G337" s="73"/>
      <c r="H337" s="71"/>
      <c r="I337" s="71"/>
      <c r="J337" s="134"/>
      <c r="K337" s="71"/>
    </row>
    <row r="338" spans="1:11" ht="17" customHeight="1">
      <c r="A338" s="71"/>
      <c r="B338" s="73"/>
      <c r="C338" s="71"/>
      <c r="D338" s="71"/>
      <c r="E338" s="73"/>
      <c r="F338" s="71"/>
      <c r="G338" s="73"/>
      <c r="H338" s="71"/>
      <c r="I338" s="71"/>
      <c r="J338" s="134"/>
      <c r="K338" s="71"/>
    </row>
    <row r="339" spans="1:11" ht="17" customHeight="1">
      <c r="A339" s="71"/>
      <c r="B339" s="73"/>
      <c r="C339" s="71"/>
      <c r="D339" s="71"/>
      <c r="E339" s="73"/>
      <c r="F339" s="71"/>
      <c r="G339" s="73"/>
      <c r="H339" s="71"/>
      <c r="I339" s="71"/>
      <c r="J339" s="134"/>
      <c r="K339" s="71"/>
    </row>
    <row r="340" spans="1:11" ht="17" customHeight="1">
      <c r="A340" s="71"/>
      <c r="B340" s="73"/>
      <c r="C340" s="71"/>
      <c r="D340" s="71"/>
      <c r="E340" s="73"/>
      <c r="F340" s="71"/>
      <c r="G340" s="73"/>
      <c r="H340" s="71"/>
      <c r="I340" s="71"/>
      <c r="J340" s="134"/>
      <c r="K340" s="71"/>
    </row>
    <row r="341" spans="1:11" ht="17"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40"/>
  <sheetViews>
    <sheetView showGridLines="0" topLeftCell="A297" workbookViewId="0">
      <selection activeCell="I13" sqref="I13"/>
    </sheetView>
  </sheetViews>
  <sheetFormatPr baseColWidth="10" defaultColWidth="9" defaultRowHeight="15.75" customHeight="1" x14ac:dyDescent="0"/>
  <cols>
    <col min="1" max="1" width="5.83203125" style="115" customWidth="1"/>
    <col min="2" max="2" width="5.6640625" style="138" bestFit="1" customWidth="1"/>
    <col min="3" max="3" width="13.6640625" style="115" customWidth="1"/>
    <col min="4" max="4" width="46.83203125" style="115" customWidth="1"/>
    <col min="5" max="5" width="23.1640625" style="138" customWidth="1"/>
    <col min="6" max="6" width="13.6640625" style="115" bestFit="1" customWidth="1"/>
    <col min="7" max="7" width="16" style="115" customWidth="1"/>
    <col min="8" max="8" width="20.5" style="115" customWidth="1"/>
    <col min="9" max="9" width="54" style="115" customWidth="1"/>
    <col min="10" max="10" width="42" style="115" bestFit="1" customWidth="1"/>
    <col min="11" max="256" width="8.6640625" style="115" customWidth="1"/>
    <col min="257" max="16384" width="9" style="116"/>
  </cols>
  <sheetData>
    <row r="1" spans="1:10" ht="17.5" customHeight="1">
      <c r="A1" s="71"/>
      <c r="B1" s="73"/>
      <c r="C1" s="312" t="s">
        <v>1679</v>
      </c>
      <c r="D1" s="355"/>
      <c r="E1" s="352"/>
      <c r="F1" s="98"/>
      <c r="G1" s="32" t="s">
        <v>6</v>
      </c>
      <c r="H1" s="117"/>
      <c r="I1" s="71"/>
      <c r="J1" s="71"/>
    </row>
    <row r="2" spans="1:10" ht="17.5" customHeight="1">
      <c r="A2" s="71"/>
      <c r="B2" s="73"/>
      <c r="C2" s="355"/>
      <c r="D2" s="355"/>
      <c r="E2" s="353"/>
      <c r="F2" s="99" t="s">
        <v>7</v>
      </c>
      <c r="G2" s="23">
        <f>COUNTIF(F15:F334,"Not POR")</f>
        <v>227</v>
      </c>
      <c r="H2" s="117"/>
      <c r="I2" s="71"/>
      <c r="J2" s="71"/>
    </row>
    <row r="3" spans="1:10" ht="17.5" customHeight="1">
      <c r="A3" s="71"/>
      <c r="B3" s="73"/>
      <c r="C3" s="355"/>
      <c r="D3" s="355"/>
      <c r="E3" s="353"/>
      <c r="F3" s="39" t="s">
        <v>9</v>
      </c>
      <c r="G3" s="23">
        <f>COUNTIF(F15:F335,"CHN validation")</f>
        <v>0</v>
      </c>
      <c r="H3" s="117"/>
      <c r="I3" s="71"/>
      <c r="J3" s="71"/>
    </row>
    <row r="4" spans="1:10" ht="17.5" customHeight="1">
      <c r="A4" s="71"/>
      <c r="B4" s="73"/>
      <c r="C4" s="355"/>
      <c r="D4" s="355"/>
      <c r="E4" s="353"/>
      <c r="F4" s="40" t="s">
        <v>10</v>
      </c>
      <c r="G4" s="23">
        <f>COUNTIF(F12:F336,"New Item")</f>
        <v>0</v>
      </c>
      <c r="H4" s="117"/>
      <c r="I4" s="71"/>
      <c r="J4" s="71"/>
    </row>
    <row r="5" spans="1:10" ht="17.5" customHeight="1">
      <c r="A5" s="71"/>
      <c r="B5" s="73"/>
      <c r="C5" s="355"/>
      <c r="D5" s="355"/>
      <c r="E5" s="353"/>
      <c r="F5" s="41" t="s">
        <v>8</v>
      </c>
      <c r="G5" s="23">
        <f>COUNTIF(F13:F337,"Pending update")</f>
        <v>0</v>
      </c>
      <c r="H5" s="117"/>
      <c r="I5" s="71"/>
      <c r="J5" s="71"/>
    </row>
    <row r="6" spans="1:10" ht="17.5" customHeight="1">
      <c r="A6" s="71"/>
      <c r="B6" s="73"/>
      <c r="C6" s="355"/>
      <c r="D6" s="355"/>
      <c r="E6" s="353"/>
      <c r="F6" s="100" t="s">
        <v>11</v>
      </c>
      <c r="G6" s="23">
        <f>COUNTIF(F13:F338,"Modified")</f>
        <v>0</v>
      </c>
      <c r="H6" s="117"/>
      <c r="I6" s="71"/>
      <c r="J6" s="71"/>
    </row>
    <row r="7" spans="1:10" ht="17.5" customHeight="1">
      <c r="A7" s="71"/>
      <c r="B7" s="73"/>
      <c r="C7" s="355"/>
      <c r="D7" s="355"/>
      <c r="E7" s="353"/>
      <c r="F7" s="101" t="s">
        <v>12</v>
      </c>
      <c r="G7" s="23">
        <f>COUNTIF(F15:F334,"Ready")</f>
        <v>13</v>
      </c>
      <c r="H7" s="117"/>
      <c r="I7" s="71"/>
      <c r="J7" s="71"/>
    </row>
    <row r="8" spans="1:10" ht="16.5" customHeight="1">
      <c r="A8" s="119"/>
      <c r="B8" s="84"/>
      <c r="C8" s="361"/>
      <c r="D8" s="361"/>
      <c r="E8" s="360"/>
      <c r="F8" s="46" t="s">
        <v>13</v>
      </c>
      <c r="G8" s="102">
        <f>COUNTIF(F11:F340,"Not ready")</f>
        <v>82</v>
      </c>
      <c r="H8" s="120"/>
      <c r="I8" s="119"/>
      <c r="J8" s="119"/>
    </row>
    <row r="9" spans="1:10" ht="40.25" customHeight="1">
      <c r="A9" s="20" t="s">
        <v>14</v>
      </c>
      <c r="B9" s="21" t="s">
        <v>15</v>
      </c>
      <c r="C9" s="21" t="s">
        <v>16</v>
      </c>
      <c r="D9" s="21" t="s">
        <v>17</v>
      </c>
      <c r="E9" s="21" t="s">
        <v>1189</v>
      </c>
      <c r="F9" s="21" t="s">
        <v>20</v>
      </c>
      <c r="G9" s="21" t="s">
        <v>1680</v>
      </c>
      <c r="H9" s="21" t="s">
        <v>21</v>
      </c>
      <c r="I9" s="21" t="s">
        <v>24</v>
      </c>
      <c r="J9" s="47" t="s">
        <v>25</v>
      </c>
    </row>
    <row r="10" spans="1:10" ht="16.5" customHeight="1">
      <c r="A10" s="48">
        <v>1</v>
      </c>
      <c r="B10" s="155" t="s">
        <v>26</v>
      </c>
      <c r="C10" s="63" t="s">
        <v>29</v>
      </c>
      <c r="D10" s="25" t="s">
        <v>30</v>
      </c>
      <c r="E10" s="228"/>
      <c r="F10" s="44" t="s">
        <v>12</v>
      </c>
      <c r="G10" s="67"/>
      <c r="H10" s="67"/>
      <c r="I10" s="93"/>
      <c r="J10" s="152"/>
    </row>
    <row r="11" spans="1:10" ht="16.5" customHeight="1">
      <c r="A11" s="48">
        <v>2</v>
      </c>
      <c r="B11" s="155" t="s">
        <v>26</v>
      </c>
      <c r="C11" s="63" t="s">
        <v>29</v>
      </c>
      <c r="D11" s="25" t="s">
        <v>32</v>
      </c>
      <c r="E11" s="228"/>
      <c r="F11" s="44" t="s">
        <v>12</v>
      </c>
      <c r="G11" s="67"/>
      <c r="H11" s="67"/>
      <c r="I11" s="93"/>
      <c r="J11" s="152"/>
    </row>
    <row r="12" spans="1:10" ht="16.5" customHeight="1">
      <c r="A12" s="48">
        <v>3</v>
      </c>
      <c r="B12" s="155" t="s">
        <v>26</v>
      </c>
      <c r="C12" s="63" t="s">
        <v>29</v>
      </c>
      <c r="D12" s="25" t="s">
        <v>37</v>
      </c>
      <c r="E12" s="228"/>
      <c r="F12" s="44" t="s">
        <v>12</v>
      </c>
      <c r="G12" s="67"/>
      <c r="H12" s="67"/>
      <c r="I12" s="93"/>
      <c r="J12" s="152"/>
    </row>
    <row r="13" spans="1:10" ht="16.5" customHeight="1">
      <c r="A13" s="48">
        <v>4</v>
      </c>
      <c r="B13" s="173" t="s">
        <v>26</v>
      </c>
      <c r="C13" s="63" t="s">
        <v>27</v>
      </c>
      <c r="D13" s="255" t="s">
        <v>38</v>
      </c>
      <c r="E13" s="228"/>
      <c r="F13" s="49" t="s">
        <v>13</v>
      </c>
      <c r="G13" s="67"/>
      <c r="H13" s="32" t="s">
        <v>329</v>
      </c>
      <c r="I13" s="383" t="s">
        <v>2104</v>
      </c>
      <c r="J13" s="168" t="s">
        <v>1810</v>
      </c>
    </row>
    <row r="14" spans="1:10" ht="16.5" customHeight="1">
      <c r="A14" s="48">
        <v>5</v>
      </c>
      <c r="B14" s="173" t="s">
        <v>26</v>
      </c>
      <c r="C14" s="25" t="s">
        <v>295</v>
      </c>
      <c r="D14" s="25" t="s">
        <v>1821</v>
      </c>
      <c r="E14" s="228"/>
      <c r="F14" s="49" t="s">
        <v>13</v>
      </c>
      <c r="G14" s="67"/>
      <c r="H14" s="67"/>
      <c r="I14" s="177" t="s">
        <v>2045</v>
      </c>
      <c r="J14" s="256"/>
    </row>
    <row r="15" spans="1:10" ht="16.5" customHeight="1">
      <c r="A15" s="48">
        <v>6</v>
      </c>
      <c r="B15" s="173" t="s">
        <v>26</v>
      </c>
      <c r="C15" s="63" t="s">
        <v>27</v>
      </c>
      <c r="D15" s="25" t="s">
        <v>28</v>
      </c>
      <c r="E15" s="228"/>
      <c r="F15" s="44" t="s">
        <v>12</v>
      </c>
      <c r="G15" s="67"/>
      <c r="H15" s="67"/>
      <c r="I15" s="90" t="s">
        <v>1823</v>
      </c>
      <c r="J15" s="257"/>
    </row>
    <row r="16" spans="1:10" ht="16.5" customHeight="1">
      <c r="A16" s="48">
        <v>7</v>
      </c>
      <c r="B16" s="173" t="s">
        <v>26</v>
      </c>
      <c r="C16" s="63" t="s">
        <v>27</v>
      </c>
      <c r="D16" s="63" t="s">
        <v>1834</v>
      </c>
      <c r="E16" s="228"/>
      <c r="F16" s="44" t="s">
        <v>12</v>
      </c>
      <c r="G16" s="67"/>
      <c r="H16" s="67"/>
      <c r="I16" s="90" t="s">
        <v>1833</v>
      </c>
      <c r="J16" s="128"/>
    </row>
    <row r="17" spans="1:10" ht="16.5" customHeight="1" thickBot="1">
      <c r="A17" s="48">
        <v>8</v>
      </c>
      <c r="B17" s="173" t="s">
        <v>26</v>
      </c>
      <c r="C17" s="129" t="s">
        <v>320</v>
      </c>
      <c r="D17" s="25" t="s">
        <v>1835</v>
      </c>
      <c r="E17" s="228"/>
      <c r="F17" s="44" t="s">
        <v>12</v>
      </c>
      <c r="G17" s="67"/>
      <c r="H17" s="67"/>
      <c r="I17" s="90" t="s">
        <v>1841</v>
      </c>
      <c r="J17" s="128"/>
    </row>
    <row r="18" spans="1:10" ht="16.5" customHeight="1">
      <c r="A18" s="48">
        <v>9</v>
      </c>
      <c r="B18" s="173" t="s">
        <v>26</v>
      </c>
      <c r="C18" s="63" t="s">
        <v>27</v>
      </c>
      <c r="D18" s="25" t="s">
        <v>1837</v>
      </c>
      <c r="E18" s="228"/>
      <c r="F18" s="49" t="s">
        <v>13</v>
      </c>
      <c r="G18" s="67"/>
      <c r="H18" s="34"/>
      <c r="I18" s="93"/>
      <c r="J18" s="152"/>
    </row>
    <row r="19" spans="1:10" ht="16.5" customHeight="1">
      <c r="A19" s="48">
        <v>10</v>
      </c>
      <c r="B19" s="173" t="s">
        <v>26</v>
      </c>
      <c r="C19" s="63" t="s">
        <v>27</v>
      </c>
      <c r="D19" s="25" t="s">
        <v>331</v>
      </c>
      <c r="E19" s="228"/>
      <c r="F19" s="44" t="s">
        <v>12</v>
      </c>
      <c r="G19" s="67"/>
      <c r="H19" s="34"/>
      <c r="I19" s="90" t="s">
        <v>1839</v>
      </c>
      <c r="J19" s="163" t="s">
        <v>1795</v>
      </c>
    </row>
    <row r="20" spans="1:10" ht="16.5" customHeight="1">
      <c r="A20" s="48">
        <v>11</v>
      </c>
      <c r="B20" s="173" t="s">
        <v>26</v>
      </c>
      <c r="C20" s="63" t="s">
        <v>27</v>
      </c>
      <c r="D20" s="25" t="s">
        <v>1190</v>
      </c>
      <c r="E20" s="228"/>
      <c r="F20" s="49" t="s">
        <v>13</v>
      </c>
      <c r="G20" s="67"/>
      <c r="H20" s="34"/>
      <c r="I20" s="93"/>
      <c r="J20" s="124"/>
    </row>
    <row r="21" spans="1:10" ht="16.5" customHeight="1">
      <c r="A21" s="48">
        <v>12</v>
      </c>
      <c r="B21" s="173" t="s">
        <v>26</v>
      </c>
      <c r="C21" s="63" t="s">
        <v>27</v>
      </c>
      <c r="D21" s="25" t="s">
        <v>1191</v>
      </c>
      <c r="E21" s="228"/>
      <c r="F21" s="49" t="s">
        <v>13</v>
      </c>
      <c r="G21" s="103" t="s">
        <v>393</v>
      </c>
      <c r="H21" s="34"/>
      <c r="I21" s="127" t="s">
        <v>1843</v>
      </c>
      <c r="J21" s="124"/>
    </row>
    <row r="22" spans="1:10" ht="16.5" customHeight="1">
      <c r="A22" s="48">
        <v>13</v>
      </c>
      <c r="B22" s="173" t="s">
        <v>26</v>
      </c>
      <c r="C22" s="63" t="s">
        <v>27</v>
      </c>
      <c r="D22" s="25" t="s">
        <v>1192</v>
      </c>
      <c r="E22" s="228"/>
      <c r="F22" s="49" t="s">
        <v>13</v>
      </c>
      <c r="G22" s="103" t="s">
        <v>398</v>
      </c>
      <c r="H22" s="34"/>
      <c r="I22" s="127" t="s">
        <v>1844</v>
      </c>
      <c r="J22" s="124"/>
    </row>
    <row r="23" spans="1:10" ht="18.75" customHeight="1">
      <c r="A23" s="48">
        <v>14</v>
      </c>
      <c r="B23" s="173" t="s">
        <v>26</v>
      </c>
      <c r="C23" s="63" t="s">
        <v>27</v>
      </c>
      <c r="D23" s="25" t="s">
        <v>1193</v>
      </c>
      <c r="E23" s="228"/>
      <c r="F23" s="49" t="s">
        <v>13</v>
      </c>
      <c r="G23" s="103" t="s">
        <v>1194</v>
      </c>
      <c r="H23" s="34"/>
      <c r="I23" s="127" t="s">
        <v>1845</v>
      </c>
      <c r="J23" s="152"/>
    </row>
    <row r="24" spans="1:10" ht="16.5" customHeight="1">
      <c r="A24" s="48">
        <v>15</v>
      </c>
      <c r="B24" s="173" t="s">
        <v>26</v>
      </c>
      <c r="C24" s="63" t="s">
        <v>342</v>
      </c>
      <c r="D24" s="25" t="s">
        <v>343</v>
      </c>
      <c r="E24" s="227" t="s">
        <v>723</v>
      </c>
      <c r="F24" s="49" t="s">
        <v>13</v>
      </c>
      <c r="G24" s="67"/>
      <c r="H24" s="34"/>
      <c r="I24" s="90" t="s">
        <v>1846</v>
      </c>
      <c r="J24" s="172" t="s">
        <v>1847</v>
      </c>
    </row>
    <row r="25" spans="1:10" ht="16.5" customHeight="1">
      <c r="A25" s="48">
        <v>16</v>
      </c>
      <c r="B25" s="173" t="s">
        <v>26</v>
      </c>
      <c r="C25" s="63" t="s">
        <v>342</v>
      </c>
      <c r="D25" s="25" t="s">
        <v>347</v>
      </c>
      <c r="E25" s="227" t="s">
        <v>348</v>
      </c>
      <c r="F25" s="49" t="s">
        <v>13</v>
      </c>
      <c r="G25" s="67"/>
      <c r="H25" s="34"/>
      <c r="I25" s="90" t="s">
        <v>349</v>
      </c>
      <c r="J25" s="128"/>
    </row>
    <row r="26" spans="1:10" ht="16.5" customHeight="1">
      <c r="A26" s="48">
        <v>17</v>
      </c>
      <c r="B26" s="173" t="s">
        <v>26</v>
      </c>
      <c r="C26" s="63" t="s">
        <v>342</v>
      </c>
      <c r="D26" s="255" t="s">
        <v>350</v>
      </c>
      <c r="E26" s="228"/>
      <c r="F26" s="49" t="s">
        <v>13</v>
      </c>
      <c r="G26" s="67"/>
      <c r="H26" s="34"/>
      <c r="I26" s="90" t="s">
        <v>2066</v>
      </c>
      <c r="J26" s="170" t="s">
        <v>1848</v>
      </c>
    </row>
    <row r="27" spans="1:10" ht="16.5" customHeight="1">
      <c r="A27" s="48">
        <v>18</v>
      </c>
      <c r="B27" s="173" t="s">
        <v>26</v>
      </c>
      <c r="C27" s="63" t="s">
        <v>342</v>
      </c>
      <c r="D27" s="25" t="s">
        <v>1195</v>
      </c>
      <c r="E27" s="227" t="s">
        <v>352</v>
      </c>
      <c r="F27" s="49" t="s">
        <v>13</v>
      </c>
      <c r="G27" s="67"/>
      <c r="H27" s="34"/>
      <c r="I27" s="363" t="s">
        <v>1783</v>
      </c>
      <c r="J27" s="326" t="s">
        <v>346</v>
      </c>
    </row>
    <row r="28" spans="1:10" ht="16.5" customHeight="1">
      <c r="A28" s="48">
        <v>19</v>
      </c>
      <c r="B28" s="173" t="s">
        <v>26</v>
      </c>
      <c r="C28" s="63" t="s">
        <v>342</v>
      </c>
      <c r="D28" s="25" t="s">
        <v>354</v>
      </c>
      <c r="E28" s="228"/>
      <c r="F28" s="49" t="s">
        <v>13</v>
      </c>
      <c r="G28" s="67"/>
      <c r="H28" s="34"/>
      <c r="I28" s="364"/>
      <c r="J28" s="339"/>
    </row>
    <row r="29" spans="1:10" ht="16.5" customHeight="1">
      <c r="A29" s="48">
        <v>20</v>
      </c>
      <c r="B29" s="173" t="s">
        <v>26</v>
      </c>
      <c r="C29" s="63" t="s">
        <v>342</v>
      </c>
      <c r="D29" s="25" t="s">
        <v>355</v>
      </c>
      <c r="E29" s="228"/>
      <c r="F29" s="49" t="s">
        <v>13</v>
      </c>
      <c r="G29" s="67"/>
      <c r="H29" s="34"/>
      <c r="I29" s="364"/>
      <c r="J29" s="339"/>
    </row>
    <row r="30" spans="1:10" ht="16.5" customHeight="1">
      <c r="A30" s="48">
        <v>21</v>
      </c>
      <c r="B30" s="173" t="s">
        <v>26</v>
      </c>
      <c r="C30" s="63" t="s">
        <v>342</v>
      </c>
      <c r="D30" s="25" t="s">
        <v>356</v>
      </c>
      <c r="E30" s="228"/>
      <c r="F30" s="49" t="s">
        <v>13</v>
      </c>
      <c r="G30" s="67"/>
      <c r="H30" s="34"/>
      <c r="I30" s="364"/>
      <c r="J30" s="339"/>
    </row>
    <row r="31" spans="1:10" ht="16.5" customHeight="1">
      <c r="A31" s="48">
        <v>22</v>
      </c>
      <c r="B31" s="173" t="s">
        <v>26</v>
      </c>
      <c r="C31" s="63" t="s">
        <v>342</v>
      </c>
      <c r="D31" s="25" t="s">
        <v>1196</v>
      </c>
      <c r="E31" s="228"/>
      <c r="F31" s="49" t="s">
        <v>13</v>
      </c>
      <c r="G31" s="67"/>
      <c r="H31" s="34"/>
      <c r="I31" s="364"/>
      <c r="J31" s="339"/>
    </row>
    <row r="32" spans="1:10" ht="16.5" customHeight="1">
      <c r="A32" s="48">
        <v>23</v>
      </c>
      <c r="B32" s="173" t="s">
        <v>26</v>
      </c>
      <c r="C32" s="63" t="s">
        <v>342</v>
      </c>
      <c r="D32" s="25" t="s">
        <v>358</v>
      </c>
      <c r="E32" s="228"/>
      <c r="F32" s="49" t="s">
        <v>13</v>
      </c>
      <c r="G32" s="67"/>
      <c r="H32" s="34"/>
      <c r="I32" s="365"/>
      <c r="J32" s="327"/>
    </row>
    <row r="33" spans="1:10" ht="18" customHeight="1">
      <c r="A33" s="48">
        <v>24</v>
      </c>
      <c r="B33" s="173" t="s">
        <v>26</v>
      </c>
      <c r="C33" s="63" t="s">
        <v>427</v>
      </c>
      <c r="D33" s="25" t="s">
        <v>1197</v>
      </c>
      <c r="E33" s="228"/>
      <c r="F33" s="99" t="s">
        <v>7</v>
      </c>
      <c r="G33" s="67"/>
      <c r="H33" s="34"/>
      <c r="I33" s="324" t="s">
        <v>1849</v>
      </c>
      <c r="J33" s="128"/>
    </row>
    <row r="34" spans="1:10" ht="18" customHeight="1">
      <c r="A34" s="48">
        <v>25</v>
      </c>
      <c r="B34" s="173" t="s">
        <v>26</v>
      </c>
      <c r="C34" s="63" t="s">
        <v>427</v>
      </c>
      <c r="D34" s="25" t="s">
        <v>1681</v>
      </c>
      <c r="E34" s="228"/>
      <c r="F34" s="99" t="s">
        <v>7</v>
      </c>
      <c r="G34" s="67"/>
      <c r="H34" s="34"/>
      <c r="I34" s="325"/>
      <c r="J34" s="128"/>
    </row>
    <row r="35" spans="1:10" ht="16.5" customHeight="1">
      <c r="A35" s="48">
        <v>26</v>
      </c>
      <c r="B35" s="173" t="s">
        <v>26</v>
      </c>
      <c r="C35" s="63" t="s">
        <v>427</v>
      </c>
      <c r="D35" s="25" t="s">
        <v>1682</v>
      </c>
      <c r="E35" s="228"/>
      <c r="F35" s="99" t="s">
        <v>7</v>
      </c>
      <c r="G35" s="67"/>
      <c r="H35" s="34"/>
      <c r="I35" s="325"/>
      <c r="J35" s="128"/>
    </row>
    <row r="36" spans="1:10" ht="16.5" customHeight="1">
      <c r="A36" s="48">
        <v>27</v>
      </c>
      <c r="B36" s="173" t="s">
        <v>26</v>
      </c>
      <c r="C36" s="63" t="s">
        <v>427</v>
      </c>
      <c r="D36" s="25" t="s">
        <v>1683</v>
      </c>
      <c r="E36" s="228"/>
      <c r="F36" s="99" t="s">
        <v>7</v>
      </c>
      <c r="G36" s="67"/>
      <c r="H36" s="34"/>
      <c r="I36" s="325"/>
      <c r="J36" s="128"/>
    </row>
    <row r="37" spans="1:10" ht="16.5" customHeight="1">
      <c r="A37" s="48">
        <v>28</v>
      </c>
      <c r="B37" s="173" t="s">
        <v>26</v>
      </c>
      <c r="C37" s="63" t="s">
        <v>429</v>
      </c>
      <c r="D37" s="25" t="s">
        <v>1684</v>
      </c>
      <c r="E37" s="228"/>
      <c r="F37" s="99" t="s">
        <v>7</v>
      </c>
      <c r="G37" s="67"/>
      <c r="H37" s="34"/>
      <c r="I37" s="325"/>
      <c r="J37" s="128"/>
    </row>
    <row r="38" spans="1:10" ht="18" customHeight="1">
      <c r="A38" s="48">
        <v>29</v>
      </c>
      <c r="B38" s="173" t="s">
        <v>26</v>
      </c>
      <c r="C38" s="63" t="s">
        <v>427</v>
      </c>
      <c r="D38" s="25" t="s">
        <v>1685</v>
      </c>
      <c r="E38" s="227" t="s">
        <v>1198</v>
      </c>
      <c r="F38" s="99" t="s">
        <v>7</v>
      </c>
      <c r="G38" s="67"/>
      <c r="H38" s="34"/>
      <c r="I38" s="363" t="s">
        <v>1850</v>
      </c>
      <c r="J38" s="128"/>
    </row>
    <row r="39" spans="1:10" ht="18" customHeight="1">
      <c r="A39" s="48">
        <v>30</v>
      </c>
      <c r="B39" s="173" t="s">
        <v>26</v>
      </c>
      <c r="C39" s="63" t="s">
        <v>427</v>
      </c>
      <c r="D39" s="25" t="s">
        <v>1686</v>
      </c>
      <c r="E39" s="227" t="s">
        <v>1199</v>
      </c>
      <c r="F39" s="99" t="s">
        <v>7</v>
      </c>
      <c r="G39" s="67"/>
      <c r="H39" s="34"/>
      <c r="I39" s="364"/>
      <c r="J39" s="152"/>
    </row>
    <row r="40" spans="1:10" ht="18" customHeight="1">
      <c r="A40" s="48">
        <v>31</v>
      </c>
      <c r="B40" s="173" t="s">
        <v>26</v>
      </c>
      <c r="C40" s="63" t="s">
        <v>427</v>
      </c>
      <c r="D40" s="25" t="s">
        <v>1687</v>
      </c>
      <c r="E40" s="227" t="s">
        <v>1200</v>
      </c>
      <c r="F40" s="99" t="s">
        <v>7</v>
      </c>
      <c r="G40" s="67"/>
      <c r="H40" s="34"/>
      <c r="I40" s="364"/>
      <c r="J40" s="152"/>
    </row>
    <row r="41" spans="1:10" ht="18" customHeight="1">
      <c r="A41" s="48">
        <v>32</v>
      </c>
      <c r="B41" s="173" t="s">
        <v>26</v>
      </c>
      <c r="C41" s="63" t="s">
        <v>427</v>
      </c>
      <c r="D41" s="25" t="s">
        <v>1688</v>
      </c>
      <c r="E41" s="227" t="s">
        <v>1201</v>
      </c>
      <c r="F41" s="99" t="s">
        <v>7</v>
      </c>
      <c r="G41" s="67"/>
      <c r="H41" s="34"/>
      <c r="I41" s="364"/>
      <c r="J41" s="152"/>
    </row>
    <row r="42" spans="1:10" ht="18" customHeight="1">
      <c r="A42" s="48">
        <v>33</v>
      </c>
      <c r="B42" s="173" t="s">
        <v>26</v>
      </c>
      <c r="C42" s="63" t="s">
        <v>427</v>
      </c>
      <c r="D42" s="25" t="s">
        <v>1689</v>
      </c>
      <c r="E42" s="227" t="s">
        <v>1202</v>
      </c>
      <c r="F42" s="99" t="s">
        <v>7</v>
      </c>
      <c r="G42" s="67"/>
      <c r="H42" s="34"/>
      <c r="I42" s="364"/>
      <c r="J42" s="152"/>
    </row>
    <row r="43" spans="1:10" ht="18" customHeight="1">
      <c r="A43" s="48">
        <v>34</v>
      </c>
      <c r="B43" s="173" t="s">
        <v>26</v>
      </c>
      <c r="C43" s="63" t="s">
        <v>427</v>
      </c>
      <c r="D43" s="25" t="s">
        <v>1690</v>
      </c>
      <c r="E43" s="227" t="s">
        <v>1203</v>
      </c>
      <c r="F43" s="99" t="s">
        <v>7</v>
      </c>
      <c r="G43" s="67"/>
      <c r="H43" s="34"/>
      <c r="I43" s="364"/>
      <c r="J43" s="152"/>
    </row>
    <row r="44" spans="1:10" ht="18" customHeight="1">
      <c r="A44" s="48">
        <v>35</v>
      </c>
      <c r="B44" s="173" t="s">
        <v>26</v>
      </c>
      <c r="C44" s="63" t="s">
        <v>427</v>
      </c>
      <c r="D44" s="25" t="s">
        <v>1691</v>
      </c>
      <c r="E44" s="227" t="s">
        <v>1204</v>
      </c>
      <c r="F44" s="99" t="s">
        <v>7</v>
      </c>
      <c r="G44" s="67"/>
      <c r="H44" s="34"/>
      <c r="I44" s="364"/>
      <c r="J44" s="152"/>
    </row>
    <row r="45" spans="1:10" ht="18" customHeight="1">
      <c r="A45" s="48">
        <v>36</v>
      </c>
      <c r="B45" s="173" t="s">
        <v>26</v>
      </c>
      <c r="C45" s="63" t="s">
        <v>427</v>
      </c>
      <c r="D45" s="25" t="s">
        <v>1692</v>
      </c>
      <c r="E45" s="227" t="s">
        <v>1203</v>
      </c>
      <c r="F45" s="99" t="s">
        <v>7</v>
      </c>
      <c r="G45" s="67"/>
      <c r="H45" s="34"/>
      <c r="I45" s="364"/>
      <c r="J45" s="152"/>
    </row>
    <row r="46" spans="1:10" ht="18" customHeight="1">
      <c r="A46" s="48">
        <v>37</v>
      </c>
      <c r="B46" s="173" t="s">
        <v>26</v>
      </c>
      <c r="C46" s="63" t="s">
        <v>427</v>
      </c>
      <c r="D46" s="25" t="s">
        <v>1693</v>
      </c>
      <c r="E46" s="227" t="s">
        <v>1205</v>
      </c>
      <c r="F46" s="99" t="s">
        <v>7</v>
      </c>
      <c r="G46" s="67"/>
      <c r="H46" s="34"/>
      <c r="I46" s="364"/>
      <c r="J46" s="152"/>
    </row>
    <row r="47" spans="1:10" ht="18" customHeight="1">
      <c r="A47" s="48">
        <v>38</v>
      </c>
      <c r="B47" s="173" t="s">
        <v>26</v>
      </c>
      <c r="C47" s="63" t="s">
        <v>427</v>
      </c>
      <c r="D47" s="25" t="s">
        <v>1694</v>
      </c>
      <c r="E47" s="227" t="s">
        <v>1206</v>
      </c>
      <c r="F47" s="99" t="s">
        <v>7</v>
      </c>
      <c r="G47" s="67"/>
      <c r="H47" s="34"/>
      <c r="I47" s="364"/>
      <c r="J47" s="152"/>
    </row>
    <row r="48" spans="1:10" ht="18" customHeight="1">
      <c r="A48" s="48">
        <v>39</v>
      </c>
      <c r="B48" s="173" t="s">
        <v>26</v>
      </c>
      <c r="C48" s="63" t="s">
        <v>427</v>
      </c>
      <c r="D48" s="25" t="s">
        <v>1695</v>
      </c>
      <c r="E48" s="227" t="s">
        <v>1205</v>
      </c>
      <c r="F48" s="99" t="s">
        <v>7</v>
      </c>
      <c r="G48" s="67"/>
      <c r="H48" s="34"/>
      <c r="I48" s="364"/>
      <c r="J48" s="152"/>
    </row>
    <row r="49" spans="1:10" ht="18" customHeight="1">
      <c r="A49" s="48">
        <v>40</v>
      </c>
      <c r="B49" s="173" t="s">
        <v>26</v>
      </c>
      <c r="C49" s="63" t="s">
        <v>427</v>
      </c>
      <c r="D49" s="25" t="s">
        <v>1696</v>
      </c>
      <c r="E49" s="227" t="s">
        <v>1207</v>
      </c>
      <c r="F49" s="99" t="s">
        <v>7</v>
      </c>
      <c r="G49" s="67"/>
      <c r="H49" s="34"/>
      <c r="I49" s="364"/>
      <c r="J49" s="152"/>
    </row>
    <row r="50" spans="1:10" ht="18" customHeight="1">
      <c r="A50" s="48">
        <v>41</v>
      </c>
      <c r="B50" s="173" t="s">
        <v>26</v>
      </c>
      <c r="C50" s="63" t="s">
        <v>427</v>
      </c>
      <c r="D50" s="25" t="s">
        <v>1697</v>
      </c>
      <c r="E50" s="227" t="s">
        <v>1204</v>
      </c>
      <c r="F50" s="99" t="s">
        <v>7</v>
      </c>
      <c r="G50" s="67"/>
      <c r="H50" s="34"/>
      <c r="I50" s="364"/>
      <c r="J50" s="152"/>
    </row>
    <row r="51" spans="1:10" ht="18" customHeight="1">
      <c r="A51" s="48">
        <v>42</v>
      </c>
      <c r="B51" s="173" t="s">
        <v>26</v>
      </c>
      <c r="C51" s="63" t="s">
        <v>427</v>
      </c>
      <c r="D51" s="25" t="s">
        <v>1698</v>
      </c>
      <c r="E51" s="227" t="s">
        <v>1205</v>
      </c>
      <c r="F51" s="99" t="s">
        <v>7</v>
      </c>
      <c r="G51" s="67"/>
      <c r="H51" s="34"/>
      <c r="I51" s="364"/>
      <c r="J51" s="152"/>
    </row>
    <row r="52" spans="1:10" ht="18" customHeight="1">
      <c r="A52" s="48">
        <v>43</v>
      </c>
      <c r="B52" s="173" t="s">
        <v>26</v>
      </c>
      <c r="C52" s="63" t="s">
        <v>427</v>
      </c>
      <c r="D52" s="25" t="s">
        <v>1699</v>
      </c>
      <c r="E52" s="227" t="s">
        <v>1205</v>
      </c>
      <c r="F52" s="99" t="s">
        <v>7</v>
      </c>
      <c r="G52" s="67"/>
      <c r="H52" s="34"/>
      <c r="I52" s="364"/>
      <c r="J52" s="152"/>
    </row>
    <row r="53" spans="1:10" ht="18" customHeight="1">
      <c r="A53" s="48">
        <v>44</v>
      </c>
      <c r="B53" s="173" t="s">
        <v>26</v>
      </c>
      <c r="C53" s="63" t="s">
        <v>427</v>
      </c>
      <c r="D53" s="25" t="s">
        <v>1700</v>
      </c>
      <c r="E53" s="227" t="s">
        <v>269</v>
      </c>
      <c r="F53" s="99" t="s">
        <v>7</v>
      </c>
      <c r="G53" s="67"/>
      <c r="H53" s="34"/>
      <c r="I53" s="364"/>
      <c r="J53" s="152"/>
    </row>
    <row r="54" spans="1:10" ht="18" customHeight="1">
      <c r="A54" s="48">
        <v>45</v>
      </c>
      <c r="B54" s="173" t="s">
        <v>26</v>
      </c>
      <c r="C54" s="63" t="s">
        <v>427</v>
      </c>
      <c r="D54" s="25" t="s">
        <v>1701</v>
      </c>
      <c r="E54" s="227" t="s">
        <v>1208</v>
      </c>
      <c r="F54" s="99" t="s">
        <v>7</v>
      </c>
      <c r="G54" s="67"/>
      <c r="H54" s="34"/>
      <c r="I54" s="364"/>
      <c r="J54" s="152"/>
    </row>
    <row r="55" spans="1:10" ht="18" customHeight="1">
      <c r="A55" s="48">
        <v>46</v>
      </c>
      <c r="B55" s="173" t="s">
        <v>26</v>
      </c>
      <c r="C55" s="63" t="s">
        <v>427</v>
      </c>
      <c r="D55" s="25" t="s">
        <v>1702</v>
      </c>
      <c r="E55" s="227" t="s">
        <v>1205</v>
      </c>
      <c r="F55" s="99" t="s">
        <v>7</v>
      </c>
      <c r="G55" s="67"/>
      <c r="H55" s="34"/>
      <c r="I55" s="364"/>
      <c r="J55" s="152"/>
    </row>
    <row r="56" spans="1:10" ht="18" customHeight="1">
      <c r="A56" s="48">
        <v>47</v>
      </c>
      <c r="B56" s="173" t="s">
        <v>26</v>
      </c>
      <c r="C56" s="63" t="s">
        <v>427</v>
      </c>
      <c r="D56" s="25" t="s">
        <v>1703</v>
      </c>
      <c r="E56" s="227" t="s">
        <v>1209</v>
      </c>
      <c r="F56" s="99" t="s">
        <v>7</v>
      </c>
      <c r="G56" s="67"/>
      <c r="H56" s="34"/>
      <c r="I56" s="364"/>
      <c r="J56" s="152"/>
    </row>
    <row r="57" spans="1:10" ht="18" customHeight="1">
      <c r="A57" s="48">
        <v>48</v>
      </c>
      <c r="B57" s="173" t="s">
        <v>26</v>
      </c>
      <c r="C57" s="63" t="s">
        <v>427</v>
      </c>
      <c r="D57" s="25" t="s">
        <v>1704</v>
      </c>
      <c r="E57" s="227" t="s">
        <v>1210</v>
      </c>
      <c r="F57" s="99" t="s">
        <v>7</v>
      </c>
      <c r="G57" s="67"/>
      <c r="H57" s="34"/>
      <c r="I57" s="364"/>
      <c r="J57" s="152"/>
    </row>
    <row r="58" spans="1:10" ht="18" customHeight="1">
      <c r="A58" s="48">
        <v>49</v>
      </c>
      <c r="B58" s="173" t="s">
        <v>26</v>
      </c>
      <c r="C58" s="63" t="s">
        <v>427</v>
      </c>
      <c r="D58" s="25" t="s">
        <v>1705</v>
      </c>
      <c r="E58" s="227" t="s">
        <v>1211</v>
      </c>
      <c r="F58" s="99" t="s">
        <v>7</v>
      </c>
      <c r="G58" s="67"/>
      <c r="H58" s="34"/>
      <c r="I58" s="364"/>
      <c r="J58" s="152"/>
    </row>
    <row r="59" spans="1:10" ht="18" customHeight="1">
      <c r="A59" s="48">
        <v>50</v>
      </c>
      <c r="B59" s="173" t="s">
        <v>26</v>
      </c>
      <c r="C59" s="63" t="s">
        <v>427</v>
      </c>
      <c r="D59" s="25" t="s">
        <v>1706</v>
      </c>
      <c r="E59" s="227" t="s">
        <v>1203</v>
      </c>
      <c r="F59" s="99" t="s">
        <v>7</v>
      </c>
      <c r="G59" s="67"/>
      <c r="H59" s="34"/>
      <c r="I59" s="364"/>
      <c r="J59" s="152"/>
    </row>
    <row r="60" spans="1:10" ht="18" customHeight="1">
      <c r="A60" s="48">
        <v>51</v>
      </c>
      <c r="B60" s="173" t="s">
        <v>26</v>
      </c>
      <c r="C60" s="63" t="s">
        <v>427</v>
      </c>
      <c r="D60" s="25" t="s">
        <v>1707</v>
      </c>
      <c r="E60" s="227" t="s">
        <v>1212</v>
      </c>
      <c r="F60" s="99" t="s">
        <v>7</v>
      </c>
      <c r="G60" s="67"/>
      <c r="H60" s="34"/>
      <c r="I60" s="364"/>
      <c r="J60" s="152"/>
    </row>
    <row r="61" spans="1:10" ht="18" customHeight="1">
      <c r="A61" s="48">
        <v>52</v>
      </c>
      <c r="B61" s="173" t="s">
        <v>26</v>
      </c>
      <c r="C61" s="63" t="s">
        <v>427</v>
      </c>
      <c r="D61" s="25" t="s">
        <v>1708</v>
      </c>
      <c r="E61" s="227" t="s">
        <v>1213</v>
      </c>
      <c r="F61" s="99" t="s">
        <v>7</v>
      </c>
      <c r="G61" s="67"/>
      <c r="H61" s="34"/>
      <c r="I61" s="364"/>
      <c r="J61" s="152"/>
    </row>
    <row r="62" spans="1:10" ht="18" customHeight="1">
      <c r="A62" s="48">
        <v>53</v>
      </c>
      <c r="B62" s="173" t="s">
        <v>26</v>
      </c>
      <c r="C62" s="63" t="s">
        <v>427</v>
      </c>
      <c r="D62" s="25" t="s">
        <v>1709</v>
      </c>
      <c r="E62" s="227" t="s">
        <v>1214</v>
      </c>
      <c r="F62" s="99" t="s">
        <v>7</v>
      </c>
      <c r="G62" s="67"/>
      <c r="H62" s="34"/>
      <c r="I62" s="364"/>
      <c r="J62" s="152"/>
    </row>
    <row r="63" spans="1:10" ht="18" customHeight="1">
      <c r="A63" s="48">
        <v>54</v>
      </c>
      <c r="B63" s="173" t="s">
        <v>26</v>
      </c>
      <c r="C63" s="63" t="s">
        <v>427</v>
      </c>
      <c r="D63" s="25" t="s">
        <v>1710</v>
      </c>
      <c r="E63" s="227" t="s">
        <v>1203</v>
      </c>
      <c r="F63" s="99" t="s">
        <v>7</v>
      </c>
      <c r="G63" s="67"/>
      <c r="H63" s="34"/>
      <c r="I63" s="364"/>
      <c r="J63" s="152"/>
    </row>
    <row r="64" spans="1:10" ht="18" customHeight="1">
      <c r="A64" s="48">
        <v>55</v>
      </c>
      <c r="B64" s="173" t="s">
        <v>26</v>
      </c>
      <c r="C64" s="63" t="s">
        <v>427</v>
      </c>
      <c r="D64" s="25" t="s">
        <v>1215</v>
      </c>
      <c r="E64" s="227" t="s">
        <v>1216</v>
      </c>
      <c r="F64" s="99" t="s">
        <v>7</v>
      </c>
      <c r="G64" s="67"/>
      <c r="H64" s="34"/>
      <c r="I64" s="364"/>
      <c r="J64" s="152"/>
    </row>
    <row r="65" spans="1:10" ht="18" customHeight="1">
      <c r="A65" s="48">
        <v>56</v>
      </c>
      <c r="B65" s="173" t="s">
        <v>26</v>
      </c>
      <c r="C65" s="63" t="s">
        <v>427</v>
      </c>
      <c r="D65" s="25" t="s">
        <v>1217</v>
      </c>
      <c r="E65" s="227" t="s">
        <v>1218</v>
      </c>
      <c r="F65" s="99" t="s">
        <v>7</v>
      </c>
      <c r="G65" s="67"/>
      <c r="H65" s="34"/>
      <c r="I65" s="364"/>
      <c r="J65" s="152"/>
    </row>
    <row r="66" spans="1:10" ht="18" customHeight="1">
      <c r="A66" s="48">
        <v>57</v>
      </c>
      <c r="B66" s="173" t="s">
        <v>26</v>
      </c>
      <c r="C66" s="63" t="s">
        <v>427</v>
      </c>
      <c r="D66" s="25" t="s">
        <v>1219</v>
      </c>
      <c r="E66" s="227" t="s">
        <v>1220</v>
      </c>
      <c r="F66" s="99" t="s">
        <v>7</v>
      </c>
      <c r="G66" s="67"/>
      <c r="H66" s="34"/>
      <c r="I66" s="364"/>
      <c r="J66" s="152"/>
    </row>
    <row r="67" spans="1:10" ht="18" customHeight="1">
      <c r="A67" s="48">
        <v>58</v>
      </c>
      <c r="B67" s="173" t="s">
        <v>26</v>
      </c>
      <c r="C67" s="63" t="s">
        <v>427</v>
      </c>
      <c r="D67" s="25" t="s">
        <v>1221</v>
      </c>
      <c r="E67" s="227" t="s">
        <v>1222</v>
      </c>
      <c r="F67" s="99" t="s">
        <v>7</v>
      </c>
      <c r="G67" s="67"/>
      <c r="H67" s="34"/>
      <c r="I67" s="364"/>
      <c r="J67" s="152"/>
    </row>
    <row r="68" spans="1:10" ht="18" customHeight="1">
      <c r="A68" s="48">
        <v>59</v>
      </c>
      <c r="B68" s="173" t="s">
        <v>26</v>
      </c>
      <c r="C68" s="63" t="s">
        <v>427</v>
      </c>
      <c r="D68" s="25" t="s">
        <v>1711</v>
      </c>
      <c r="E68" s="228"/>
      <c r="F68" s="99" t="s">
        <v>7</v>
      </c>
      <c r="G68" s="67"/>
      <c r="H68" s="34"/>
      <c r="I68" s="364"/>
      <c r="J68" s="152"/>
    </row>
    <row r="69" spans="1:10" ht="18" customHeight="1">
      <c r="A69" s="48">
        <v>60</v>
      </c>
      <c r="B69" s="173" t="s">
        <v>26</v>
      </c>
      <c r="C69" s="63" t="s">
        <v>427</v>
      </c>
      <c r="D69" s="25" t="s">
        <v>1712</v>
      </c>
      <c r="E69" s="228"/>
      <c r="F69" s="99" t="s">
        <v>7</v>
      </c>
      <c r="G69" s="67"/>
      <c r="H69" s="34"/>
      <c r="I69" s="364"/>
      <c r="J69" s="152"/>
    </row>
    <row r="70" spans="1:10" ht="18" customHeight="1">
      <c r="A70" s="48">
        <v>61</v>
      </c>
      <c r="B70" s="173" t="s">
        <v>26</v>
      </c>
      <c r="C70" s="63" t="s">
        <v>427</v>
      </c>
      <c r="D70" s="25" t="s">
        <v>1713</v>
      </c>
      <c r="E70" s="228"/>
      <c r="F70" s="99" t="s">
        <v>7</v>
      </c>
      <c r="G70" s="67"/>
      <c r="H70" s="34"/>
      <c r="I70" s="364"/>
      <c r="J70" s="152"/>
    </row>
    <row r="71" spans="1:10" ht="18" customHeight="1">
      <c r="A71" s="48">
        <v>62</v>
      </c>
      <c r="B71" s="173" t="s">
        <v>26</v>
      </c>
      <c r="C71" s="63" t="s">
        <v>427</v>
      </c>
      <c r="D71" s="25" t="s">
        <v>1714</v>
      </c>
      <c r="E71" s="228"/>
      <c r="F71" s="99" t="s">
        <v>7</v>
      </c>
      <c r="G71" s="67"/>
      <c r="H71" s="34"/>
      <c r="I71" s="364"/>
      <c r="J71" s="152"/>
    </row>
    <row r="72" spans="1:10" ht="18" customHeight="1">
      <c r="A72" s="48">
        <v>63</v>
      </c>
      <c r="B72" s="173" t="s">
        <v>26</v>
      </c>
      <c r="C72" s="63" t="s">
        <v>427</v>
      </c>
      <c r="D72" s="25" t="s">
        <v>1715</v>
      </c>
      <c r="E72" s="228"/>
      <c r="F72" s="99" t="s">
        <v>7</v>
      </c>
      <c r="G72" s="67"/>
      <c r="H72" s="34"/>
      <c r="I72" s="364"/>
      <c r="J72" s="152"/>
    </row>
    <row r="73" spans="1:10" ht="18" customHeight="1">
      <c r="A73" s="48">
        <v>64</v>
      </c>
      <c r="B73" s="173" t="s">
        <v>26</v>
      </c>
      <c r="C73" s="63" t="s">
        <v>427</v>
      </c>
      <c r="D73" s="25" t="s">
        <v>1223</v>
      </c>
      <c r="E73" s="228"/>
      <c r="F73" s="99" t="s">
        <v>7</v>
      </c>
      <c r="G73" s="67"/>
      <c r="H73" s="34"/>
      <c r="I73" s="364"/>
      <c r="J73" s="152"/>
    </row>
    <row r="74" spans="1:10" ht="18" customHeight="1">
      <c r="A74" s="48">
        <v>65</v>
      </c>
      <c r="B74" s="173" t="s">
        <v>26</v>
      </c>
      <c r="C74" s="63" t="s">
        <v>427</v>
      </c>
      <c r="D74" s="25" t="s">
        <v>1224</v>
      </c>
      <c r="E74" s="228"/>
      <c r="F74" s="99" t="s">
        <v>7</v>
      </c>
      <c r="G74" s="67"/>
      <c r="H74" s="32" t="s">
        <v>1223</v>
      </c>
      <c r="I74" s="364"/>
      <c r="J74" s="152"/>
    </row>
    <row r="75" spans="1:10" ht="18" customHeight="1">
      <c r="A75" s="48">
        <v>66</v>
      </c>
      <c r="B75" s="173" t="s">
        <v>26</v>
      </c>
      <c r="C75" s="63" t="s">
        <v>427</v>
      </c>
      <c r="D75" s="25" t="s">
        <v>1716</v>
      </c>
      <c r="E75" s="228"/>
      <c r="F75" s="99" t="s">
        <v>7</v>
      </c>
      <c r="G75" s="67"/>
      <c r="H75" s="34"/>
      <c r="I75" s="365"/>
      <c r="J75" s="152"/>
    </row>
    <row r="76" spans="1:10" ht="18" customHeight="1">
      <c r="A76" s="48">
        <v>67</v>
      </c>
      <c r="B76" s="173" t="s">
        <v>26</v>
      </c>
      <c r="C76" s="63" t="s">
        <v>427</v>
      </c>
      <c r="D76" s="25" t="s">
        <v>1225</v>
      </c>
      <c r="E76" s="228"/>
      <c r="F76" s="99" t="s">
        <v>7</v>
      </c>
      <c r="G76" s="67"/>
      <c r="H76" s="34"/>
      <c r="I76" s="90" t="s">
        <v>1851</v>
      </c>
      <c r="J76" s="128"/>
    </row>
    <row r="77" spans="1:10" ht="18" customHeight="1">
      <c r="A77" s="48">
        <v>68</v>
      </c>
      <c r="B77" s="173" t="s">
        <v>26</v>
      </c>
      <c r="C77" s="63" t="s">
        <v>427</v>
      </c>
      <c r="D77" s="25" t="s">
        <v>1227</v>
      </c>
      <c r="E77" s="227" t="s">
        <v>1228</v>
      </c>
      <c r="F77" s="99" t="s">
        <v>7</v>
      </c>
      <c r="G77" s="67"/>
      <c r="H77" s="34"/>
      <c r="I77" s="324" t="s">
        <v>1229</v>
      </c>
      <c r="J77" s="362" t="s">
        <v>2021</v>
      </c>
    </row>
    <row r="78" spans="1:10" ht="18" customHeight="1">
      <c r="A78" s="48">
        <v>69</v>
      </c>
      <c r="B78" s="173" t="s">
        <v>26</v>
      </c>
      <c r="C78" s="63" t="s">
        <v>427</v>
      </c>
      <c r="D78" s="25" t="s">
        <v>1230</v>
      </c>
      <c r="E78" s="227" t="s">
        <v>596</v>
      </c>
      <c r="F78" s="99" t="s">
        <v>7</v>
      </c>
      <c r="G78" s="67"/>
      <c r="H78" s="34"/>
      <c r="I78" s="325"/>
      <c r="J78" s="362"/>
    </row>
    <row r="79" spans="1:10" ht="18" customHeight="1">
      <c r="A79" s="48">
        <v>70</v>
      </c>
      <c r="B79" s="173" t="s">
        <v>26</v>
      </c>
      <c r="C79" s="63" t="s">
        <v>427</v>
      </c>
      <c r="D79" s="25" t="s">
        <v>1231</v>
      </c>
      <c r="E79" s="227" t="s">
        <v>170</v>
      </c>
      <c r="F79" s="99" t="s">
        <v>7</v>
      </c>
      <c r="G79" s="67"/>
      <c r="H79" s="34"/>
      <c r="I79" s="325"/>
      <c r="J79" s="362"/>
    </row>
    <row r="80" spans="1:10" ht="18" customHeight="1">
      <c r="A80" s="48">
        <v>71</v>
      </c>
      <c r="B80" s="173" t="s">
        <v>26</v>
      </c>
      <c r="C80" s="63" t="s">
        <v>427</v>
      </c>
      <c r="D80" s="25" t="s">
        <v>1232</v>
      </c>
      <c r="E80" s="227" t="s">
        <v>142</v>
      </c>
      <c r="F80" s="99" t="s">
        <v>7</v>
      </c>
      <c r="G80" s="67"/>
      <c r="H80" s="34"/>
      <c r="I80" s="325"/>
      <c r="J80" s="362"/>
    </row>
    <row r="81" spans="1:10" ht="18" customHeight="1">
      <c r="A81" s="48">
        <v>72</v>
      </c>
      <c r="B81" s="173" t="s">
        <v>26</v>
      </c>
      <c r="C81" s="63" t="s">
        <v>427</v>
      </c>
      <c r="D81" s="25" t="s">
        <v>1233</v>
      </c>
      <c r="E81" s="227" t="s">
        <v>1234</v>
      </c>
      <c r="F81" s="99" t="s">
        <v>7</v>
      </c>
      <c r="G81" s="67"/>
      <c r="H81" s="34"/>
      <c r="I81" s="325"/>
      <c r="J81" s="362"/>
    </row>
    <row r="82" spans="1:10" ht="18" customHeight="1">
      <c r="A82" s="48">
        <v>73</v>
      </c>
      <c r="B82" s="173" t="s">
        <v>26</v>
      </c>
      <c r="C82" s="63" t="s">
        <v>427</v>
      </c>
      <c r="D82" s="25" t="s">
        <v>1235</v>
      </c>
      <c r="E82" s="227" t="s">
        <v>1236</v>
      </c>
      <c r="F82" s="99" t="s">
        <v>7</v>
      </c>
      <c r="G82" s="67"/>
      <c r="H82" s="34"/>
      <c r="I82" s="325"/>
      <c r="J82" s="362"/>
    </row>
    <row r="83" spans="1:10" ht="18" customHeight="1">
      <c r="A83" s="48">
        <v>74</v>
      </c>
      <c r="B83" s="173" t="s">
        <v>26</v>
      </c>
      <c r="C83" s="63" t="s">
        <v>427</v>
      </c>
      <c r="D83" s="25" t="s">
        <v>1237</v>
      </c>
      <c r="E83" s="227" t="s">
        <v>170</v>
      </c>
      <c r="F83" s="99" t="s">
        <v>7</v>
      </c>
      <c r="G83" s="67"/>
      <c r="H83" s="34"/>
      <c r="I83" s="325"/>
      <c r="J83" s="362"/>
    </row>
    <row r="84" spans="1:10" ht="18" customHeight="1">
      <c r="A84" s="48">
        <v>75</v>
      </c>
      <c r="B84" s="173" t="s">
        <v>26</v>
      </c>
      <c r="C84" s="63" t="s">
        <v>427</v>
      </c>
      <c r="D84" s="25" t="s">
        <v>1238</v>
      </c>
      <c r="E84" s="227" t="s">
        <v>170</v>
      </c>
      <c r="F84" s="99" t="s">
        <v>7</v>
      </c>
      <c r="G84" s="67"/>
      <c r="H84" s="34"/>
      <c r="I84" s="325"/>
      <c r="J84" s="362"/>
    </row>
    <row r="85" spans="1:10" ht="18" customHeight="1">
      <c r="A85" s="48">
        <v>76</v>
      </c>
      <c r="B85" s="173" t="s">
        <v>26</v>
      </c>
      <c r="C85" s="63" t="s">
        <v>427</v>
      </c>
      <c r="D85" s="25" t="s">
        <v>1239</v>
      </c>
      <c r="E85" s="227" t="s">
        <v>142</v>
      </c>
      <c r="F85" s="99" t="s">
        <v>7</v>
      </c>
      <c r="G85" s="67"/>
      <c r="H85" s="34"/>
      <c r="I85" s="325"/>
      <c r="J85" s="362"/>
    </row>
    <row r="86" spans="1:10" ht="18" customHeight="1">
      <c r="A86" s="48">
        <v>77</v>
      </c>
      <c r="B86" s="173" t="s">
        <v>26</v>
      </c>
      <c r="C86" s="63" t="s">
        <v>427</v>
      </c>
      <c r="D86" s="25" t="s">
        <v>1240</v>
      </c>
      <c r="E86" s="227" t="s">
        <v>170</v>
      </c>
      <c r="F86" s="99" t="s">
        <v>7</v>
      </c>
      <c r="G86" s="67"/>
      <c r="H86" s="34"/>
      <c r="I86" s="325"/>
      <c r="J86" s="362"/>
    </row>
    <row r="87" spans="1:10" ht="18" customHeight="1">
      <c r="A87" s="48">
        <v>78</v>
      </c>
      <c r="B87" s="173" t="s">
        <v>26</v>
      </c>
      <c r="C87" s="63" t="s">
        <v>427</v>
      </c>
      <c r="D87" s="25" t="s">
        <v>1241</v>
      </c>
      <c r="E87" s="227" t="s">
        <v>170</v>
      </c>
      <c r="F87" s="99" t="s">
        <v>7</v>
      </c>
      <c r="G87" s="67"/>
      <c r="H87" s="34"/>
      <c r="I87" s="325"/>
      <c r="J87" s="362"/>
    </row>
    <row r="88" spans="1:10" ht="18" customHeight="1">
      <c r="A88" s="48">
        <v>79</v>
      </c>
      <c r="B88" s="173" t="s">
        <v>26</v>
      </c>
      <c r="C88" s="63" t="s">
        <v>427</v>
      </c>
      <c r="D88" s="25" t="s">
        <v>1242</v>
      </c>
      <c r="E88" s="227" t="s">
        <v>142</v>
      </c>
      <c r="F88" s="99" t="s">
        <v>7</v>
      </c>
      <c r="G88" s="67"/>
      <c r="H88" s="34"/>
      <c r="I88" s="325"/>
      <c r="J88" s="362"/>
    </row>
    <row r="89" spans="1:10" ht="18" customHeight="1">
      <c r="A89" s="48">
        <v>80</v>
      </c>
      <c r="B89" s="173" t="s">
        <v>26</v>
      </c>
      <c r="C89" s="63" t="s">
        <v>427</v>
      </c>
      <c r="D89" s="25" t="s">
        <v>1243</v>
      </c>
      <c r="E89" s="227" t="s">
        <v>170</v>
      </c>
      <c r="F89" s="99" t="s">
        <v>7</v>
      </c>
      <c r="G89" s="67"/>
      <c r="H89" s="34"/>
      <c r="I89" s="325"/>
      <c r="J89" s="362"/>
    </row>
    <row r="90" spans="1:10" ht="18" customHeight="1">
      <c r="A90" s="48">
        <v>81</v>
      </c>
      <c r="B90" s="173" t="s">
        <v>26</v>
      </c>
      <c r="C90" s="63" t="s">
        <v>427</v>
      </c>
      <c r="D90" s="25" t="s">
        <v>1244</v>
      </c>
      <c r="E90" s="227" t="s">
        <v>170</v>
      </c>
      <c r="F90" s="99" t="s">
        <v>7</v>
      </c>
      <c r="G90" s="67"/>
      <c r="H90" s="34"/>
      <c r="I90" s="325"/>
      <c r="J90" s="362"/>
    </row>
    <row r="91" spans="1:10" ht="18" customHeight="1">
      <c r="A91" s="48">
        <v>82</v>
      </c>
      <c r="B91" s="173" t="s">
        <v>26</v>
      </c>
      <c r="C91" s="63" t="s">
        <v>427</v>
      </c>
      <c r="D91" s="25" t="s">
        <v>1245</v>
      </c>
      <c r="E91" s="227" t="s">
        <v>142</v>
      </c>
      <c r="F91" s="99" t="s">
        <v>7</v>
      </c>
      <c r="G91" s="67"/>
      <c r="H91" s="34"/>
      <c r="I91" s="325"/>
      <c r="J91" s="362"/>
    </row>
    <row r="92" spans="1:10" ht="18" customHeight="1">
      <c r="A92" s="48">
        <v>83</v>
      </c>
      <c r="B92" s="173" t="s">
        <v>26</v>
      </c>
      <c r="C92" s="63" t="s">
        <v>427</v>
      </c>
      <c r="D92" s="25" t="s">
        <v>1246</v>
      </c>
      <c r="E92" s="227" t="s">
        <v>184</v>
      </c>
      <c r="F92" s="99" t="s">
        <v>7</v>
      </c>
      <c r="G92" s="67"/>
      <c r="H92" s="34"/>
      <c r="I92" s="325"/>
      <c r="J92" s="362"/>
    </row>
    <row r="93" spans="1:10" ht="18" customHeight="1">
      <c r="A93" s="48">
        <v>84</v>
      </c>
      <c r="B93" s="173" t="s">
        <v>26</v>
      </c>
      <c r="C93" s="63" t="s">
        <v>427</v>
      </c>
      <c r="D93" s="25" t="s">
        <v>1247</v>
      </c>
      <c r="E93" s="227" t="s">
        <v>170</v>
      </c>
      <c r="F93" s="99" t="s">
        <v>7</v>
      </c>
      <c r="G93" s="67"/>
      <c r="H93" s="34"/>
      <c r="I93" s="325"/>
      <c r="J93" s="362"/>
    </row>
    <row r="94" spans="1:10" ht="18" customHeight="1">
      <c r="A94" s="48">
        <v>85</v>
      </c>
      <c r="B94" s="173" t="s">
        <v>26</v>
      </c>
      <c r="C94" s="63" t="s">
        <v>427</v>
      </c>
      <c r="D94" s="25" t="s">
        <v>1248</v>
      </c>
      <c r="E94" s="227" t="s">
        <v>1249</v>
      </c>
      <c r="F94" s="99" t="s">
        <v>7</v>
      </c>
      <c r="G94" s="67"/>
      <c r="H94" s="34"/>
      <c r="I94" s="325"/>
      <c r="J94" s="362"/>
    </row>
    <row r="95" spans="1:10" ht="18" customHeight="1">
      <c r="A95" s="48">
        <v>86</v>
      </c>
      <c r="B95" s="173" t="s">
        <v>26</v>
      </c>
      <c r="C95" s="63" t="s">
        <v>427</v>
      </c>
      <c r="D95" s="25" t="s">
        <v>1250</v>
      </c>
      <c r="E95" s="227" t="s">
        <v>170</v>
      </c>
      <c r="F95" s="99" t="s">
        <v>7</v>
      </c>
      <c r="G95" s="67"/>
      <c r="H95" s="34"/>
      <c r="I95" s="325"/>
      <c r="J95" s="362"/>
    </row>
    <row r="96" spans="1:10" ht="18" customHeight="1">
      <c r="A96" s="48">
        <v>87</v>
      </c>
      <c r="B96" s="173" t="s">
        <v>26</v>
      </c>
      <c r="C96" s="63" t="s">
        <v>427</v>
      </c>
      <c r="D96" s="25" t="s">
        <v>1251</v>
      </c>
      <c r="E96" s="227" t="s">
        <v>170</v>
      </c>
      <c r="F96" s="99" t="s">
        <v>7</v>
      </c>
      <c r="G96" s="67"/>
      <c r="H96" s="34"/>
      <c r="I96" s="325"/>
      <c r="J96" s="362"/>
    </row>
    <row r="97" spans="1:10" ht="18" customHeight="1">
      <c r="A97" s="48">
        <v>88</v>
      </c>
      <c r="B97" s="173" t="s">
        <v>26</v>
      </c>
      <c r="C97" s="63" t="s">
        <v>427</v>
      </c>
      <c r="D97" s="25" t="s">
        <v>1252</v>
      </c>
      <c r="E97" s="227" t="s">
        <v>142</v>
      </c>
      <c r="F97" s="99" t="s">
        <v>7</v>
      </c>
      <c r="G97" s="67"/>
      <c r="H97" s="34"/>
      <c r="I97" s="325"/>
      <c r="J97" s="362"/>
    </row>
    <row r="98" spans="1:10" ht="18" customHeight="1">
      <c r="A98" s="48">
        <v>89</v>
      </c>
      <c r="B98" s="173" t="s">
        <v>26</v>
      </c>
      <c r="C98" s="63" t="s">
        <v>427</v>
      </c>
      <c r="D98" s="25" t="s">
        <v>1253</v>
      </c>
      <c r="E98" s="227" t="s">
        <v>184</v>
      </c>
      <c r="F98" s="99" t="s">
        <v>7</v>
      </c>
      <c r="G98" s="67"/>
      <c r="H98" s="34"/>
      <c r="I98" s="325"/>
      <c r="J98" s="362"/>
    </row>
    <row r="99" spans="1:10" ht="18" customHeight="1">
      <c r="A99" s="48">
        <v>90</v>
      </c>
      <c r="B99" s="173" t="s">
        <v>26</v>
      </c>
      <c r="C99" s="63" t="s">
        <v>427</v>
      </c>
      <c r="D99" s="25" t="s">
        <v>1254</v>
      </c>
      <c r="E99" s="227" t="s">
        <v>170</v>
      </c>
      <c r="F99" s="99" t="s">
        <v>7</v>
      </c>
      <c r="G99" s="67"/>
      <c r="H99" s="34"/>
      <c r="I99" s="325"/>
      <c r="J99" s="362"/>
    </row>
    <row r="100" spans="1:10" ht="18" customHeight="1">
      <c r="A100" s="48">
        <v>91</v>
      </c>
      <c r="B100" s="173" t="s">
        <v>26</v>
      </c>
      <c r="C100" s="63" t="s">
        <v>427</v>
      </c>
      <c r="D100" s="25" t="s">
        <v>1255</v>
      </c>
      <c r="E100" s="227" t="s">
        <v>142</v>
      </c>
      <c r="F100" s="99" t="s">
        <v>7</v>
      </c>
      <c r="G100" s="67"/>
      <c r="H100" s="34"/>
      <c r="I100" s="325"/>
      <c r="J100" s="362"/>
    </row>
    <row r="101" spans="1:10" ht="18" customHeight="1">
      <c r="A101" s="48">
        <v>92</v>
      </c>
      <c r="B101" s="173" t="s">
        <v>26</v>
      </c>
      <c r="C101" s="63" t="s">
        <v>427</v>
      </c>
      <c r="D101" s="25" t="s">
        <v>1256</v>
      </c>
      <c r="E101" s="227" t="s">
        <v>142</v>
      </c>
      <c r="F101" s="99" t="s">
        <v>7</v>
      </c>
      <c r="G101" s="67"/>
      <c r="H101" s="34"/>
      <c r="I101" s="325"/>
      <c r="J101" s="362"/>
    </row>
    <row r="102" spans="1:10" ht="18" customHeight="1">
      <c r="A102" s="48">
        <v>93</v>
      </c>
      <c r="B102" s="173" t="s">
        <v>26</v>
      </c>
      <c r="C102" s="63" t="s">
        <v>427</v>
      </c>
      <c r="D102" s="25" t="s">
        <v>1257</v>
      </c>
      <c r="E102" s="227" t="s">
        <v>142</v>
      </c>
      <c r="F102" s="99" t="s">
        <v>7</v>
      </c>
      <c r="G102" s="67"/>
      <c r="H102" s="34"/>
      <c r="I102" s="325"/>
      <c r="J102" s="362"/>
    </row>
    <row r="103" spans="1:10" ht="18" customHeight="1">
      <c r="A103" s="48">
        <v>94</v>
      </c>
      <c r="B103" s="173" t="s">
        <v>26</v>
      </c>
      <c r="C103" s="63" t="s">
        <v>427</v>
      </c>
      <c r="D103" s="25" t="s">
        <v>1258</v>
      </c>
      <c r="E103" s="227" t="s">
        <v>1259</v>
      </c>
      <c r="F103" s="99" t="s">
        <v>7</v>
      </c>
      <c r="G103" s="67"/>
      <c r="H103" s="34"/>
      <c r="I103" s="325"/>
      <c r="J103" s="362"/>
    </row>
    <row r="104" spans="1:10" ht="18" customHeight="1">
      <c r="A104" s="48">
        <v>95</v>
      </c>
      <c r="B104" s="173" t="s">
        <v>26</v>
      </c>
      <c r="C104" s="63" t="s">
        <v>427</v>
      </c>
      <c r="D104" s="25" t="s">
        <v>1260</v>
      </c>
      <c r="E104" s="227" t="s">
        <v>1261</v>
      </c>
      <c r="F104" s="99" t="s">
        <v>7</v>
      </c>
      <c r="G104" s="67"/>
      <c r="H104" s="34"/>
      <c r="I104" s="325"/>
      <c r="J104" s="362"/>
    </row>
    <row r="105" spans="1:10" ht="18" customHeight="1">
      <c r="A105" s="48">
        <v>96</v>
      </c>
      <c r="B105" s="173" t="s">
        <v>26</v>
      </c>
      <c r="C105" s="63" t="s">
        <v>427</v>
      </c>
      <c r="D105" s="25" t="s">
        <v>1262</v>
      </c>
      <c r="E105" s="227" t="s">
        <v>161</v>
      </c>
      <c r="F105" s="99" t="s">
        <v>7</v>
      </c>
      <c r="G105" s="67"/>
      <c r="H105" s="34"/>
      <c r="I105" s="325"/>
      <c r="J105" s="362"/>
    </row>
    <row r="106" spans="1:10" ht="18" customHeight="1">
      <c r="A106" s="48">
        <v>97</v>
      </c>
      <c r="B106" s="173" t="s">
        <v>26</v>
      </c>
      <c r="C106" s="63" t="s">
        <v>427</v>
      </c>
      <c r="D106" s="25" t="s">
        <v>1263</v>
      </c>
      <c r="E106" s="227" t="s">
        <v>170</v>
      </c>
      <c r="F106" s="99" t="s">
        <v>7</v>
      </c>
      <c r="G106" s="67"/>
      <c r="H106" s="34"/>
      <c r="I106" s="325"/>
      <c r="J106" s="362"/>
    </row>
    <row r="107" spans="1:10" ht="18" customHeight="1">
      <c r="A107" s="48">
        <v>98</v>
      </c>
      <c r="B107" s="173" t="s">
        <v>26</v>
      </c>
      <c r="C107" s="63" t="s">
        <v>427</v>
      </c>
      <c r="D107" s="25" t="s">
        <v>1264</v>
      </c>
      <c r="E107" s="227" t="s">
        <v>142</v>
      </c>
      <c r="F107" s="99" t="s">
        <v>7</v>
      </c>
      <c r="G107" s="67"/>
      <c r="H107" s="34"/>
      <c r="I107" s="325"/>
      <c r="J107" s="362"/>
    </row>
    <row r="108" spans="1:10" ht="18" customHeight="1">
      <c r="A108" s="48">
        <v>99</v>
      </c>
      <c r="B108" s="173" t="s">
        <v>26</v>
      </c>
      <c r="C108" s="63" t="s">
        <v>427</v>
      </c>
      <c r="D108" s="25" t="s">
        <v>1265</v>
      </c>
      <c r="E108" s="228"/>
      <c r="F108" s="99" t="s">
        <v>7</v>
      </c>
      <c r="G108" s="67"/>
      <c r="H108" s="34"/>
      <c r="I108" s="325"/>
      <c r="J108" s="362"/>
    </row>
    <row r="109" spans="1:10" ht="18" customHeight="1">
      <c r="A109" s="48">
        <v>100</v>
      </c>
      <c r="B109" s="173" t="s">
        <v>26</v>
      </c>
      <c r="C109" s="63" t="s">
        <v>427</v>
      </c>
      <c r="D109" s="25" t="s">
        <v>1266</v>
      </c>
      <c r="E109" s="228"/>
      <c r="F109" s="99" t="s">
        <v>7</v>
      </c>
      <c r="G109" s="67"/>
      <c r="H109" s="34"/>
      <c r="I109" s="325"/>
      <c r="J109" s="362"/>
    </row>
    <row r="110" spans="1:10" ht="18" customHeight="1">
      <c r="A110" s="48">
        <v>101</v>
      </c>
      <c r="B110" s="173" t="s">
        <v>26</v>
      </c>
      <c r="C110" s="63" t="s">
        <v>427</v>
      </c>
      <c r="D110" s="25" t="s">
        <v>1267</v>
      </c>
      <c r="E110" s="228"/>
      <c r="F110" s="99" t="s">
        <v>7</v>
      </c>
      <c r="G110" s="67"/>
      <c r="H110" s="34"/>
      <c r="I110" s="325"/>
      <c r="J110" s="362"/>
    </row>
    <row r="111" spans="1:10" ht="18" customHeight="1">
      <c r="A111" s="48">
        <v>102</v>
      </c>
      <c r="B111" s="173" t="s">
        <v>26</v>
      </c>
      <c r="C111" s="63" t="s">
        <v>427</v>
      </c>
      <c r="D111" s="25" t="s">
        <v>1268</v>
      </c>
      <c r="E111" s="228"/>
      <c r="F111" s="99" t="s">
        <v>7</v>
      </c>
      <c r="G111" s="67"/>
      <c r="H111" s="34"/>
      <c r="I111" s="325"/>
      <c r="J111" s="362"/>
    </row>
    <row r="112" spans="1:10" ht="18" customHeight="1">
      <c r="A112" s="48">
        <v>103</v>
      </c>
      <c r="B112" s="173" t="s">
        <v>26</v>
      </c>
      <c r="C112" s="63" t="s">
        <v>427</v>
      </c>
      <c r="D112" s="25" t="s">
        <v>1269</v>
      </c>
      <c r="E112" s="228"/>
      <c r="F112" s="99" t="s">
        <v>7</v>
      </c>
      <c r="G112" s="67"/>
      <c r="H112" s="34"/>
      <c r="I112" s="325"/>
      <c r="J112" s="362"/>
    </row>
    <row r="113" spans="1:10" ht="18" customHeight="1">
      <c r="A113" s="48">
        <v>104</v>
      </c>
      <c r="B113" s="173" t="s">
        <v>26</v>
      </c>
      <c r="C113" s="63" t="s">
        <v>427</v>
      </c>
      <c r="D113" s="25" t="s">
        <v>1270</v>
      </c>
      <c r="E113" s="228"/>
      <c r="F113" s="99" t="s">
        <v>7</v>
      </c>
      <c r="G113" s="67"/>
      <c r="H113" s="34"/>
      <c r="I113" s="325"/>
      <c r="J113" s="362"/>
    </row>
    <row r="114" spans="1:10" ht="18" customHeight="1">
      <c r="A114" s="48">
        <v>105</v>
      </c>
      <c r="B114" s="173" t="s">
        <v>26</v>
      </c>
      <c r="C114" s="63" t="s">
        <v>427</v>
      </c>
      <c r="D114" s="25" t="s">
        <v>1271</v>
      </c>
      <c r="E114" s="228"/>
      <c r="F114" s="99" t="s">
        <v>7</v>
      </c>
      <c r="G114" s="67"/>
      <c r="H114" s="32" t="s">
        <v>1272</v>
      </c>
      <c r="I114" s="325"/>
      <c r="J114" s="362"/>
    </row>
    <row r="115" spans="1:10" ht="18" customHeight="1">
      <c r="A115" s="48">
        <v>106</v>
      </c>
      <c r="B115" s="173" t="s">
        <v>26</v>
      </c>
      <c r="C115" s="63" t="s">
        <v>427</v>
      </c>
      <c r="D115" s="25" t="s">
        <v>1273</v>
      </c>
      <c r="E115" s="228"/>
      <c r="F115" s="99" t="s">
        <v>7</v>
      </c>
      <c r="G115" s="67"/>
      <c r="H115" s="34"/>
      <c r="I115" s="90" t="s">
        <v>1851</v>
      </c>
      <c r="J115" s="128"/>
    </row>
    <row r="116" spans="1:10" ht="18" customHeight="1">
      <c r="A116" s="48">
        <v>107</v>
      </c>
      <c r="B116" s="173" t="s">
        <v>26</v>
      </c>
      <c r="C116" s="63" t="s">
        <v>427</v>
      </c>
      <c r="D116" s="25" t="s">
        <v>1853</v>
      </c>
      <c r="E116" s="228"/>
      <c r="F116" s="99" t="s">
        <v>7</v>
      </c>
      <c r="G116" s="67"/>
      <c r="H116" s="34"/>
      <c r="I116" s="90" t="s">
        <v>1852</v>
      </c>
      <c r="J116" s="128"/>
    </row>
    <row r="117" spans="1:10" ht="16.5" customHeight="1">
      <c r="A117" s="48">
        <v>108</v>
      </c>
      <c r="B117" s="173" t="s">
        <v>26</v>
      </c>
      <c r="C117" s="63" t="s">
        <v>427</v>
      </c>
      <c r="D117" s="25" t="s">
        <v>422</v>
      </c>
      <c r="E117" s="228"/>
      <c r="F117" s="99" t="s">
        <v>7</v>
      </c>
      <c r="G117" s="67"/>
      <c r="H117" s="34"/>
      <c r="I117" s="90" t="s">
        <v>1854</v>
      </c>
      <c r="J117" s="128"/>
    </row>
    <row r="118" spans="1:10" ht="16.5" customHeight="1">
      <c r="A118" s="48">
        <v>109</v>
      </c>
      <c r="B118" s="173" t="s">
        <v>26</v>
      </c>
      <c r="C118" s="63" t="s">
        <v>427</v>
      </c>
      <c r="D118" s="25" t="s">
        <v>1274</v>
      </c>
      <c r="E118" s="228"/>
      <c r="F118" s="99" t="s">
        <v>7</v>
      </c>
      <c r="G118" s="67"/>
      <c r="H118" s="32" t="s">
        <v>422</v>
      </c>
      <c r="I118" s="91"/>
      <c r="J118" s="128"/>
    </row>
    <row r="119" spans="1:10" ht="16.5" customHeight="1">
      <c r="A119" s="48">
        <v>110</v>
      </c>
      <c r="B119" s="173" t="s">
        <v>26</v>
      </c>
      <c r="C119" s="63" t="s">
        <v>427</v>
      </c>
      <c r="D119" s="25" t="s">
        <v>1275</v>
      </c>
      <c r="E119" s="228"/>
      <c r="F119" s="99" t="s">
        <v>7</v>
      </c>
      <c r="G119" s="67"/>
      <c r="H119" s="32" t="s">
        <v>1275</v>
      </c>
      <c r="I119" s="90" t="s">
        <v>1855</v>
      </c>
      <c r="J119" s="128"/>
    </row>
    <row r="120" spans="1:10" ht="16.5" customHeight="1">
      <c r="A120" s="48">
        <v>111</v>
      </c>
      <c r="B120" s="173" t="s">
        <v>26</v>
      </c>
      <c r="C120" s="63" t="s">
        <v>427</v>
      </c>
      <c r="D120" s="25" t="s">
        <v>1717</v>
      </c>
      <c r="E120" s="227" t="s">
        <v>1276</v>
      </c>
      <c r="F120" s="99" t="s">
        <v>7</v>
      </c>
      <c r="G120" s="67"/>
      <c r="H120" s="34"/>
      <c r="I120" s="363" t="s">
        <v>1856</v>
      </c>
      <c r="J120" s="128"/>
    </row>
    <row r="121" spans="1:10" ht="16.5" customHeight="1">
      <c r="A121" s="48">
        <v>112</v>
      </c>
      <c r="B121" s="173" t="s">
        <v>26</v>
      </c>
      <c r="C121" s="63" t="s">
        <v>427</v>
      </c>
      <c r="D121" s="25" t="s">
        <v>1718</v>
      </c>
      <c r="E121" s="227" t="s">
        <v>1277</v>
      </c>
      <c r="F121" s="99" t="s">
        <v>7</v>
      </c>
      <c r="G121" s="67"/>
      <c r="H121" s="34"/>
      <c r="I121" s="364"/>
      <c r="J121" s="128"/>
    </row>
    <row r="122" spans="1:10" ht="16.5" customHeight="1">
      <c r="A122" s="48">
        <v>113</v>
      </c>
      <c r="B122" s="173" t="s">
        <v>26</v>
      </c>
      <c r="C122" s="63" t="s">
        <v>427</v>
      </c>
      <c r="D122" s="25" t="s">
        <v>1719</v>
      </c>
      <c r="E122" s="227" t="s">
        <v>1278</v>
      </c>
      <c r="F122" s="99" t="s">
        <v>7</v>
      </c>
      <c r="G122" s="67"/>
      <c r="H122" s="34"/>
      <c r="I122" s="364"/>
      <c r="J122" s="128"/>
    </row>
    <row r="123" spans="1:10" ht="16.5" customHeight="1">
      <c r="A123" s="48">
        <v>114</v>
      </c>
      <c r="B123" s="173" t="s">
        <v>26</v>
      </c>
      <c r="C123" s="63" t="s">
        <v>427</v>
      </c>
      <c r="D123" s="25" t="s">
        <v>1720</v>
      </c>
      <c r="E123" s="227" t="s">
        <v>1276</v>
      </c>
      <c r="F123" s="99" t="s">
        <v>7</v>
      </c>
      <c r="G123" s="67"/>
      <c r="H123" s="34"/>
      <c r="I123" s="364"/>
      <c r="J123" s="128"/>
    </row>
    <row r="124" spans="1:10" ht="16.5" customHeight="1">
      <c r="A124" s="48">
        <v>115</v>
      </c>
      <c r="B124" s="173" t="s">
        <v>26</v>
      </c>
      <c r="C124" s="63" t="s">
        <v>427</v>
      </c>
      <c r="D124" s="25" t="s">
        <v>1721</v>
      </c>
      <c r="E124" s="227" t="s">
        <v>1203</v>
      </c>
      <c r="F124" s="99" t="s">
        <v>7</v>
      </c>
      <c r="G124" s="67"/>
      <c r="H124" s="34"/>
      <c r="I124" s="364"/>
      <c r="J124" s="128"/>
    </row>
    <row r="125" spans="1:10" ht="16.5" customHeight="1">
      <c r="A125" s="48">
        <v>116</v>
      </c>
      <c r="B125" s="173" t="s">
        <v>26</v>
      </c>
      <c r="C125" s="63" t="s">
        <v>427</v>
      </c>
      <c r="D125" s="25" t="s">
        <v>1722</v>
      </c>
      <c r="E125" s="227" t="s">
        <v>1278</v>
      </c>
      <c r="F125" s="99" t="s">
        <v>7</v>
      </c>
      <c r="G125" s="67"/>
      <c r="H125" s="34"/>
      <c r="I125" s="364"/>
      <c r="J125" s="128"/>
    </row>
    <row r="126" spans="1:10" ht="16.5" customHeight="1">
      <c r="A126" s="48">
        <v>117</v>
      </c>
      <c r="B126" s="173" t="s">
        <v>26</v>
      </c>
      <c r="C126" s="63" t="s">
        <v>427</v>
      </c>
      <c r="D126" s="25" t="s">
        <v>1723</v>
      </c>
      <c r="E126" s="227" t="s">
        <v>1279</v>
      </c>
      <c r="F126" s="99" t="s">
        <v>7</v>
      </c>
      <c r="G126" s="67"/>
      <c r="H126" s="34"/>
      <c r="I126" s="364"/>
      <c r="J126" s="128"/>
    </row>
    <row r="127" spans="1:10" ht="16.5" customHeight="1">
      <c r="A127" s="48">
        <v>118</v>
      </c>
      <c r="B127" s="173" t="s">
        <v>26</v>
      </c>
      <c r="C127" s="63" t="s">
        <v>427</v>
      </c>
      <c r="D127" s="25" t="s">
        <v>1724</v>
      </c>
      <c r="E127" s="227" t="s">
        <v>1204</v>
      </c>
      <c r="F127" s="99" t="s">
        <v>7</v>
      </c>
      <c r="G127" s="67"/>
      <c r="H127" s="34"/>
      <c r="I127" s="364"/>
      <c r="J127" s="128"/>
    </row>
    <row r="128" spans="1:10" ht="16.5" customHeight="1">
      <c r="A128" s="48">
        <v>119</v>
      </c>
      <c r="B128" s="173" t="s">
        <v>26</v>
      </c>
      <c r="C128" s="63" t="s">
        <v>427</v>
      </c>
      <c r="D128" s="25" t="s">
        <v>1725</v>
      </c>
      <c r="E128" s="227" t="s">
        <v>1205</v>
      </c>
      <c r="F128" s="99" t="s">
        <v>7</v>
      </c>
      <c r="G128" s="67"/>
      <c r="H128" s="34"/>
      <c r="I128" s="364"/>
      <c r="J128" s="128"/>
    </row>
    <row r="129" spans="1:10" ht="16.5" customHeight="1">
      <c r="A129" s="48">
        <v>120</v>
      </c>
      <c r="B129" s="173" t="s">
        <v>26</v>
      </c>
      <c r="C129" s="63" t="s">
        <v>427</v>
      </c>
      <c r="D129" s="25" t="s">
        <v>1726</v>
      </c>
      <c r="E129" s="227" t="s">
        <v>1202</v>
      </c>
      <c r="F129" s="99" t="s">
        <v>7</v>
      </c>
      <c r="G129" s="67"/>
      <c r="H129" s="34"/>
      <c r="I129" s="364"/>
      <c r="J129" s="128"/>
    </row>
    <row r="130" spans="1:10" ht="16.5" customHeight="1">
      <c r="A130" s="48">
        <v>121</v>
      </c>
      <c r="B130" s="173" t="s">
        <v>26</v>
      </c>
      <c r="C130" s="63" t="s">
        <v>427</v>
      </c>
      <c r="D130" s="25" t="s">
        <v>1727</v>
      </c>
      <c r="E130" s="227" t="s">
        <v>1280</v>
      </c>
      <c r="F130" s="99" t="s">
        <v>7</v>
      </c>
      <c r="G130" s="67"/>
      <c r="H130" s="34"/>
      <c r="I130" s="364"/>
      <c r="J130" s="128"/>
    </row>
    <row r="131" spans="1:10" ht="16.5" customHeight="1">
      <c r="A131" s="48">
        <v>122</v>
      </c>
      <c r="B131" s="173" t="s">
        <v>26</v>
      </c>
      <c r="C131" s="63" t="s">
        <v>427</v>
      </c>
      <c r="D131" s="25" t="s">
        <v>1728</v>
      </c>
      <c r="E131" s="227" t="s">
        <v>1281</v>
      </c>
      <c r="F131" s="99" t="s">
        <v>7</v>
      </c>
      <c r="G131" s="67"/>
      <c r="H131" s="34"/>
      <c r="I131" s="364"/>
      <c r="J131" s="128"/>
    </row>
    <row r="132" spans="1:10" ht="16.5" customHeight="1">
      <c r="A132" s="48">
        <v>123</v>
      </c>
      <c r="B132" s="173" t="s">
        <v>26</v>
      </c>
      <c r="C132" s="63" t="s">
        <v>427</v>
      </c>
      <c r="D132" s="25" t="s">
        <v>1729</v>
      </c>
      <c r="E132" s="227" t="s">
        <v>1281</v>
      </c>
      <c r="F132" s="99" t="s">
        <v>7</v>
      </c>
      <c r="G132" s="67"/>
      <c r="H132" s="34"/>
      <c r="I132" s="364"/>
      <c r="J132" s="128"/>
    </row>
    <row r="133" spans="1:10" ht="16.5" customHeight="1">
      <c r="A133" s="48">
        <v>124</v>
      </c>
      <c r="B133" s="173" t="s">
        <v>26</v>
      </c>
      <c r="C133" s="63" t="s">
        <v>427</v>
      </c>
      <c r="D133" s="25" t="s">
        <v>1730</v>
      </c>
      <c r="E133" s="227" t="s">
        <v>1199</v>
      </c>
      <c r="F133" s="99" t="s">
        <v>7</v>
      </c>
      <c r="G133" s="67"/>
      <c r="H133" s="34"/>
      <c r="I133" s="364"/>
      <c r="J133" s="128"/>
    </row>
    <row r="134" spans="1:10" ht="16.5" customHeight="1">
      <c r="A134" s="48">
        <v>125</v>
      </c>
      <c r="B134" s="173" t="s">
        <v>26</v>
      </c>
      <c r="C134" s="63" t="s">
        <v>427</v>
      </c>
      <c r="D134" s="25" t="s">
        <v>1731</v>
      </c>
      <c r="E134" s="227" t="s">
        <v>1203</v>
      </c>
      <c r="F134" s="99" t="s">
        <v>7</v>
      </c>
      <c r="G134" s="67"/>
      <c r="H134" s="34"/>
      <c r="I134" s="364"/>
      <c r="J134" s="128"/>
    </row>
    <row r="135" spans="1:10" ht="16.5" customHeight="1">
      <c r="A135" s="48">
        <v>126</v>
      </c>
      <c r="B135" s="173" t="s">
        <v>26</v>
      </c>
      <c r="C135" s="63" t="s">
        <v>427</v>
      </c>
      <c r="D135" s="25" t="s">
        <v>1732</v>
      </c>
      <c r="E135" s="227" t="s">
        <v>1280</v>
      </c>
      <c r="F135" s="99" t="s">
        <v>7</v>
      </c>
      <c r="G135" s="67"/>
      <c r="H135" s="34"/>
      <c r="I135" s="364"/>
      <c r="J135" s="128"/>
    </row>
    <row r="136" spans="1:10" ht="16.5" customHeight="1">
      <c r="A136" s="48">
        <v>127</v>
      </c>
      <c r="B136" s="173" t="s">
        <v>26</v>
      </c>
      <c r="C136" s="63" t="s">
        <v>427</v>
      </c>
      <c r="D136" s="25" t="s">
        <v>1733</v>
      </c>
      <c r="E136" s="227" t="s">
        <v>1281</v>
      </c>
      <c r="F136" s="99" t="s">
        <v>7</v>
      </c>
      <c r="G136" s="67"/>
      <c r="H136" s="34"/>
      <c r="I136" s="365"/>
      <c r="J136" s="128"/>
    </row>
    <row r="137" spans="1:10" ht="16.5" customHeight="1">
      <c r="A137" s="48">
        <v>128</v>
      </c>
      <c r="B137" s="173" t="s">
        <v>26</v>
      </c>
      <c r="C137" s="63" t="s">
        <v>427</v>
      </c>
      <c r="D137" s="25" t="s">
        <v>1282</v>
      </c>
      <c r="E137" s="228"/>
      <c r="F137" s="99" t="s">
        <v>7</v>
      </c>
      <c r="G137" s="67"/>
      <c r="H137" s="34"/>
      <c r="I137" s="90" t="s">
        <v>1226</v>
      </c>
      <c r="J137" s="62"/>
    </row>
    <row r="138" spans="1:10" ht="16.5" customHeight="1">
      <c r="A138" s="48">
        <v>129</v>
      </c>
      <c r="B138" s="173" t="s">
        <v>26</v>
      </c>
      <c r="C138" s="63" t="s">
        <v>427</v>
      </c>
      <c r="D138" s="25" t="s">
        <v>1283</v>
      </c>
      <c r="E138" s="227" t="s">
        <v>1284</v>
      </c>
      <c r="F138" s="99" t="s">
        <v>7</v>
      </c>
      <c r="G138" s="67"/>
      <c r="H138" s="34"/>
      <c r="I138" s="90" t="s">
        <v>1857</v>
      </c>
      <c r="J138" s="128"/>
    </row>
    <row r="139" spans="1:10" ht="16.5" customHeight="1">
      <c r="A139" s="48">
        <v>130</v>
      </c>
      <c r="B139" s="173" t="s">
        <v>26</v>
      </c>
      <c r="C139" s="63" t="s">
        <v>427</v>
      </c>
      <c r="D139" s="25" t="s">
        <v>1285</v>
      </c>
      <c r="E139" s="227" t="s">
        <v>1286</v>
      </c>
      <c r="F139" s="99" t="s">
        <v>7</v>
      </c>
      <c r="G139" s="67"/>
      <c r="H139" s="34"/>
      <c r="I139" s="90" t="s">
        <v>1287</v>
      </c>
      <c r="J139" s="128"/>
    </row>
    <row r="140" spans="1:10" ht="16.5" customHeight="1">
      <c r="A140" s="48">
        <v>131</v>
      </c>
      <c r="B140" s="173" t="s">
        <v>26</v>
      </c>
      <c r="C140" s="63" t="s">
        <v>427</v>
      </c>
      <c r="D140" s="25" t="s">
        <v>1288</v>
      </c>
      <c r="E140" s="227" t="s">
        <v>1289</v>
      </c>
      <c r="F140" s="99" t="s">
        <v>7</v>
      </c>
      <c r="G140" s="67"/>
      <c r="H140" s="34"/>
      <c r="I140" s="90" t="s">
        <v>1290</v>
      </c>
      <c r="J140" s="128"/>
    </row>
    <row r="141" spans="1:10" ht="16.5" customHeight="1">
      <c r="A141" s="48">
        <v>132</v>
      </c>
      <c r="B141" s="173" t="s">
        <v>26</v>
      </c>
      <c r="C141" s="63" t="s">
        <v>427</v>
      </c>
      <c r="D141" s="25" t="s">
        <v>1291</v>
      </c>
      <c r="E141" s="227" t="s">
        <v>1286</v>
      </c>
      <c r="F141" s="99" t="s">
        <v>7</v>
      </c>
      <c r="G141" s="67"/>
      <c r="H141" s="34"/>
      <c r="I141" s="90" t="s">
        <v>1292</v>
      </c>
      <c r="J141" s="128"/>
    </row>
    <row r="142" spans="1:10" ht="16.5" customHeight="1">
      <c r="A142" s="48">
        <v>133</v>
      </c>
      <c r="B142" s="173" t="s">
        <v>26</v>
      </c>
      <c r="C142" s="63" t="s">
        <v>427</v>
      </c>
      <c r="D142" s="25" t="s">
        <v>1293</v>
      </c>
      <c r="E142" s="228"/>
      <c r="F142" s="99" t="s">
        <v>7</v>
      </c>
      <c r="G142" s="67"/>
      <c r="H142" s="34"/>
      <c r="I142" s="90" t="s">
        <v>1294</v>
      </c>
      <c r="J142" s="128"/>
    </row>
    <row r="143" spans="1:10" ht="16.5" customHeight="1">
      <c r="A143" s="48">
        <v>134</v>
      </c>
      <c r="B143" s="173" t="s">
        <v>26</v>
      </c>
      <c r="C143" s="63" t="s">
        <v>128</v>
      </c>
      <c r="D143" s="25" t="s">
        <v>1295</v>
      </c>
      <c r="E143" s="228"/>
      <c r="F143" s="99" t="s">
        <v>7</v>
      </c>
      <c r="G143" s="67"/>
      <c r="H143" s="34"/>
      <c r="I143" s="90" t="s">
        <v>1296</v>
      </c>
      <c r="J143" s="128"/>
    </row>
    <row r="144" spans="1:10" ht="16.5" customHeight="1">
      <c r="A144" s="48">
        <v>135</v>
      </c>
      <c r="B144" s="173" t="s">
        <v>26</v>
      </c>
      <c r="C144" s="63" t="s">
        <v>128</v>
      </c>
      <c r="D144" s="25" t="s">
        <v>1297</v>
      </c>
      <c r="E144" s="228"/>
      <c r="F144" s="99" t="s">
        <v>7</v>
      </c>
      <c r="G144" s="67"/>
      <c r="H144" s="175" t="s">
        <v>1859</v>
      </c>
      <c r="I144" s="315" t="s">
        <v>1858</v>
      </c>
      <c r="J144" s="366"/>
    </row>
    <row r="145" spans="1:10" ht="16.5" customHeight="1">
      <c r="A145" s="48">
        <v>136</v>
      </c>
      <c r="B145" s="173" t="s">
        <v>26</v>
      </c>
      <c r="C145" s="63" t="s">
        <v>128</v>
      </c>
      <c r="D145" s="25" t="s">
        <v>1298</v>
      </c>
      <c r="E145" s="227" t="s">
        <v>1203</v>
      </c>
      <c r="F145" s="99" t="s">
        <v>7</v>
      </c>
      <c r="G145" s="67"/>
      <c r="H145" s="173" t="s">
        <v>1860</v>
      </c>
      <c r="I145" s="316"/>
      <c r="J145" s="366"/>
    </row>
    <row r="146" spans="1:10" ht="16.5" customHeight="1">
      <c r="A146" s="48">
        <v>137</v>
      </c>
      <c r="B146" s="173" t="s">
        <v>26</v>
      </c>
      <c r="C146" s="63" t="s">
        <v>128</v>
      </c>
      <c r="D146" s="25" t="s">
        <v>1299</v>
      </c>
      <c r="E146" s="227" t="s">
        <v>1300</v>
      </c>
      <c r="F146" s="99" t="s">
        <v>7</v>
      </c>
      <c r="G146" s="67"/>
      <c r="H146" s="173" t="s">
        <v>1861</v>
      </c>
      <c r="I146" s="316"/>
      <c r="J146" s="366"/>
    </row>
    <row r="147" spans="1:10" ht="18" customHeight="1">
      <c r="A147" s="48">
        <v>138</v>
      </c>
      <c r="B147" s="173" t="s">
        <v>26</v>
      </c>
      <c r="C147" s="63" t="s">
        <v>128</v>
      </c>
      <c r="D147" s="25" t="s">
        <v>1301</v>
      </c>
      <c r="E147" s="227" t="s">
        <v>1302</v>
      </c>
      <c r="F147" s="99" t="s">
        <v>7</v>
      </c>
      <c r="G147" s="67"/>
      <c r="H147" s="34"/>
      <c r="I147" s="324" t="s">
        <v>1303</v>
      </c>
      <c r="J147" s="362" t="s">
        <v>2021</v>
      </c>
    </row>
    <row r="148" spans="1:10" ht="18" customHeight="1">
      <c r="A148" s="48">
        <v>139</v>
      </c>
      <c r="B148" s="173" t="s">
        <v>26</v>
      </c>
      <c r="C148" s="63" t="s">
        <v>128</v>
      </c>
      <c r="D148" s="25" t="s">
        <v>1304</v>
      </c>
      <c r="E148" s="227" t="s">
        <v>1305</v>
      </c>
      <c r="F148" s="99" t="s">
        <v>7</v>
      </c>
      <c r="G148" s="67"/>
      <c r="H148" s="34"/>
      <c r="I148" s="325"/>
      <c r="J148" s="362"/>
    </row>
    <row r="149" spans="1:10" ht="18" customHeight="1">
      <c r="A149" s="48">
        <v>140</v>
      </c>
      <c r="B149" s="173" t="s">
        <v>26</v>
      </c>
      <c r="C149" s="63" t="s">
        <v>128</v>
      </c>
      <c r="D149" s="25" t="s">
        <v>1306</v>
      </c>
      <c r="E149" s="227" t="s">
        <v>1305</v>
      </c>
      <c r="F149" s="99" t="s">
        <v>7</v>
      </c>
      <c r="G149" s="67"/>
      <c r="H149" s="34"/>
      <c r="I149" s="325"/>
      <c r="J149" s="362"/>
    </row>
    <row r="150" spans="1:10" ht="18" customHeight="1">
      <c r="A150" s="48">
        <v>141</v>
      </c>
      <c r="B150" s="173" t="s">
        <v>26</v>
      </c>
      <c r="C150" s="63" t="s">
        <v>128</v>
      </c>
      <c r="D150" s="25" t="s">
        <v>1307</v>
      </c>
      <c r="E150" s="227" t="s">
        <v>1308</v>
      </c>
      <c r="F150" s="99" t="s">
        <v>7</v>
      </c>
      <c r="G150" s="67"/>
      <c r="H150" s="34"/>
      <c r="I150" s="325"/>
      <c r="J150" s="362"/>
    </row>
    <row r="151" spans="1:10" ht="18" customHeight="1">
      <c r="A151" s="48">
        <v>142</v>
      </c>
      <c r="B151" s="173" t="s">
        <v>26</v>
      </c>
      <c r="C151" s="63" t="s">
        <v>128</v>
      </c>
      <c r="D151" s="25" t="s">
        <v>1309</v>
      </c>
      <c r="E151" s="227" t="s">
        <v>1310</v>
      </c>
      <c r="F151" s="99" t="s">
        <v>7</v>
      </c>
      <c r="G151" s="67"/>
      <c r="H151" s="34"/>
      <c r="I151" s="325"/>
      <c r="J151" s="362"/>
    </row>
    <row r="152" spans="1:10" ht="18" customHeight="1">
      <c r="A152" s="48">
        <v>143</v>
      </c>
      <c r="B152" s="173" t="s">
        <v>26</v>
      </c>
      <c r="C152" s="63" t="s">
        <v>128</v>
      </c>
      <c r="D152" s="25" t="s">
        <v>1311</v>
      </c>
      <c r="E152" s="227" t="s">
        <v>1310</v>
      </c>
      <c r="F152" s="99" t="s">
        <v>7</v>
      </c>
      <c r="G152" s="67"/>
      <c r="H152" s="34"/>
      <c r="I152" s="325"/>
      <c r="J152" s="362"/>
    </row>
    <row r="153" spans="1:10" ht="18" customHeight="1">
      <c r="A153" s="48">
        <v>144</v>
      </c>
      <c r="B153" s="173" t="s">
        <v>26</v>
      </c>
      <c r="C153" s="63" t="s">
        <v>128</v>
      </c>
      <c r="D153" s="25" t="s">
        <v>1312</v>
      </c>
      <c r="E153" s="227" t="s">
        <v>136</v>
      </c>
      <c r="F153" s="99" t="s">
        <v>7</v>
      </c>
      <c r="G153" s="67"/>
      <c r="H153" s="34"/>
      <c r="I153" s="325"/>
      <c r="J153" s="362"/>
    </row>
    <row r="154" spans="1:10" ht="18" customHeight="1">
      <c r="A154" s="48">
        <v>145</v>
      </c>
      <c r="B154" s="173" t="s">
        <v>26</v>
      </c>
      <c r="C154" s="63" t="s">
        <v>128</v>
      </c>
      <c r="D154" s="25" t="s">
        <v>1313</v>
      </c>
      <c r="E154" s="227" t="s">
        <v>1314</v>
      </c>
      <c r="F154" s="99" t="s">
        <v>7</v>
      </c>
      <c r="G154" s="67"/>
      <c r="H154" s="34"/>
      <c r="I154" s="325"/>
      <c r="J154" s="362"/>
    </row>
    <row r="155" spans="1:10" ht="18" customHeight="1">
      <c r="A155" s="48">
        <v>146</v>
      </c>
      <c r="B155" s="173" t="s">
        <v>26</v>
      </c>
      <c r="C155" s="63" t="s">
        <v>128</v>
      </c>
      <c r="D155" s="25" t="s">
        <v>1315</v>
      </c>
      <c r="E155" s="227" t="s">
        <v>1305</v>
      </c>
      <c r="F155" s="99" t="s">
        <v>7</v>
      </c>
      <c r="G155" s="67"/>
      <c r="H155" s="34"/>
      <c r="I155" s="325"/>
      <c r="J155" s="362"/>
    </row>
    <row r="156" spans="1:10" ht="18" customHeight="1">
      <c r="A156" s="48">
        <v>147</v>
      </c>
      <c r="B156" s="173" t="s">
        <v>26</v>
      </c>
      <c r="C156" s="63" t="s">
        <v>128</v>
      </c>
      <c r="D156" s="25" t="s">
        <v>1316</v>
      </c>
      <c r="E156" s="227" t="s">
        <v>1317</v>
      </c>
      <c r="F156" s="99" t="s">
        <v>7</v>
      </c>
      <c r="G156" s="67"/>
      <c r="H156" s="34"/>
      <c r="I156" s="325"/>
      <c r="J156" s="362"/>
    </row>
    <row r="157" spans="1:10" ht="18" customHeight="1">
      <c r="A157" s="48">
        <v>148</v>
      </c>
      <c r="B157" s="173" t="s">
        <v>26</v>
      </c>
      <c r="C157" s="63" t="s">
        <v>128</v>
      </c>
      <c r="D157" s="25" t="s">
        <v>1318</v>
      </c>
      <c r="E157" s="227" t="s">
        <v>1310</v>
      </c>
      <c r="F157" s="99" t="s">
        <v>7</v>
      </c>
      <c r="G157" s="67"/>
      <c r="H157" s="34"/>
      <c r="I157" s="325"/>
      <c r="J157" s="362"/>
    </row>
    <row r="158" spans="1:10" ht="18" customHeight="1">
      <c r="A158" s="48">
        <v>149</v>
      </c>
      <c r="B158" s="173" t="s">
        <v>26</v>
      </c>
      <c r="C158" s="63" t="s">
        <v>128</v>
      </c>
      <c r="D158" s="25" t="s">
        <v>1319</v>
      </c>
      <c r="E158" s="227" t="s">
        <v>1310</v>
      </c>
      <c r="F158" s="99" t="s">
        <v>7</v>
      </c>
      <c r="G158" s="67"/>
      <c r="H158" s="34"/>
      <c r="I158" s="325"/>
      <c r="J158" s="362"/>
    </row>
    <row r="159" spans="1:10" ht="18" customHeight="1">
      <c r="A159" s="48">
        <v>150</v>
      </c>
      <c r="B159" s="173" t="s">
        <v>26</v>
      </c>
      <c r="C159" s="63" t="s">
        <v>128</v>
      </c>
      <c r="D159" s="25" t="s">
        <v>1320</v>
      </c>
      <c r="E159" s="227" t="s">
        <v>136</v>
      </c>
      <c r="F159" s="99" t="s">
        <v>7</v>
      </c>
      <c r="G159" s="67"/>
      <c r="H159" s="34"/>
      <c r="I159" s="325"/>
      <c r="J159" s="362"/>
    </row>
    <row r="160" spans="1:10" ht="18" customHeight="1">
      <c r="A160" s="48">
        <v>151</v>
      </c>
      <c r="B160" s="173" t="s">
        <v>26</v>
      </c>
      <c r="C160" s="63" t="s">
        <v>128</v>
      </c>
      <c r="D160" s="25" t="s">
        <v>1321</v>
      </c>
      <c r="E160" s="227" t="s">
        <v>1314</v>
      </c>
      <c r="F160" s="99" t="s">
        <v>7</v>
      </c>
      <c r="G160" s="67"/>
      <c r="H160" s="34"/>
      <c r="I160" s="325"/>
      <c r="J160" s="362"/>
    </row>
    <row r="161" spans="1:10" ht="18" customHeight="1">
      <c r="A161" s="48">
        <v>152</v>
      </c>
      <c r="B161" s="173" t="s">
        <v>26</v>
      </c>
      <c r="C161" s="63" t="s">
        <v>128</v>
      </c>
      <c r="D161" s="25" t="s">
        <v>1322</v>
      </c>
      <c r="E161" s="227" t="s">
        <v>1314</v>
      </c>
      <c r="F161" s="99" t="s">
        <v>7</v>
      </c>
      <c r="G161" s="67"/>
      <c r="H161" s="34"/>
      <c r="I161" s="325"/>
      <c r="J161" s="362"/>
    </row>
    <row r="162" spans="1:10" ht="18" customHeight="1">
      <c r="A162" s="48">
        <v>153</v>
      </c>
      <c r="B162" s="173" t="s">
        <v>26</v>
      </c>
      <c r="C162" s="63" t="s">
        <v>128</v>
      </c>
      <c r="D162" s="25" t="s">
        <v>1323</v>
      </c>
      <c r="E162" s="227" t="s">
        <v>1314</v>
      </c>
      <c r="F162" s="99" t="s">
        <v>7</v>
      </c>
      <c r="G162" s="67"/>
      <c r="H162" s="34"/>
      <c r="I162" s="325"/>
      <c r="J162" s="362"/>
    </row>
    <row r="163" spans="1:10" ht="18" customHeight="1">
      <c r="A163" s="48">
        <v>154</v>
      </c>
      <c r="B163" s="173" t="s">
        <v>26</v>
      </c>
      <c r="C163" s="63" t="s">
        <v>128</v>
      </c>
      <c r="D163" s="25" t="s">
        <v>1324</v>
      </c>
      <c r="E163" s="227" t="s">
        <v>1314</v>
      </c>
      <c r="F163" s="99" t="s">
        <v>7</v>
      </c>
      <c r="G163" s="67"/>
      <c r="H163" s="34"/>
      <c r="I163" s="325"/>
      <c r="J163" s="362"/>
    </row>
    <row r="164" spans="1:10" ht="18" customHeight="1">
      <c r="A164" s="48">
        <v>155</v>
      </c>
      <c r="B164" s="173" t="s">
        <v>26</v>
      </c>
      <c r="C164" s="63" t="s">
        <v>128</v>
      </c>
      <c r="D164" s="25" t="s">
        <v>1325</v>
      </c>
      <c r="E164" s="227" t="s">
        <v>1310</v>
      </c>
      <c r="F164" s="99" t="s">
        <v>7</v>
      </c>
      <c r="G164" s="67"/>
      <c r="H164" s="34"/>
      <c r="I164" s="325"/>
      <c r="J164" s="362"/>
    </row>
    <row r="165" spans="1:10" ht="18" customHeight="1">
      <c r="A165" s="48">
        <v>156</v>
      </c>
      <c r="B165" s="173" t="s">
        <v>26</v>
      </c>
      <c r="C165" s="63" t="s">
        <v>128</v>
      </c>
      <c r="D165" s="25" t="s">
        <v>1326</v>
      </c>
      <c r="E165" s="227" t="s">
        <v>136</v>
      </c>
      <c r="F165" s="99" t="s">
        <v>7</v>
      </c>
      <c r="G165" s="67"/>
      <c r="H165" s="34"/>
      <c r="I165" s="325"/>
      <c r="J165" s="362"/>
    </row>
    <row r="166" spans="1:10" ht="18" customHeight="1">
      <c r="A166" s="48">
        <v>157</v>
      </c>
      <c r="B166" s="173" t="s">
        <v>26</v>
      </c>
      <c r="C166" s="63" t="s">
        <v>128</v>
      </c>
      <c r="D166" s="25" t="s">
        <v>1327</v>
      </c>
      <c r="E166" s="227" t="s">
        <v>1328</v>
      </c>
      <c r="F166" s="99" t="s">
        <v>7</v>
      </c>
      <c r="G166" s="67"/>
      <c r="H166" s="34"/>
      <c r="I166" s="325"/>
      <c r="J166" s="362"/>
    </row>
    <row r="167" spans="1:10" ht="18" customHeight="1">
      <c r="A167" s="48">
        <v>158</v>
      </c>
      <c r="B167" s="173" t="s">
        <v>26</v>
      </c>
      <c r="C167" s="63" t="s">
        <v>128</v>
      </c>
      <c r="D167" s="25" t="s">
        <v>1329</v>
      </c>
      <c r="E167" s="227" t="s">
        <v>1310</v>
      </c>
      <c r="F167" s="99" t="s">
        <v>7</v>
      </c>
      <c r="G167" s="67"/>
      <c r="H167" s="34"/>
      <c r="I167" s="325"/>
      <c r="J167" s="362"/>
    </row>
    <row r="168" spans="1:10" ht="18" customHeight="1">
      <c r="A168" s="48">
        <v>159</v>
      </c>
      <c r="B168" s="173" t="s">
        <v>26</v>
      </c>
      <c r="C168" s="63" t="s">
        <v>128</v>
      </c>
      <c r="D168" s="25" t="s">
        <v>1330</v>
      </c>
      <c r="E168" s="227" t="s">
        <v>136</v>
      </c>
      <c r="F168" s="99" t="s">
        <v>7</v>
      </c>
      <c r="G168" s="67"/>
      <c r="H168" s="34"/>
      <c r="I168" s="325"/>
      <c r="J168" s="362"/>
    </row>
    <row r="169" spans="1:10" ht="18" customHeight="1">
      <c r="A169" s="48">
        <v>160</v>
      </c>
      <c r="B169" s="173" t="s">
        <v>26</v>
      </c>
      <c r="C169" s="63" t="s">
        <v>128</v>
      </c>
      <c r="D169" s="25" t="s">
        <v>1331</v>
      </c>
      <c r="E169" s="227" t="s">
        <v>1310</v>
      </c>
      <c r="F169" s="99" t="s">
        <v>7</v>
      </c>
      <c r="G169" s="67"/>
      <c r="H169" s="34"/>
      <c r="I169" s="325"/>
      <c r="J169" s="362"/>
    </row>
    <row r="170" spans="1:10" ht="18" customHeight="1">
      <c r="A170" s="48">
        <v>161</v>
      </c>
      <c r="B170" s="173" t="s">
        <v>26</v>
      </c>
      <c r="C170" s="63" t="s">
        <v>128</v>
      </c>
      <c r="D170" s="25" t="s">
        <v>1332</v>
      </c>
      <c r="E170" s="227" t="s">
        <v>1310</v>
      </c>
      <c r="F170" s="99" t="s">
        <v>7</v>
      </c>
      <c r="G170" s="67"/>
      <c r="H170" s="34"/>
      <c r="I170" s="325"/>
      <c r="J170" s="362"/>
    </row>
    <row r="171" spans="1:10" ht="18" customHeight="1">
      <c r="A171" s="48">
        <v>162</v>
      </c>
      <c r="B171" s="173" t="s">
        <v>26</v>
      </c>
      <c r="C171" s="63" t="s">
        <v>128</v>
      </c>
      <c r="D171" s="25" t="s">
        <v>1333</v>
      </c>
      <c r="E171" s="227" t="s">
        <v>136</v>
      </c>
      <c r="F171" s="99" t="s">
        <v>7</v>
      </c>
      <c r="G171" s="67"/>
      <c r="H171" s="34"/>
      <c r="I171" s="325"/>
      <c r="J171" s="362"/>
    </row>
    <row r="172" spans="1:10" ht="18" customHeight="1">
      <c r="A172" s="48">
        <v>163</v>
      </c>
      <c r="B172" s="173" t="s">
        <v>26</v>
      </c>
      <c r="C172" s="63" t="s">
        <v>128</v>
      </c>
      <c r="D172" s="25" t="s">
        <v>1334</v>
      </c>
      <c r="E172" s="227" t="s">
        <v>1335</v>
      </c>
      <c r="F172" s="99" t="s">
        <v>7</v>
      </c>
      <c r="G172" s="67"/>
      <c r="H172" s="34"/>
      <c r="I172" s="325"/>
      <c r="J172" s="362"/>
    </row>
    <row r="173" spans="1:10" ht="18" customHeight="1">
      <c r="A173" s="48">
        <v>164</v>
      </c>
      <c r="B173" s="173" t="s">
        <v>26</v>
      </c>
      <c r="C173" s="63" t="s">
        <v>128</v>
      </c>
      <c r="D173" s="25" t="s">
        <v>1336</v>
      </c>
      <c r="E173" s="227" t="s">
        <v>1337</v>
      </c>
      <c r="F173" s="99" t="s">
        <v>7</v>
      </c>
      <c r="G173" s="67"/>
      <c r="H173" s="34"/>
      <c r="I173" s="325"/>
      <c r="J173" s="362"/>
    </row>
    <row r="174" spans="1:10" ht="16.5" customHeight="1">
      <c r="A174" s="48">
        <v>165</v>
      </c>
      <c r="B174" s="173" t="s">
        <v>26</v>
      </c>
      <c r="C174" s="63" t="s">
        <v>128</v>
      </c>
      <c r="D174" s="25" t="s">
        <v>1338</v>
      </c>
      <c r="E174" s="228"/>
      <c r="F174" s="99" t="s">
        <v>7</v>
      </c>
      <c r="G174" s="67"/>
      <c r="H174" s="58" t="s">
        <v>1339</v>
      </c>
      <c r="I174" s="90" t="s">
        <v>1862</v>
      </c>
      <c r="J174" s="105"/>
    </row>
    <row r="175" spans="1:10" ht="16.5" customHeight="1">
      <c r="A175" s="48">
        <v>166</v>
      </c>
      <c r="B175" s="173" t="s">
        <v>26</v>
      </c>
      <c r="C175" s="63" t="s">
        <v>427</v>
      </c>
      <c r="D175" s="25" t="s">
        <v>1340</v>
      </c>
      <c r="E175" s="228"/>
      <c r="F175" s="99" t="s">
        <v>7</v>
      </c>
      <c r="G175" s="67"/>
      <c r="H175" s="34"/>
      <c r="I175" s="171" t="s">
        <v>1863</v>
      </c>
      <c r="J175" s="104"/>
    </row>
    <row r="176" spans="1:10" ht="16.5" customHeight="1">
      <c r="A176" s="48">
        <v>167</v>
      </c>
      <c r="B176" s="173" t="s">
        <v>26</v>
      </c>
      <c r="C176" s="63" t="s">
        <v>427</v>
      </c>
      <c r="D176" s="25" t="s">
        <v>1341</v>
      </c>
      <c r="E176" s="227" t="s">
        <v>142</v>
      </c>
      <c r="F176" s="99" t="s">
        <v>7</v>
      </c>
      <c r="G176" s="67"/>
      <c r="H176" s="34"/>
      <c r="I176" s="363" t="s">
        <v>1864</v>
      </c>
      <c r="J176" s="104"/>
    </row>
    <row r="177" spans="1:10" ht="16.5" customHeight="1">
      <c r="A177" s="48">
        <v>168</v>
      </c>
      <c r="B177" s="173" t="s">
        <v>26</v>
      </c>
      <c r="C177" s="63" t="s">
        <v>427</v>
      </c>
      <c r="D177" s="25" t="s">
        <v>1734</v>
      </c>
      <c r="E177" s="227" t="s">
        <v>184</v>
      </c>
      <c r="F177" s="99" t="s">
        <v>7</v>
      </c>
      <c r="G177" s="67"/>
      <c r="H177" s="34"/>
      <c r="I177" s="364"/>
      <c r="J177" s="104"/>
    </row>
    <row r="178" spans="1:10" ht="16.5" customHeight="1">
      <c r="A178" s="48">
        <v>169</v>
      </c>
      <c r="B178" s="173" t="s">
        <v>26</v>
      </c>
      <c r="C178" s="63" t="s">
        <v>427</v>
      </c>
      <c r="D178" s="25" t="s">
        <v>1735</v>
      </c>
      <c r="E178" s="227" t="s">
        <v>219</v>
      </c>
      <c r="F178" s="99" t="s">
        <v>7</v>
      </c>
      <c r="G178" s="67"/>
      <c r="H178" s="34"/>
      <c r="I178" s="364"/>
      <c r="J178" s="104"/>
    </row>
    <row r="179" spans="1:10" ht="16.5" customHeight="1">
      <c r="A179" s="48">
        <v>170</v>
      </c>
      <c r="B179" s="173" t="s">
        <v>26</v>
      </c>
      <c r="C179" s="63" t="s">
        <v>427</v>
      </c>
      <c r="D179" s="25" t="s">
        <v>1736</v>
      </c>
      <c r="E179" s="227" t="s">
        <v>1342</v>
      </c>
      <c r="F179" s="99" t="s">
        <v>7</v>
      </c>
      <c r="G179" s="67"/>
      <c r="H179" s="34"/>
      <c r="I179" s="364"/>
      <c r="J179" s="104"/>
    </row>
    <row r="180" spans="1:10" ht="16.5" customHeight="1">
      <c r="A180" s="48">
        <v>171</v>
      </c>
      <c r="B180" s="173" t="s">
        <v>26</v>
      </c>
      <c r="C180" s="63" t="s">
        <v>427</v>
      </c>
      <c r="D180" s="25" t="s">
        <v>1737</v>
      </c>
      <c r="E180" s="227" t="s">
        <v>1343</v>
      </c>
      <c r="F180" s="99" t="s">
        <v>7</v>
      </c>
      <c r="G180" s="67"/>
      <c r="H180" s="34"/>
      <c r="I180" s="364"/>
      <c r="J180" s="104"/>
    </row>
    <row r="181" spans="1:10" ht="16.5" customHeight="1">
      <c r="A181" s="48">
        <v>172</v>
      </c>
      <c r="B181" s="173" t="s">
        <v>26</v>
      </c>
      <c r="C181" s="63" t="s">
        <v>427</v>
      </c>
      <c r="D181" s="25" t="s">
        <v>1738</v>
      </c>
      <c r="E181" s="227" t="s">
        <v>1344</v>
      </c>
      <c r="F181" s="99" t="s">
        <v>7</v>
      </c>
      <c r="G181" s="67"/>
      <c r="H181" s="34"/>
      <c r="I181" s="364"/>
      <c r="J181" s="104"/>
    </row>
    <row r="182" spans="1:10" ht="16.5" customHeight="1">
      <c r="A182" s="48">
        <v>173</v>
      </c>
      <c r="B182" s="173" t="s">
        <v>26</v>
      </c>
      <c r="C182" s="63" t="s">
        <v>427</v>
      </c>
      <c r="D182" s="25" t="s">
        <v>1739</v>
      </c>
      <c r="E182" s="227" t="s">
        <v>142</v>
      </c>
      <c r="F182" s="99" t="s">
        <v>7</v>
      </c>
      <c r="G182" s="67"/>
      <c r="H182" s="34"/>
      <c r="I182" s="364"/>
      <c r="J182" s="104"/>
    </row>
    <row r="183" spans="1:10" ht="16.5" customHeight="1">
      <c r="A183" s="48">
        <v>174</v>
      </c>
      <c r="B183" s="173" t="s">
        <v>26</v>
      </c>
      <c r="C183" s="63" t="s">
        <v>427</v>
      </c>
      <c r="D183" s="25" t="s">
        <v>1740</v>
      </c>
      <c r="E183" s="227" t="s">
        <v>1234</v>
      </c>
      <c r="F183" s="99" t="s">
        <v>7</v>
      </c>
      <c r="G183" s="67"/>
      <c r="H183" s="34"/>
      <c r="I183" s="364"/>
      <c r="J183" s="104"/>
    </row>
    <row r="184" spans="1:10" ht="16.5" customHeight="1">
      <c r="A184" s="48">
        <v>175</v>
      </c>
      <c r="B184" s="173" t="s">
        <v>26</v>
      </c>
      <c r="C184" s="63" t="s">
        <v>427</v>
      </c>
      <c r="D184" s="25" t="s">
        <v>1741</v>
      </c>
      <c r="E184" s="227" t="s">
        <v>1236</v>
      </c>
      <c r="F184" s="99" t="s">
        <v>7</v>
      </c>
      <c r="G184" s="67"/>
      <c r="H184" s="34"/>
      <c r="I184" s="364"/>
      <c r="J184" s="104"/>
    </row>
    <row r="185" spans="1:10" ht="16.5" customHeight="1">
      <c r="A185" s="48">
        <v>176</v>
      </c>
      <c r="B185" s="173" t="s">
        <v>26</v>
      </c>
      <c r="C185" s="63" t="s">
        <v>427</v>
      </c>
      <c r="D185" s="25" t="s">
        <v>1742</v>
      </c>
      <c r="E185" s="227" t="s">
        <v>170</v>
      </c>
      <c r="F185" s="99" t="s">
        <v>7</v>
      </c>
      <c r="G185" s="67"/>
      <c r="H185" s="34"/>
      <c r="I185" s="364"/>
      <c r="J185" s="104"/>
    </row>
    <row r="186" spans="1:10" ht="16.5" customHeight="1">
      <c r="A186" s="48">
        <v>177</v>
      </c>
      <c r="B186" s="173" t="s">
        <v>26</v>
      </c>
      <c r="C186" s="63" t="s">
        <v>427</v>
      </c>
      <c r="D186" s="25" t="s">
        <v>1743</v>
      </c>
      <c r="E186" s="227" t="s">
        <v>142</v>
      </c>
      <c r="F186" s="99" t="s">
        <v>7</v>
      </c>
      <c r="G186" s="67"/>
      <c r="H186" s="34"/>
      <c r="I186" s="364"/>
      <c r="J186" s="104"/>
    </row>
    <row r="187" spans="1:10" ht="16.5" customHeight="1">
      <c r="A187" s="48">
        <v>178</v>
      </c>
      <c r="B187" s="173" t="s">
        <v>26</v>
      </c>
      <c r="C187" s="63" t="s">
        <v>427</v>
      </c>
      <c r="D187" s="25" t="s">
        <v>1744</v>
      </c>
      <c r="E187" s="227" t="s">
        <v>596</v>
      </c>
      <c r="F187" s="99" t="s">
        <v>7</v>
      </c>
      <c r="G187" s="67"/>
      <c r="H187" s="34"/>
      <c r="I187" s="364"/>
      <c r="J187" s="104"/>
    </row>
    <row r="188" spans="1:10" ht="16.5" customHeight="1">
      <c r="A188" s="48">
        <v>179</v>
      </c>
      <c r="B188" s="173" t="s">
        <v>26</v>
      </c>
      <c r="C188" s="63" t="s">
        <v>427</v>
      </c>
      <c r="D188" s="25" t="s">
        <v>1745</v>
      </c>
      <c r="E188" s="227" t="s">
        <v>170</v>
      </c>
      <c r="F188" s="99" t="s">
        <v>7</v>
      </c>
      <c r="G188" s="67"/>
      <c r="H188" s="34"/>
      <c r="I188" s="364"/>
      <c r="J188" s="104"/>
    </row>
    <row r="189" spans="1:10" ht="16.5" customHeight="1">
      <c r="A189" s="48">
        <v>180</v>
      </c>
      <c r="B189" s="173" t="s">
        <v>26</v>
      </c>
      <c r="C189" s="63" t="s">
        <v>427</v>
      </c>
      <c r="D189" s="25" t="s">
        <v>1746</v>
      </c>
      <c r="E189" s="227" t="s">
        <v>142</v>
      </c>
      <c r="F189" s="99" t="s">
        <v>7</v>
      </c>
      <c r="G189" s="67"/>
      <c r="H189" s="34"/>
      <c r="I189" s="364"/>
      <c r="J189" s="104"/>
    </row>
    <row r="190" spans="1:10" ht="16.5" customHeight="1">
      <c r="A190" s="48">
        <v>181</v>
      </c>
      <c r="B190" s="173" t="s">
        <v>26</v>
      </c>
      <c r="C190" s="63" t="s">
        <v>427</v>
      </c>
      <c r="D190" s="25" t="s">
        <v>1747</v>
      </c>
      <c r="E190" s="227" t="s">
        <v>596</v>
      </c>
      <c r="F190" s="99" t="s">
        <v>7</v>
      </c>
      <c r="G190" s="67"/>
      <c r="H190" s="34"/>
      <c r="I190" s="364"/>
      <c r="J190" s="104"/>
    </row>
    <row r="191" spans="1:10" ht="16.5" customHeight="1">
      <c r="A191" s="48">
        <v>182</v>
      </c>
      <c r="B191" s="173" t="s">
        <v>26</v>
      </c>
      <c r="C191" s="63" t="s">
        <v>427</v>
      </c>
      <c r="D191" s="25" t="s">
        <v>1748</v>
      </c>
      <c r="E191" s="227" t="s">
        <v>170</v>
      </c>
      <c r="F191" s="99" t="s">
        <v>7</v>
      </c>
      <c r="G191" s="67"/>
      <c r="H191" s="34"/>
      <c r="I191" s="364"/>
      <c r="J191" s="104"/>
    </row>
    <row r="192" spans="1:10" ht="16.5" customHeight="1">
      <c r="A192" s="48">
        <v>183</v>
      </c>
      <c r="B192" s="173" t="s">
        <v>26</v>
      </c>
      <c r="C192" s="63" t="s">
        <v>427</v>
      </c>
      <c r="D192" s="25" t="s">
        <v>1749</v>
      </c>
      <c r="E192" s="106" t="s">
        <v>1345</v>
      </c>
      <c r="F192" s="99" t="s">
        <v>7</v>
      </c>
      <c r="G192" s="67"/>
      <c r="H192" s="34"/>
      <c r="I192" s="364"/>
      <c r="J192" s="104"/>
    </row>
    <row r="193" spans="1:10" ht="16.5" customHeight="1">
      <c r="A193" s="48">
        <v>184</v>
      </c>
      <c r="B193" s="173" t="s">
        <v>26</v>
      </c>
      <c r="C193" s="63" t="s">
        <v>427</v>
      </c>
      <c r="D193" s="25" t="s">
        <v>1750</v>
      </c>
      <c r="E193" s="227" t="s">
        <v>142</v>
      </c>
      <c r="F193" s="99" t="s">
        <v>7</v>
      </c>
      <c r="G193" s="67"/>
      <c r="H193" s="34"/>
      <c r="I193" s="364"/>
      <c r="J193" s="104"/>
    </row>
    <row r="194" spans="1:10" ht="16.5" customHeight="1">
      <c r="A194" s="48">
        <v>185</v>
      </c>
      <c r="B194" s="173" t="s">
        <v>26</v>
      </c>
      <c r="C194" s="63" t="s">
        <v>427</v>
      </c>
      <c r="D194" s="25" t="s">
        <v>1751</v>
      </c>
      <c r="E194" s="227" t="s">
        <v>1346</v>
      </c>
      <c r="F194" s="99" t="s">
        <v>7</v>
      </c>
      <c r="G194" s="67"/>
      <c r="H194" s="34"/>
      <c r="I194" s="364"/>
      <c r="J194" s="104"/>
    </row>
    <row r="195" spans="1:10" ht="16.5" customHeight="1">
      <c r="A195" s="48">
        <v>186</v>
      </c>
      <c r="B195" s="173" t="s">
        <v>26</v>
      </c>
      <c r="C195" s="63" t="s">
        <v>427</v>
      </c>
      <c r="D195" s="25" t="s">
        <v>1752</v>
      </c>
      <c r="E195" s="106" t="s">
        <v>1347</v>
      </c>
      <c r="F195" s="99" t="s">
        <v>7</v>
      </c>
      <c r="G195" s="67"/>
      <c r="H195" s="34"/>
      <c r="I195" s="364"/>
      <c r="J195" s="104"/>
    </row>
    <row r="196" spans="1:10" ht="16.5" customHeight="1">
      <c r="A196" s="48">
        <v>187</v>
      </c>
      <c r="B196" s="173" t="s">
        <v>26</v>
      </c>
      <c r="C196" s="63" t="s">
        <v>427</v>
      </c>
      <c r="D196" s="25" t="s">
        <v>1753</v>
      </c>
      <c r="E196" s="227" t="s">
        <v>1344</v>
      </c>
      <c r="F196" s="99" t="s">
        <v>7</v>
      </c>
      <c r="G196" s="67"/>
      <c r="H196" s="34"/>
      <c r="I196" s="364"/>
      <c r="J196" s="104"/>
    </row>
    <row r="197" spans="1:10" ht="16.5" customHeight="1">
      <c r="A197" s="48">
        <v>188</v>
      </c>
      <c r="B197" s="173" t="s">
        <v>26</v>
      </c>
      <c r="C197" s="63" t="s">
        <v>427</v>
      </c>
      <c r="D197" s="25" t="s">
        <v>1754</v>
      </c>
      <c r="E197" s="227" t="s">
        <v>1348</v>
      </c>
      <c r="F197" s="99" t="s">
        <v>7</v>
      </c>
      <c r="G197" s="67"/>
      <c r="H197" s="34"/>
      <c r="I197" s="364"/>
      <c r="J197" s="104"/>
    </row>
    <row r="198" spans="1:10" ht="16.5" customHeight="1">
      <c r="A198" s="48">
        <v>189</v>
      </c>
      <c r="B198" s="173" t="s">
        <v>26</v>
      </c>
      <c r="C198" s="63" t="s">
        <v>427</v>
      </c>
      <c r="D198" s="25" t="s">
        <v>1755</v>
      </c>
      <c r="E198" s="106" t="s">
        <v>1349</v>
      </c>
      <c r="F198" s="99" t="s">
        <v>7</v>
      </c>
      <c r="G198" s="67"/>
      <c r="H198" s="34"/>
      <c r="I198" s="364"/>
      <c r="J198" s="104"/>
    </row>
    <row r="199" spans="1:10" ht="16.5" customHeight="1">
      <c r="A199" s="48">
        <v>190</v>
      </c>
      <c r="B199" s="173" t="s">
        <v>26</v>
      </c>
      <c r="C199" s="63" t="s">
        <v>427</v>
      </c>
      <c r="D199" s="25" t="s">
        <v>1756</v>
      </c>
      <c r="E199" s="227" t="s">
        <v>1344</v>
      </c>
      <c r="F199" s="99" t="s">
        <v>7</v>
      </c>
      <c r="G199" s="67"/>
      <c r="H199" s="34"/>
      <c r="I199" s="364"/>
      <c r="J199" s="104"/>
    </row>
    <row r="200" spans="1:10" ht="16.5" customHeight="1">
      <c r="A200" s="48">
        <v>191</v>
      </c>
      <c r="B200" s="173" t="s">
        <v>26</v>
      </c>
      <c r="C200" s="63" t="s">
        <v>427</v>
      </c>
      <c r="D200" s="25" t="s">
        <v>1757</v>
      </c>
      <c r="E200" s="227" t="s">
        <v>161</v>
      </c>
      <c r="F200" s="99" t="s">
        <v>7</v>
      </c>
      <c r="G200" s="67"/>
      <c r="H200" s="34"/>
      <c r="I200" s="364"/>
      <c r="J200" s="104"/>
    </row>
    <row r="201" spans="1:10" ht="16.5" customHeight="1">
      <c r="A201" s="48">
        <v>192</v>
      </c>
      <c r="B201" s="173" t="s">
        <v>26</v>
      </c>
      <c r="C201" s="63" t="s">
        <v>427</v>
      </c>
      <c r="D201" s="25" t="s">
        <v>1758</v>
      </c>
      <c r="E201" s="227" t="s">
        <v>170</v>
      </c>
      <c r="F201" s="99" t="s">
        <v>7</v>
      </c>
      <c r="G201" s="67"/>
      <c r="H201" s="34"/>
      <c r="I201" s="364"/>
      <c r="J201" s="104"/>
    </row>
    <row r="202" spans="1:10" ht="16.5" customHeight="1">
      <c r="A202" s="48">
        <v>193</v>
      </c>
      <c r="B202" s="173" t="s">
        <v>26</v>
      </c>
      <c r="C202" s="63" t="s">
        <v>427</v>
      </c>
      <c r="D202" s="25" t="s">
        <v>1759</v>
      </c>
      <c r="E202" s="227" t="s">
        <v>170</v>
      </c>
      <c r="F202" s="99" t="s">
        <v>7</v>
      </c>
      <c r="G202" s="67"/>
      <c r="H202" s="34"/>
      <c r="I202" s="365"/>
      <c r="J202" s="104"/>
    </row>
    <row r="203" spans="1:10" ht="16.5" customHeight="1">
      <c r="A203" s="48">
        <v>194</v>
      </c>
      <c r="B203" s="173" t="s">
        <v>26</v>
      </c>
      <c r="C203" s="63" t="s">
        <v>429</v>
      </c>
      <c r="D203" s="25" t="s">
        <v>1350</v>
      </c>
      <c r="E203" s="228"/>
      <c r="F203" s="99" t="s">
        <v>7</v>
      </c>
      <c r="G203" s="67"/>
      <c r="H203" s="34"/>
      <c r="I203" s="88" t="s">
        <v>1865</v>
      </c>
      <c r="J203" s="107" t="s">
        <v>1760</v>
      </c>
    </row>
    <row r="204" spans="1:10" ht="16.5" customHeight="1">
      <c r="A204" s="48">
        <v>195</v>
      </c>
      <c r="B204" s="173" t="s">
        <v>26</v>
      </c>
      <c r="C204" s="63" t="s">
        <v>429</v>
      </c>
      <c r="D204" s="25" t="s">
        <v>1351</v>
      </c>
      <c r="E204" s="228"/>
      <c r="F204" s="99" t="s">
        <v>7</v>
      </c>
      <c r="G204" s="29"/>
      <c r="H204" s="58" t="s">
        <v>418</v>
      </c>
      <c r="I204" s="27" t="s">
        <v>1352</v>
      </c>
      <c r="J204" s="60" t="s">
        <v>1353</v>
      </c>
    </row>
    <row r="205" spans="1:10" ht="16.5" customHeight="1">
      <c r="A205" s="48">
        <v>196</v>
      </c>
      <c r="B205" s="173" t="s">
        <v>26</v>
      </c>
      <c r="C205" s="63" t="s">
        <v>429</v>
      </c>
      <c r="D205" s="25" t="s">
        <v>1354</v>
      </c>
      <c r="E205" s="228"/>
      <c r="F205" s="99" t="s">
        <v>7</v>
      </c>
      <c r="G205" s="29"/>
      <c r="H205" s="34"/>
      <c r="I205" s="28"/>
      <c r="J205" s="59"/>
    </row>
    <row r="206" spans="1:10" ht="16.5" customHeight="1">
      <c r="A206" s="48">
        <v>197</v>
      </c>
      <c r="B206" s="173" t="s">
        <v>26</v>
      </c>
      <c r="C206" s="63" t="s">
        <v>429</v>
      </c>
      <c r="D206" s="25" t="s">
        <v>1355</v>
      </c>
      <c r="E206" s="228"/>
      <c r="F206" s="99" t="s">
        <v>7</v>
      </c>
      <c r="G206" s="29"/>
      <c r="H206" s="34"/>
      <c r="I206" s="28"/>
      <c r="J206" s="59"/>
    </row>
    <row r="207" spans="1:10" ht="16.5" customHeight="1">
      <c r="A207" s="48">
        <v>198</v>
      </c>
      <c r="B207" s="173" t="s">
        <v>26</v>
      </c>
      <c r="C207" s="63" t="s">
        <v>128</v>
      </c>
      <c r="D207" s="25" t="s">
        <v>129</v>
      </c>
      <c r="E207" s="227" t="s">
        <v>130</v>
      </c>
      <c r="F207" s="99" t="s">
        <v>7</v>
      </c>
      <c r="G207" s="67"/>
      <c r="H207" s="34"/>
      <c r="I207" s="90" t="s">
        <v>131</v>
      </c>
      <c r="J207" s="128"/>
    </row>
    <row r="208" spans="1:10" ht="16.5" customHeight="1">
      <c r="A208" s="48">
        <v>199</v>
      </c>
      <c r="B208" s="173" t="s">
        <v>26</v>
      </c>
      <c r="C208" s="63" t="s">
        <v>128</v>
      </c>
      <c r="D208" s="25" t="s">
        <v>1356</v>
      </c>
      <c r="E208" s="227" t="s">
        <v>1090</v>
      </c>
      <c r="F208" s="99" t="s">
        <v>7</v>
      </c>
      <c r="G208" s="67"/>
      <c r="H208" s="34"/>
      <c r="I208" s="127" t="s">
        <v>1357</v>
      </c>
      <c r="J208" s="323"/>
    </row>
    <row r="209" spans="1:10" ht="16.5" customHeight="1">
      <c r="A209" s="48">
        <v>200</v>
      </c>
      <c r="B209" s="173" t="s">
        <v>26</v>
      </c>
      <c r="C209" s="63" t="s">
        <v>128</v>
      </c>
      <c r="D209" s="25" t="s">
        <v>1358</v>
      </c>
      <c r="E209" s="227" t="s">
        <v>1093</v>
      </c>
      <c r="F209" s="99" t="s">
        <v>7</v>
      </c>
      <c r="G209" s="67"/>
      <c r="H209" s="34"/>
      <c r="I209" s="90" t="s">
        <v>221</v>
      </c>
      <c r="J209" s="323"/>
    </row>
    <row r="210" spans="1:10" ht="16.5" customHeight="1">
      <c r="A210" s="48">
        <v>201</v>
      </c>
      <c r="B210" s="173" t="s">
        <v>26</v>
      </c>
      <c r="C210" s="63" t="s">
        <v>128</v>
      </c>
      <c r="D210" s="25" t="s">
        <v>1359</v>
      </c>
      <c r="E210" s="227" t="s">
        <v>133</v>
      </c>
      <c r="F210" s="99" t="s">
        <v>7</v>
      </c>
      <c r="G210" s="67"/>
      <c r="H210" s="34"/>
      <c r="I210" s="127" t="s">
        <v>134</v>
      </c>
      <c r="J210" s="323"/>
    </row>
    <row r="211" spans="1:10" ht="16.5" customHeight="1">
      <c r="A211" s="48">
        <v>202</v>
      </c>
      <c r="B211" s="173" t="s">
        <v>26</v>
      </c>
      <c r="C211" s="63" t="s">
        <v>128</v>
      </c>
      <c r="D211" s="25" t="s">
        <v>1360</v>
      </c>
      <c r="E211" s="227" t="s">
        <v>136</v>
      </c>
      <c r="F211" s="99" t="s">
        <v>7</v>
      </c>
      <c r="G211" s="67"/>
      <c r="H211" s="34"/>
      <c r="I211" s="127" t="s">
        <v>137</v>
      </c>
      <c r="J211" s="323"/>
    </row>
    <row r="212" spans="1:10" ht="16.5" customHeight="1">
      <c r="A212" s="48">
        <v>203</v>
      </c>
      <c r="B212" s="173" t="s">
        <v>26</v>
      </c>
      <c r="C212" s="63" t="s">
        <v>128</v>
      </c>
      <c r="D212" s="25" t="s">
        <v>1361</v>
      </c>
      <c r="E212" s="227" t="s">
        <v>139</v>
      </c>
      <c r="F212" s="99" t="s">
        <v>7</v>
      </c>
      <c r="G212" s="67"/>
      <c r="H212" s="34"/>
      <c r="I212" s="90" t="s">
        <v>140</v>
      </c>
      <c r="J212" s="323"/>
    </row>
    <row r="213" spans="1:10" ht="16.5" customHeight="1">
      <c r="A213" s="48">
        <v>204</v>
      </c>
      <c r="B213" s="173" t="s">
        <v>26</v>
      </c>
      <c r="C213" s="63" t="s">
        <v>128</v>
      </c>
      <c r="D213" s="25" t="s">
        <v>1362</v>
      </c>
      <c r="E213" s="227" t="s">
        <v>142</v>
      </c>
      <c r="F213" s="99" t="s">
        <v>7</v>
      </c>
      <c r="G213" s="67"/>
      <c r="H213" s="34"/>
      <c r="I213" s="127" t="s">
        <v>143</v>
      </c>
      <c r="J213" s="323"/>
    </row>
    <row r="214" spans="1:10" ht="16.5" customHeight="1">
      <c r="A214" s="48">
        <v>205</v>
      </c>
      <c r="B214" s="173" t="s">
        <v>26</v>
      </c>
      <c r="C214" s="63" t="s">
        <v>128</v>
      </c>
      <c r="D214" s="25" t="s">
        <v>1363</v>
      </c>
      <c r="E214" s="228"/>
      <c r="F214" s="99" t="s">
        <v>7</v>
      </c>
      <c r="G214" s="67"/>
      <c r="H214" s="34"/>
      <c r="I214" s="127" t="s">
        <v>145</v>
      </c>
      <c r="J214" s="323"/>
    </row>
    <row r="215" spans="1:10" ht="16.5" customHeight="1">
      <c r="A215" s="48">
        <v>206</v>
      </c>
      <c r="B215" s="173" t="s">
        <v>26</v>
      </c>
      <c r="C215" s="63" t="s">
        <v>128</v>
      </c>
      <c r="D215" s="25" t="s">
        <v>1364</v>
      </c>
      <c r="E215" s="228"/>
      <c r="F215" s="99" t="s">
        <v>7</v>
      </c>
      <c r="G215" s="67"/>
      <c r="H215" s="34"/>
      <c r="I215" s="127" t="s">
        <v>147</v>
      </c>
      <c r="J215" s="323"/>
    </row>
    <row r="216" spans="1:10" ht="16.5" customHeight="1">
      <c r="A216" s="48">
        <v>207</v>
      </c>
      <c r="B216" s="173" t="s">
        <v>26</v>
      </c>
      <c r="C216" s="63" t="s">
        <v>128</v>
      </c>
      <c r="D216" s="25" t="s">
        <v>1365</v>
      </c>
      <c r="E216" s="227" t="s">
        <v>149</v>
      </c>
      <c r="F216" s="99" t="s">
        <v>7</v>
      </c>
      <c r="G216" s="67"/>
      <c r="H216" s="34"/>
      <c r="I216" s="127" t="s">
        <v>150</v>
      </c>
      <c r="J216" s="323"/>
    </row>
    <row r="217" spans="1:10" ht="16.5" customHeight="1">
      <c r="A217" s="48">
        <v>208</v>
      </c>
      <c r="B217" s="173" t="s">
        <v>26</v>
      </c>
      <c r="C217" s="63" t="s">
        <v>128</v>
      </c>
      <c r="D217" s="25" t="s">
        <v>1366</v>
      </c>
      <c r="E217" s="227" t="s">
        <v>152</v>
      </c>
      <c r="F217" s="99" t="s">
        <v>7</v>
      </c>
      <c r="G217" s="67"/>
      <c r="H217" s="34"/>
      <c r="I217" s="90" t="s">
        <v>153</v>
      </c>
      <c r="J217" s="323"/>
    </row>
    <row r="218" spans="1:10" ht="16.5" customHeight="1">
      <c r="A218" s="48">
        <v>209</v>
      </c>
      <c r="B218" s="173" t="s">
        <v>26</v>
      </c>
      <c r="C218" s="63" t="s">
        <v>128</v>
      </c>
      <c r="D218" s="25" t="s">
        <v>154</v>
      </c>
      <c r="E218" s="227" t="s">
        <v>155</v>
      </c>
      <c r="F218" s="99" t="s">
        <v>7</v>
      </c>
      <c r="G218" s="67"/>
      <c r="H218" s="34"/>
      <c r="I218" s="90" t="s">
        <v>156</v>
      </c>
      <c r="J218" s="323"/>
    </row>
    <row r="219" spans="1:10" ht="16.5" customHeight="1">
      <c r="A219" s="48">
        <v>210</v>
      </c>
      <c r="B219" s="173" t="s">
        <v>26</v>
      </c>
      <c r="C219" s="63" t="s">
        <v>128</v>
      </c>
      <c r="D219" s="25" t="s">
        <v>157</v>
      </c>
      <c r="E219" s="227" t="s">
        <v>158</v>
      </c>
      <c r="F219" s="99" t="s">
        <v>7</v>
      </c>
      <c r="G219" s="67"/>
      <c r="H219" s="34"/>
      <c r="I219" s="90" t="s">
        <v>159</v>
      </c>
      <c r="J219" s="323"/>
    </row>
    <row r="220" spans="1:10" ht="16.5" customHeight="1">
      <c r="A220" s="48">
        <v>211</v>
      </c>
      <c r="B220" s="173" t="s">
        <v>26</v>
      </c>
      <c r="C220" s="63" t="s">
        <v>128</v>
      </c>
      <c r="D220" s="25" t="s">
        <v>1367</v>
      </c>
      <c r="E220" s="227" t="s">
        <v>161</v>
      </c>
      <c r="F220" s="99" t="s">
        <v>7</v>
      </c>
      <c r="G220" s="67"/>
      <c r="H220" s="34"/>
      <c r="I220" s="90" t="s">
        <v>159</v>
      </c>
      <c r="J220" s="323"/>
    </row>
    <row r="221" spans="1:10" ht="16.5" customHeight="1">
      <c r="A221" s="48">
        <v>212</v>
      </c>
      <c r="B221" s="173" t="s">
        <v>26</v>
      </c>
      <c r="C221" s="63" t="s">
        <v>128</v>
      </c>
      <c r="D221" s="25" t="s">
        <v>1368</v>
      </c>
      <c r="E221" s="227" t="s">
        <v>164</v>
      </c>
      <c r="F221" s="99" t="s">
        <v>7</v>
      </c>
      <c r="G221" s="67"/>
      <c r="H221" s="34"/>
      <c r="I221" s="90" t="s">
        <v>165</v>
      </c>
      <c r="J221" s="323"/>
    </row>
    <row r="222" spans="1:10" ht="16.5" customHeight="1">
      <c r="A222" s="48">
        <v>213</v>
      </c>
      <c r="B222" s="173" t="s">
        <v>26</v>
      </c>
      <c r="C222" s="63" t="s">
        <v>128</v>
      </c>
      <c r="D222" s="25" t="s">
        <v>1369</v>
      </c>
      <c r="E222" s="227" t="s">
        <v>167</v>
      </c>
      <c r="F222" s="99" t="s">
        <v>7</v>
      </c>
      <c r="G222" s="67"/>
      <c r="H222" s="34"/>
      <c r="I222" s="90" t="s">
        <v>168</v>
      </c>
      <c r="J222" s="323"/>
    </row>
    <row r="223" spans="1:10" ht="16.5" customHeight="1">
      <c r="A223" s="48">
        <v>214</v>
      </c>
      <c r="B223" s="173" t="s">
        <v>26</v>
      </c>
      <c r="C223" s="63" t="s">
        <v>128</v>
      </c>
      <c r="D223" s="25" t="s">
        <v>169</v>
      </c>
      <c r="E223" s="227" t="s">
        <v>170</v>
      </c>
      <c r="F223" s="99" t="s">
        <v>7</v>
      </c>
      <c r="G223" s="67"/>
      <c r="H223" s="34"/>
      <c r="I223" s="90" t="s">
        <v>171</v>
      </c>
      <c r="J223" s="323"/>
    </row>
    <row r="224" spans="1:10" ht="16.5" customHeight="1">
      <c r="A224" s="48">
        <v>215</v>
      </c>
      <c r="B224" s="173" t="s">
        <v>26</v>
      </c>
      <c r="C224" s="63" t="s">
        <v>128</v>
      </c>
      <c r="D224" s="25" t="s">
        <v>172</v>
      </c>
      <c r="E224" s="227" t="s">
        <v>170</v>
      </c>
      <c r="F224" s="99" t="s">
        <v>7</v>
      </c>
      <c r="G224" s="67"/>
      <c r="H224" s="34"/>
      <c r="I224" s="127" t="s">
        <v>173</v>
      </c>
      <c r="J224" s="323"/>
    </row>
    <row r="225" spans="1:10" ht="16.5" customHeight="1">
      <c r="A225" s="48">
        <v>216</v>
      </c>
      <c r="B225" s="173" t="s">
        <v>26</v>
      </c>
      <c r="C225" s="63" t="s">
        <v>128</v>
      </c>
      <c r="D225" s="25" t="s">
        <v>1370</v>
      </c>
      <c r="E225" s="227" t="s">
        <v>167</v>
      </c>
      <c r="F225" s="99" t="s">
        <v>7</v>
      </c>
      <c r="G225" s="67"/>
      <c r="H225" s="34"/>
      <c r="I225" s="127" t="s">
        <v>175</v>
      </c>
      <c r="J225" s="323"/>
    </row>
    <row r="226" spans="1:10" ht="16.5" customHeight="1">
      <c r="A226" s="48">
        <v>217</v>
      </c>
      <c r="B226" s="173" t="s">
        <v>26</v>
      </c>
      <c r="C226" s="63" t="s">
        <v>128</v>
      </c>
      <c r="D226" s="25" t="s">
        <v>176</v>
      </c>
      <c r="E226" s="227" t="s">
        <v>167</v>
      </c>
      <c r="F226" s="99" t="s">
        <v>7</v>
      </c>
      <c r="G226" s="67"/>
      <c r="H226" s="34"/>
      <c r="I226" s="127" t="s">
        <v>175</v>
      </c>
      <c r="J226" s="323"/>
    </row>
    <row r="227" spans="1:10" ht="16.5" customHeight="1">
      <c r="A227" s="48">
        <v>218</v>
      </c>
      <c r="B227" s="173" t="s">
        <v>26</v>
      </c>
      <c r="C227" s="63" t="s">
        <v>128</v>
      </c>
      <c r="D227" s="25" t="s">
        <v>1371</v>
      </c>
      <c r="E227" s="227" t="s">
        <v>167</v>
      </c>
      <c r="F227" s="99" t="s">
        <v>7</v>
      </c>
      <c r="G227" s="67"/>
      <c r="H227" s="34"/>
      <c r="I227" s="127" t="s">
        <v>173</v>
      </c>
      <c r="J227" s="323"/>
    </row>
    <row r="228" spans="1:10" ht="16.5" customHeight="1">
      <c r="A228" s="48">
        <v>219</v>
      </c>
      <c r="B228" s="173" t="s">
        <v>26</v>
      </c>
      <c r="C228" s="63" t="s">
        <v>128</v>
      </c>
      <c r="D228" s="25" t="s">
        <v>1372</v>
      </c>
      <c r="E228" s="227" t="s">
        <v>167</v>
      </c>
      <c r="F228" s="99" t="s">
        <v>7</v>
      </c>
      <c r="G228" s="67"/>
      <c r="H228" s="34"/>
      <c r="I228" s="90" t="s">
        <v>179</v>
      </c>
      <c r="J228" s="323"/>
    </row>
    <row r="229" spans="1:10" ht="16.5" customHeight="1">
      <c r="A229" s="48">
        <v>220</v>
      </c>
      <c r="B229" s="173" t="s">
        <v>26</v>
      </c>
      <c r="C229" s="63" t="s">
        <v>128</v>
      </c>
      <c r="D229" s="25" t="s">
        <v>1373</v>
      </c>
      <c r="E229" s="227" t="s">
        <v>181</v>
      </c>
      <c r="F229" s="99" t="s">
        <v>7</v>
      </c>
      <c r="G229" s="67"/>
      <c r="H229" s="34"/>
      <c r="I229" s="127" t="s">
        <v>182</v>
      </c>
      <c r="J229" s="323"/>
    </row>
    <row r="230" spans="1:10" ht="16.5" customHeight="1">
      <c r="A230" s="48">
        <v>221</v>
      </c>
      <c r="B230" s="173" t="s">
        <v>26</v>
      </c>
      <c r="C230" s="63" t="s">
        <v>128</v>
      </c>
      <c r="D230" s="25" t="s">
        <v>183</v>
      </c>
      <c r="E230" s="227" t="s">
        <v>184</v>
      </c>
      <c r="F230" s="99" t="s">
        <v>7</v>
      </c>
      <c r="G230" s="67"/>
      <c r="H230" s="34"/>
      <c r="I230" s="127" t="s">
        <v>182</v>
      </c>
      <c r="J230" s="323"/>
    </row>
    <row r="231" spans="1:10" ht="16.5" customHeight="1">
      <c r="A231" s="48">
        <v>222</v>
      </c>
      <c r="B231" s="173" t="s">
        <v>26</v>
      </c>
      <c r="C231" s="63" t="s">
        <v>128</v>
      </c>
      <c r="D231" s="25" t="s">
        <v>185</v>
      </c>
      <c r="E231" s="227" t="s">
        <v>186</v>
      </c>
      <c r="F231" s="99" t="s">
        <v>7</v>
      </c>
      <c r="G231" s="67"/>
      <c r="H231" s="34"/>
      <c r="I231" s="127" t="s">
        <v>187</v>
      </c>
      <c r="J231" s="323"/>
    </row>
    <row r="232" spans="1:10" ht="16.5" customHeight="1">
      <c r="A232" s="48">
        <v>223</v>
      </c>
      <c r="B232" s="173" t="s">
        <v>26</v>
      </c>
      <c r="C232" s="63" t="s">
        <v>128</v>
      </c>
      <c r="D232" s="25" t="s">
        <v>1374</v>
      </c>
      <c r="E232" s="227" t="s">
        <v>76</v>
      </c>
      <c r="F232" s="99" t="s">
        <v>7</v>
      </c>
      <c r="G232" s="67"/>
      <c r="H232" s="34"/>
      <c r="I232" s="127" t="s">
        <v>187</v>
      </c>
      <c r="J232" s="323"/>
    </row>
    <row r="233" spans="1:10" ht="16.5" customHeight="1">
      <c r="A233" s="48">
        <v>224</v>
      </c>
      <c r="B233" s="173" t="s">
        <v>26</v>
      </c>
      <c r="C233" s="63" t="s">
        <v>128</v>
      </c>
      <c r="D233" s="25" t="s">
        <v>189</v>
      </c>
      <c r="E233" s="227" t="s">
        <v>190</v>
      </c>
      <c r="F233" s="99" t="s">
        <v>7</v>
      </c>
      <c r="G233" s="67"/>
      <c r="H233" s="34"/>
      <c r="I233" s="127" t="s">
        <v>187</v>
      </c>
      <c r="J233" s="323"/>
    </row>
    <row r="234" spans="1:10" ht="16.5" customHeight="1">
      <c r="A234" s="48">
        <v>225</v>
      </c>
      <c r="B234" s="173" t="s">
        <v>26</v>
      </c>
      <c r="C234" s="63" t="s">
        <v>128</v>
      </c>
      <c r="D234" s="25" t="s">
        <v>1375</v>
      </c>
      <c r="E234" s="227" t="s">
        <v>170</v>
      </c>
      <c r="F234" s="99" t="s">
        <v>7</v>
      </c>
      <c r="G234" s="67"/>
      <c r="H234" s="34"/>
      <c r="I234" s="127" t="s">
        <v>187</v>
      </c>
      <c r="J234" s="323"/>
    </row>
    <row r="235" spans="1:10" ht="16.5" customHeight="1">
      <c r="A235" s="48">
        <v>226</v>
      </c>
      <c r="B235" s="173" t="s">
        <v>26</v>
      </c>
      <c r="C235" s="63" t="s">
        <v>128</v>
      </c>
      <c r="D235" s="25" t="s">
        <v>1376</v>
      </c>
      <c r="E235" s="227" t="s">
        <v>76</v>
      </c>
      <c r="F235" s="99" t="s">
        <v>7</v>
      </c>
      <c r="G235" s="67"/>
      <c r="H235" s="34"/>
      <c r="I235" s="127" t="s">
        <v>187</v>
      </c>
      <c r="J235" s="323"/>
    </row>
    <row r="236" spans="1:10" ht="16.5" customHeight="1">
      <c r="A236" s="48">
        <v>227</v>
      </c>
      <c r="B236" s="173" t="s">
        <v>26</v>
      </c>
      <c r="C236" s="63" t="s">
        <v>128</v>
      </c>
      <c r="D236" s="25" t="s">
        <v>1377</v>
      </c>
      <c r="E236" s="227" t="s">
        <v>142</v>
      </c>
      <c r="F236" s="99" t="s">
        <v>7</v>
      </c>
      <c r="G236" s="67"/>
      <c r="H236" s="34"/>
      <c r="I236" s="127" t="s">
        <v>187</v>
      </c>
      <c r="J236" s="323"/>
    </row>
    <row r="237" spans="1:10" ht="16.5" customHeight="1">
      <c r="A237" s="48">
        <v>228</v>
      </c>
      <c r="B237" s="173" t="s">
        <v>26</v>
      </c>
      <c r="C237" s="63" t="s">
        <v>128</v>
      </c>
      <c r="D237" s="25" t="s">
        <v>194</v>
      </c>
      <c r="E237" s="227" t="s">
        <v>170</v>
      </c>
      <c r="F237" s="99" t="s">
        <v>7</v>
      </c>
      <c r="G237" s="67"/>
      <c r="H237" s="34"/>
      <c r="I237" s="127" t="s">
        <v>187</v>
      </c>
      <c r="J237" s="323"/>
    </row>
    <row r="238" spans="1:10" ht="16.5" customHeight="1">
      <c r="A238" s="48">
        <v>229</v>
      </c>
      <c r="B238" s="173" t="s">
        <v>26</v>
      </c>
      <c r="C238" s="63" t="s">
        <v>128</v>
      </c>
      <c r="D238" s="25" t="s">
        <v>195</v>
      </c>
      <c r="E238" s="227" t="s">
        <v>196</v>
      </c>
      <c r="F238" s="99" t="s">
        <v>7</v>
      </c>
      <c r="G238" s="67"/>
      <c r="H238" s="34"/>
      <c r="I238" s="127" t="s">
        <v>187</v>
      </c>
      <c r="J238" s="323"/>
    </row>
    <row r="239" spans="1:10" ht="16.5" customHeight="1">
      <c r="A239" s="48">
        <v>230</v>
      </c>
      <c r="B239" s="173" t="s">
        <v>26</v>
      </c>
      <c r="C239" s="63" t="s">
        <v>128</v>
      </c>
      <c r="D239" s="25" t="s">
        <v>1378</v>
      </c>
      <c r="E239" s="228"/>
      <c r="F239" s="99" t="s">
        <v>7</v>
      </c>
      <c r="G239" s="67"/>
      <c r="H239" s="34"/>
      <c r="I239" s="27" t="s">
        <v>1379</v>
      </c>
      <c r="J239" s="104"/>
    </row>
    <row r="240" spans="1:10" ht="16.5" customHeight="1">
      <c r="A240" s="48">
        <v>231</v>
      </c>
      <c r="B240" s="173" t="s">
        <v>26</v>
      </c>
      <c r="C240" s="63" t="s">
        <v>128</v>
      </c>
      <c r="D240" s="25" t="s">
        <v>1380</v>
      </c>
      <c r="E240" s="228"/>
      <c r="F240" s="99" t="s">
        <v>7</v>
      </c>
      <c r="G240" s="67"/>
      <c r="H240" s="32" t="s">
        <v>1381</v>
      </c>
      <c r="I240" s="27" t="s">
        <v>224</v>
      </c>
      <c r="J240" s="104"/>
    </row>
    <row r="241" spans="1:10" ht="16.5" customHeight="1">
      <c r="A241" s="48">
        <v>232</v>
      </c>
      <c r="B241" s="173" t="s">
        <v>26</v>
      </c>
      <c r="C241" s="63" t="s">
        <v>320</v>
      </c>
      <c r="D241" s="25" t="s">
        <v>1382</v>
      </c>
      <c r="E241" s="228"/>
      <c r="F241" s="99" t="s">
        <v>7</v>
      </c>
      <c r="G241" s="108" t="s">
        <v>1383</v>
      </c>
      <c r="H241" s="34"/>
      <c r="I241" s="113" t="s">
        <v>1784</v>
      </c>
      <c r="J241" s="104"/>
    </row>
    <row r="242" spans="1:10" ht="16.5" customHeight="1">
      <c r="A242" s="48">
        <v>233</v>
      </c>
      <c r="B242" s="173" t="s">
        <v>26</v>
      </c>
      <c r="C242" s="63" t="s">
        <v>320</v>
      </c>
      <c r="D242" s="25" t="s">
        <v>1384</v>
      </c>
      <c r="E242" s="228"/>
      <c r="F242" s="49" t="s">
        <v>13</v>
      </c>
      <c r="G242" s="61" t="s">
        <v>1385</v>
      </c>
      <c r="H242" s="34"/>
      <c r="I242" s="304" t="s">
        <v>2099</v>
      </c>
      <c r="J242" s="104"/>
    </row>
    <row r="243" spans="1:10" ht="16.5" customHeight="1">
      <c r="A243" s="48">
        <v>234</v>
      </c>
      <c r="B243" s="173" t="s">
        <v>26</v>
      </c>
      <c r="C243" s="63" t="s">
        <v>61</v>
      </c>
      <c r="D243" s="25" t="s">
        <v>62</v>
      </c>
      <c r="E243" s="228"/>
      <c r="F243" s="99" t="s">
        <v>7</v>
      </c>
      <c r="G243" s="67"/>
      <c r="H243" s="34"/>
      <c r="I243" s="90" t="s">
        <v>2098</v>
      </c>
      <c r="J243" s="128"/>
    </row>
    <row r="244" spans="1:10" ht="16.5" customHeight="1">
      <c r="A244" s="48">
        <v>235</v>
      </c>
      <c r="B244" s="173" t="s">
        <v>26</v>
      </c>
      <c r="C244" s="63" t="s">
        <v>61</v>
      </c>
      <c r="D244" s="25" t="s">
        <v>1386</v>
      </c>
      <c r="E244" s="228"/>
      <c r="F244" s="49" t="s">
        <v>13</v>
      </c>
      <c r="G244" s="67"/>
      <c r="H244" s="34"/>
      <c r="I244" s="90" t="s">
        <v>2067</v>
      </c>
      <c r="J244" s="128"/>
    </row>
    <row r="245" spans="1:10" ht="16.5" customHeight="1">
      <c r="A245" s="48">
        <v>236</v>
      </c>
      <c r="B245" s="173" t="s">
        <v>26</v>
      </c>
      <c r="C245" s="63" t="s">
        <v>61</v>
      </c>
      <c r="D245" s="25" t="s">
        <v>72</v>
      </c>
      <c r="E245" s="228"/>
      <c r="F245" s="49" t="s">
        <v>13</v>
      </c>
      <c r="G245" s="67"/>
      <c r="H245" s="32" t="s">
        <v>1387</v>
      </c>
      <c r="I245" s="127" t="s">
        <v>2068</v>
      </c>
      <c r="J245" s="152"/>
    </row>
    <row r="246" spans="1:10" ht="16.5" customHeight="1">
      <c r="A246" s="48">
        <v>237</v>
      </c>
      <c r="B246" s="173" t="s">
        <v>26</v>
      </c>
      <c r="C246" s="63" t="s">
        <v>61</v>
      </c>
      <c r="D246" s="25" t="s">
        <v>70</v>
      </c>
      <c r="E246" s="228"/>
      <c r="F246" s="49" t="s">
        <v>13</v>
      </c>
      <c r="G246" s="67"/>
      <c r="H246" s="34"/>
      <c r="I246" s="90" t="s">
        <v>2069</v>
      </c>
      <c r="J246" s="128"/>
    </row>
    <row r="247" spans="1:10" ht="16.5" customHeight="1">
      <c r="A247" s="48">
        <v>238</v>
      </c>
      <c r="B247" s="173" t="s">
        <v>26</v>
      </c>
      <c r="C247" s="63" t="s">
        <v>61</v>
      </c>
      <c r="D247" s="25" t="s">
        <v>64</v>
      </c>
      <c r="E247" s="228"/>
      <c r="F247" s="99" t="s">
        <v>7</v>
      </c>
      <c r="G247" s="67"/>
      <c r="H247" s="34"/>
      <c r="I247" s="90" t="s">
        <v>1866</v>
      </c>
      <c r="J247" s="128"/>
    </row>
    <row r="248" spans="1:10" ht="16.5" customHeight="1">
      <c r="A248" s="48">
        <v>239</v>
      </c>
      <c r="B248" s="173" t="s">
        <v>26</v>
      </c>
      <c r="C248" s="63" t="s">
        <v>61</v>
      </c>
      <c r="D248" s="25" t="s">
        <v>74</v>
      </c>
      <c r="E248" s="228"/>
      <c r="F248" s="49" t="s">
        <v>13</v>
      </c>
      <c r="G248" s="67"/>
      <c r="H248" s="34"/>
      <c r="I248" s="171" t="s">
        <v>1867</v>
      </c>
      <c r="J248" s="104"/>
    </row>
    <row r="249" spans="1:10" ht="16.5" customHeight="1">
      <c r="A249" s="48">
        <v>240</v>
      </c>
      <c r="B249" s="173" t="s">
        <v>26</v>
      </c>
      <c r="C249" s="63" t="s">
        <v>263</v>
      </c>
      <c r="D249" s="25" t="s">
        <v>1761</v>
      </c>
      <c r="E249" s="228"/>
      <c r="F249" s="49" t="s">
        <v>13</v>
      </c>
      <c r="G249" s="67"/>
      <c r="H249" s="34"/>
      <c r="I249" s="90" t="s">
        <v>2070</v>
      </c>
      <c r="J249" s="128"/>
    </row>
    <row r="250" spans="1:10" ht="16.5" customHeight="1">
      <c r="A250" s="48">
        <v>241</v>
      </c>
      <c r="B250" s="173" t="s">
        <v>26</v>
      </c>
      <c r="C250" s="63" t="s">
        <v>263</v>
      </c>
      <c r="D250" s="25" t="s">
        <v>1762</v>
      </c>
      <c r="E250" s="228"/>
      <c r="F250" s="49" t="s">
        <v>13</v>
      </c>
      <c r="G250" s="67"/>
      <c r="H250" s="34"/>
      <c r="I250" s="90" t="s">
        <v>2024</v>
      </c>
      <c r="J250" s="128"/>
    </row>
    <row r="251" spans="1:10" ht="16.5" customHeight="1">
      <c r="A251" s="48">
        <v>242</v>
      </c>
      <c r="B251" s="173" t="s">
        <v>26</v>
      </c>
      <c r="C251" s="63" t="s">
        <v>1388</v>
      </c>
      <c r="D251" s="25" t="s">
        <v>1389</v>
      </c>
      <c r="E251" s="227" t="s">
        <v>1390</v>
      </c>
      <c r="F251" s="99" t="s">
        <v>7</v>
      </c>
      <c r="G251" s="67"/>
      <c r="H251" s="34"/>
      <c r="I251" s="127" t="s">
        <v>1391</v>
      </c>
      <c r="J251" s="152"/>
    </row>
    <row r="252" spans="1:10" ht="16.5" customHeight="1">
      <c r="A252" s="48">
        <v>243</v>
      </c>
      <c r="B252" s="173" t="s">
        <v>26</v>
      </c>
      <c r="C252" s="63" t="s">
        <v>1388</v>
      </c>
      <c r="D252" s="25" t="s">
        <v>1392</v>
      </c>
      <c r="E252" s="227" t="s">
        <v>1393</v>
      </c>
      <c r="F252" s="99" t="s">
        <v>7</v>
      </c>
      <c r="G252" s="67"/>
      <c r="H252" s="34"/>
      <c r="I252" s="127" t="s">
        <v>1394</v>
      </c>
      <c r="J252" s="152"/>
    </row>
    <row r="253" spans="1:10" ht="16.5" customHeight="1">
      <c r="A253" s="48">
        <v>244</v>
      </c>
      <c r="B253" s="173" t="s">
        <v>26</v>
      </c>
      <c r="C253" s="63" t="s">
        <v>1388</v>
      </c>
      <c r="D253" s="25" t="s">
        <v>1395</v>
      </c>
      <c r="E253" s="228"/>
      <c r="F253" s="99" t="s">
        <v>7</v>
      </c>
      <c r="G253" s="67"/>
      <c r="H253" s="34"/>
      <c r="I253" s="127" t="s">
        <v>1396</v>
      </c>
      <c r="J253" s="152"/>
    </row>
    <row r="254" spans="1:10" ht="16.5" customHeight="1">
      <c r="A254" s="48">
        <v>245</v>
      </c>
      <c r="B254" s="173" t="s">
        <v>26</v>
      </c>
      <c r="C254" s="63" t="s">
        <v>1388</v>
      </c>
      <c r="D254" s="25" t="s">
        <v>1397</v>
      </c>
      <c r="E254" s="227" t="s">
        <v>1314</v>
      </c>
      <c r="F254" s="99" t="s">
        <v>7</v>
      </c>
      <c r="G254" s="67"/>
      <c r="H254" s="34"/>
      <c r="I254" s="127" t="s">
        <v>1398</v>
      </c>
      <c r="J254" s="152"/>
    </row>
    <row r="255" spans="1:10" ht="16.5" customHeight="1">
      <c r="A255" s="48">
        <v>246</v>
      </c>
      <c r="B255" s="173" t="s">
        <v>26</v>
      </c>
      <c r="C255" s="63" t="s">
        <v>1388</v>
      </c>
      <c r="D255" s="25" t="s">
        <v>1399</v>
      </c>
      <c r="E255" s="228"/>
      <c r="F255" s="99" t="s">
        <v>7</v>
      </c>
      <c r="G255" s="67"/>
      <c r="H255" s="34"/>
      <c r="I255" s="90" t="s">
        <v>1400</v>
      </c>
      <c r="J255" s="128"/>
    </row>
    <row r="256" spans="1:10" ht="16.5" customHeight="1">
      <c r="A256" s="48">
        <v>247</v>
      </c>
      <c r="B256" s="173" t="s">
        <v>26</v>
      </c>
      <c r="C256" s="63" t="s">
        <v>1388</v>
      </c>
      <c r="D256" s="25" t="s">
        <v>1401</v>
      </c>
      <c r="E256" s="228"/>
      <c r="F256" s="99" t="s">
        <v>7</v>
      </c>
      <c r="G256" s="67"/>
      <c r="H256" s="34"/>
      <c r="I256" s="90" t="s">
        <v>1402</v>
      </c>
      <c r="J256" s="128"/>
    </row>
    <row r="257" spans="1:10" ht="16.5" customHeight="1">
      <c r="A257" s="48">
        <v>248</v>
      </c>
      <c r="B257" s="173" t="s">
        <v>26</v>
      </c>
      <c r="C257" s="63" t="s">
        <v>1388</v>
      </c>
      <c r="D257" s="25" t="s">
        <v>1403</v>
      </c>
      <c r="E257" s="228"/>
      <c r="F257" s="99" t="s">
        <v>7</v>
      </c>
      <c r="G257" s="67"/>
      <c r="H257" s="34"/>
      <c r="I257" s="90" t="s">
        <v>1404</v>
      </c>
      <c r="J257" s="128"/>
    </row>
    <row r="258" spans="1:10" ht="16.5" customHeight="1">
      <c r="A258" s="48">
        <v>249</v>
      </c>
      <c r="B258" s="173" t="s">
        <v>26</v>
      </c>
      <c r="C258" s="63" t="s">
        <v>1388</v>
      </c>
      <c r="D258" s="25" t="s">
        <v>1405</v>
      </c>
      <c r="E258" s="227" t="s">
        <v>1406</v>
      </c>
      <c r="F258" s="99" t="s">
        <v>7</v>
      </c>
      <c r="G258" s="67"/>
      <c r="H258" s="34"/>
      <c r="I258" s="315" t="s">
        <v>1407</v>
      </c>
      <c r="J258" s="366"/>
    </row>
    <row r="259" spans="1:10" ht="16.5" customHeight="1">
      <c r="A259" s="48">
        <v>250</v>
      </c>
      <c r="B259" s="173" t="s">
        <v>26</v>
      </c>
      <c r="C259" s="63" t="s">
        <v>1388</v>
      </c>
      <c r="D259" s="25" t="s">
        <v>1408</v>
      </c>
      <c r="E259" s="227" t="s">
        <v>1409</v>
      </c>
      <c r="F259" s="99" t="s">
        <v>7</v>
      </c>
      <c r="G259" s="67"/>
      <c r="H259" s="34"/>
      <c r="I259" s="316"/>
      <c r="J259" s="366"/>
    </row>
    <row r="260" spans="1:10" ht="16.5" customHeight="1">
      <c r="A260" s="48">
        <v>251</v>
      </c>
      <c r="B260" s="173" t="s">
        <v>26</v>
      </c>
      <c r="C260" s="63" t="s">
        <v>1388</v>
      </c>
      <c r="D260" s="25" t="s">
        <v>1410</v>
      </c>
      <c r="E260" s="227" t="s">
        <v>1411</v>
      </c>
      <c r="F260" s="99" t="s">
        <v>7</v>
      </c>
      <c r="G260" s="67"/>
      <c r="H260" s="34"/>
      <c r="I260" s="316"/>
      <c r="J260" s="366"/>
    </row>
    <row r="261" spans="1:10" ht="16.5" customHeight="1">
      <c r="A261" s="48">
        <v>252</v>
      </c>
      <c r="B261" s="173" t="s">
        <v>26</v>
      </c>
      <c r="C261" s="63" t="s">
        <v>1388</v>
      </c>
      <c r="D261" s="25" t="s">
        <v>1412</v>
      </c>
      <c r="E261" s="227" t="s">
        <v>1413</v>
      </c>
      <c r="F261" s="99" t="s">
        <v>7</v>
      </c>
      <c r="G261" s="67"/>
      <c r="H261" s="34"/>
      <c r="I261" s="316"/>
      <c r="J261" s="366"/>
    </row>
    <row r="262" spans="1:10" ht="16.5" customHeight="1">
      <c r="A262" s="48">
        <v>253</v>
      </c>
      <c r="B262" s="173" t="s">
        <v>26</v>
      </c>
      <c r="C262" s="63" t="s">
        <v>1388</v>
      </c>
      <c r="D262" s="25" t="s">
        <v>1414</v>
      </c>
      <c r="E262" s="227" t="s">
        <v>1415</v>
      </c>
      <c r="F262" s="99" t="s">
        <v>7</v>
      </c>
      <c r="G262" s="67"/>
      <c r="H262" s="34"/>
      <c r="I262" s="316"/>
      <c r="J262" s="366"/>
    </row>
    <row r="263" spans="1:10" ht="16.5" customHeight="1">
      <c r="A263" s="48">
        <v>254</v>
      </c>
      <c r="B263" s="173" t="s">
        <v>26</v>
      </c>
      <c r="C263" s="63" t="s">
        <v>511</v>
      </c>
      <c r="D263" s="25" t="s">
        <v>1416</v>
      </c>
      <c r="E263" s="228"/>
      <c r="F263" s="49" t="s">
        <v>13</v>
      </c>
      <c r="G263" s="67"/>
      <c r="H263" s="34"/>
      <c r="I263" s="90" t="s">
        <v>1868</v>
      </c>
      <c r="J263" s="178" t="s">
        <v>2072</v>
      </c>
    </row>
    <row r="264" spans="1:10" ht="16.5" customHeight="1">
      <c r="A264" s="48">
        <v>255</v>
      </c>
      <c r="B264" s="173" t="s">
        <v>26</v>
      </c>
      <c r="C264" s="63" t="s">
        <v>511</v>
      </c>
      <c r="D264" s="25" t="s">
        <v>1417</v>
      </c>
      <c r="E264" s="228"/>
      <c r="F264" s="49" t="s">
        <v>13</v>
      </c>
      <c r="G264" s="67"/>
      <c r="H264" s="34"/>
      <c r="I264" s="90" t="s">
        <v>2071</v>
      </c>
      <c r="J264" s="178" t="s">
        <v>2073</v>
      </c>
    </row>
    <row r="265" spans="1:10" ht="16.5" customHeight="1">
      <c r="A265" s="48">
        <v>256</v>
      </c>
      <c r="B265" s="173" t="s">
        <v>26</v>
      </c>
      <c r="C265" s="63" t="s">
        <v>511</v>
      </c>
      <c r="D265" s="25" t="s">
        <v>1418</v>
      </c>
      <c r="E265" s="228"/>
      <c r="F265" s="49" t="s">
        <v>13</v>
      </c>
      <c r="G265" s="67"/>
      <c r="H265" s="34"/>
      <c r="I265" s="90" t="s">
        <v>1419</v>
      </c>
      <c r="J265" s="178" t="s">
        <v>1869</v>
      </c>
    </row>
    <row r="266" spans="1:10" ht="16.5" customHeight="1">
      <c r="A266" s="48">
        <v>257</v>
      </c>
      <c r="B266" s="173" t="s">
        <v>26</v>
      </c>
      <c r="C266" s="63" t="s">
        <v>511</v>
      </c>
      <c r="D266" s="25" t="s">
        <v>1420</v>
      </c>
      <c r="E266" s="228"/>
      <c r="F266" s="49" t="s">
        <v>13</v>
      </c>
      <c r="G266" s="67"/>
      <c r="H266" s="34"/>
      <c r="I266" s="90" t="s">
        <v>1421</v>
      </c>
      <c r="J266" s="178" t="s">
        <v>1980</v>
      </c>
    </row>
    <row r="267" spans="1:10" ht="16.5" customHeight="1">
      <c r="A267" s="48">
        <v>258</v>
      </c>
      <c r="B267" s="173" t="s">
        <v>26</v>
      </c>
      <c r="C267" s="63" t="s">
        <v>511</v>
      </c>
      <c r="D267" s="25" t="s">
        <v>1422</v>
      </c>
      <c r="E267" s="228"/>
      <c r="F267" s="49" t="s">
        <v>13</v>
      </c>
      <c r="G267" s="67"/>
      <c r="H267" s="34"/>
      <c r="I267" s="90" t="s">
        <v>2074</v>
      </c>
      <c r="J267" s="178" t="s">
        <v>1977</v>
      </c>
    </row>
    <row r="268" spans="1:10" ht="16.5" customHeight="1">
      <c r="A268" s="48">
        <v>259</v>
      </c>
      <c r="B268" s="173" t="s">
        <v>26</v>
      </c>
      <c r="C268" s="63" t="s">
        <v>511</v>
      </c>
      <c r="D268" s="25" t="s">
        <v>1423</v>
      </c>
      <c r="E268" s="228"/>
      <c r="F268" s="49" t="s">
        <v>13</v>
      </c>
      <c r="G268" s="67"/>
      <c r="H268" s="34"/>
      <c r="I268" s="90" t="s">
        <v>1978</v>
      </c>
      <c r="J268" s="178" t="s">
        <v>1979</v>
      </c>
    </row>
    <row r="269" spans="1:10" ht="16.5" customHeight="1">
      <c r="A269" s="48">
        <v>260</v>
      </c>
      <c r="B269" s="173" t="s">
        <v>26</v>
      </c>
      <c r="C269" s="63" t="s">
        <v>511</v>
      </c>
      <c r="D269" s="25" t="s">
        <v>1424</v>
      </c>
      <c r="E269" s="228"/>
      <c r="F269" s="49" t="s">
        <v>13</v>
      </c>
      <c r="G269" s="67"/>
      <c r="H269" s="34"/>
      <c r="I269" s="90" t="s">
        <v>2075</v>
      </c>
      <c r="J269" s="178" t="s">
        <v>1981</v>
      </c>
    </row>
    <row r="270" spans="1:10" ht="16.5" customHeight="1">
      <c r="A270" s="48">
        <v>261</v>
      </c>
      <c r="B270" s="173" t="s">
        <v>26</v>
      </c>
      <c r="C270" s="63" t="s">
        <v>511</v>
      </c>
      <c r="D270" s="25" t="s">
        <v>1425</v>
      </c>
      <c r="E270" s="228"/>
      <c r="F270" s="49" t="s">
        <v>13</v>
      </c>
      <c r="G270" s="67"/>
      <c r="H270" s="34"/>
      <c r="I270" s="90" t="s">
        <v>1426</v>
      </c>
      <c r="J270" s="178" t="s">
        <v>1984</v>
      </c>
    </row>
    <row r="271" spans="1:10" ht="16.5" customHeight="1">
      <c r="A271" s="48">
        <v>262</v>
      </c>
      <c r="B271" s="173" t="s">
        <v>26</v>
      </c>
      <c r="C271" s="63" t="s">
        <v>511</v>
      </c>
      <c r="D271" s="25" t="s">
        <v>1427</v>
      </c>
      <c r="E271" s="228"/>
      <c r="F271" s="49" t="s">
        <v>13</v>
      </c>
      <c r="G271" s="67"/>
      <c r="H271" s="34"/>
      <c r="I271" s="90" t="s">
        <v>1428</v>
      </c>
      <c r="J271" s="178" t="s">
        <v>1983</v>
      </c>
    </row>
    <row r="272" spans="1:10" ht="16.5" customHeight="1">
      <c r="A272" s="48">
        <v>263</v>
      </c>
      <c r="B272" s="173" t="s">
        <v>26</v>
      </c>
      <c r="C272" s="63" t="s">
        <v>511</v>
      </c>
      <c r="D272" s="25" t="s">
        <v>1429</v>
      </c>
      <c r="E272" s="228"/>
      <c r="F272" s="49" t="s">
        <v>13</v>
      </c>
      <c r="G272" s="67"/>
      <c r="H272" s="34"/>
      <c r="I272" s="90" t="s">
        <v>1430</v>
      </c>
      <c r="J272" s="178" t="s">
        <v>1982</v>
      </c>
    </row>
    <row r="273" spans="1:10" ht="16.5" customHeight="1">
      <c r="A273" s="48">
        <v>264</v>
      </c>
      <c r="B273" s="173" t="s">
        <v>26</v>
      </c>
      <c r="C273" s="63" t="s">
        <v>590</v>
      </c>
      <c r="D273" s="25" t="s">
        <v>1431</v>
      </c>
      <c r="E273" s="228"/>
      <c r="F273" s="49" t="s">
        <v>13</v>
      </c>
      <c r="G273" s="67"/>
      <c r="H273" s="32" t="s">
        <v>594</v>
      </c>
      <c r="I273" s="90" t="s">
        <v>1870</v>
      </c>
      <c r="J273" s="367" t="s">
        <v>1873</v>
      </c>
    </row>
    <row r="274" spans="1:10" ht="16.5" customHeight="1">
      <c r="A274" s="48">
        <v>265</v>
      </c>
      <c r="B274" s="173" t="s">
        <v>26</v>
      </c>
      <c r="C274" s="63" t="s">
        <v>590</v>
      </c>
      <c r="D274" s="25" t="s">
        <v>1432</v>
      </c>
      <c r="E274" s="228"/>
      <c r="F274" s="49" t="s">
        <v>13</v>
      </c>
      <c r="G274" s="29"/>
      <c r="H274" s="67"/>
      <c r="I274" s="27" t="s">
        <v>1433</v>
      </c>
      <c r="J274" s="368"/>
    </row>
    <row r="275" spans="1:10" ht="16.5" customHeight="1">
      <c r="A275" s="48">
        <v>266</v>
      </c>
      <c r="B275" s="173" t="s">
        <v>26</v>
      </c>
      <c r="C275" s="63" t="s">
        <v>590</v>
      </c>
      <c r="D275" s="25" t="s">
        <v>1434</v>
      </c>
      <c r="E275" s="228"/>
      <c r="F275" s="49" t="s">
        <v>13</v>
      </c>
      <c r="G275" s="29"/>
      <c r="H275" s="67"/>
      <c r="I275" s="28"/>
      <c r="J275" s="368"/>
    </row>
    <row r="276" spans="1:10" ht="16.5" customHeight="1">
      <c r="A276" s="48">
        <v>267</v>
      </c>
      <c r="B276" s="173" t="s">
        <v>26</v>
      </c>
      <c r="C276" s="63" t="s">
        <v>590</v>
      </c>
      <c r="D276" s="25" t="s">
        <v>1435</v>
      </c>
      <c r="E276" s="228"/>
      <c r="F276" s="49" t="s">
        <v>13</v>
      </c>
      <c r="G276" s="29"/>
      <c r="H276" s="67"/>
      <c r="I276" s="27" t="s">
        <v>1436</v>
      </c>
      <c r="J276" s="368"/>
    </row>
    <row r="277" spans="1:10" ht="16.5" customHeight="1">
      <c r="A277" s="48">
        <v>268</v>
      </c>
      <c r="B277" s="173" t="s">
        <v>26</v>
      </c>
      <c r="C277" s="63" t="s">
        <v>590</v>
      </c>
      <c r="D277" s="25" t="s">
        <v>1437</v>
      </c>
      <c r="E277" s="228"/>
      <c r="F277" s="49" t="s">
        <v>13</v>
      </c>
      <c r="G277" s="29"/>
      <c r="H277" s="67"/>
      <c r="I277" s="28"/>
      <c r="J277" s="368"/>
    </row>
    <row r="278" spans="1:10" ht="16.5" customHeight="1">
      <c r="A278" s="48">
        <v>269</v>
      </c>
      <c r="B278" s="173" t="s">
        <v>26</v>
      </c>
      <c r="C278" s="63" t="s">
        <v>590</v>
      </c>
      <c r="D278" s="25" t="s">
        <v>1438</v>
      </c>
      <c r="E278" s="228"/>
      <c r="F278" s="49" t="s">
        <v>13</v>
      </c>
      <c r="G278" s="29"/>
      <c r="H278" s="67"/>
      <c r="I278" s="171" t="s">
        <v>1871</v>
      </c>
      <c r="J278" s="368"/>
    </row>
    <row r="279" spans="1:10" ht="16.5" customHeight="1">
      <c r="A279" s="48">
        <v>270</v>
      </c>
      <c r="B279" s="173" t="s">
        <v>26</v>
      </c>
      <c r="C279" s="63" t="s">
        <v>590</v>
      </c>
      <c r="D279" s="25" t="s">
        <v>1439</v>
      </c>
      <c r="E279" s="228"/>
      <c r="F279" s="49" t="s">
        <v>13</v>
      </c>
      <c r="G279" s="29"/>
      <c r="H279" s="67"/>
      <c r="I279" s="27" t="s">
        <v>1763</v>
      </c>
      <c r="J279" s="368"/>
    </row>
    <row r="280" spans="1:10" ht="16.5" customHeight="1">
      <c r="A280" s="48">
        <v>271</v>
      </c>
      <c r="B280" s="173" t="s">
        <v>26</v>
      </c>
      <c r="C280" s="63" t="s">
        <v>590</v>
      </c>
      <c r="D280" s="25" t="s">
        <v>1440</v>
      </c>
      <c r="E280" s="228"/>
      <c r="F280" s="49" t="s">
        <v>13</v>
      </c>
      <c r="G280" s="29"/>
      <c r="H280" s="67"/>
      <c r="I280" s="28"/>
      <c r="J280" s="368"/>
    </row>
    <row r="281" spans="1:10" ht="16.5" customHeight="1">
      <c r="A281" s="48">
        <v>272</v>
      </c>
      <c r="B281" s="173" t="s">
        <v>26</v>
      </c>
      <c r="C281" s="63" t="s">
        <v>590</v>
      </c>
      <c r="D281" s="25" t="s">
        <v>1441</v>
      </c>
      <c r="E281" s="228"/>
      <c r="F281" s="49" t="s">
        <v>13</v>
      </c>
      <c r="G281" s="29"/>
      <c r="H281" s="67"/>
      <c r="I281" s="27" t="s">
        <v>1442</v>
      </c>
      <c r="J281" s="368"/>
    </row>
    <row r="282" spans="1:10" ht="16.5" customHeight="1">
      <c r="A282" s="48">
        <v>273</v>
      </c>
      <c r="B282" s="173" t="s">
        <v>26</v>
      </c>
      <c r="C282" s="63" t="s">
        <v>590</v>
      </c>
      <c r="D282" s="25" t="s">
        <v>1443</v>
      </c>
      <c r="E282" s="228"/>
      <c r="F282" s="49" t="s">
        <v>13</v>
      </c>
      <c r="G282" s="29"/>
      <c r="H282" s="67"/>
      <c r="I282" s="28"/>
      <c r="J282" s="368"/>
    </row>
    <row r="283" spans="1:10" ht="16.5" customHeight="1">
      <c r="A283" s="48">
        <v>274</v>
      </c>
      <c r="B283" s="173" t="s">
        <v>26</v>
      </c>
      <c r="C283" s="63" t="s">
        <v>590</v>
      </c>
      <c r="D283" s="25" t="s">
        <v>1444</v>
      </c>
      <c r="E283" s="228"/>
      <c r="F283" s="49" t="s">
        <v>13</v>
      </c>
      <c r="G283" s="29"/>
      <c r="H283" s="67"/>
      <c r="I283" s="27" t="s">
        <v>1445</v>
      </c>
      <c r="J283" s="368"/>
    </row>
    <row r="284" spans="1:10" ht="16.5" customHeight="1">
      <c r="A284" s="48">
        <v>275</v>
      </c>
      <c r="B284" s="173" t="s">
        <v>26</v>
      </c>
      <c r="C284" s="63" t="s">
        <v>590</v>
      </c>
      <c r="D284" s="25" t="s">
        <v>1446</v>
      </c>
      <c r="E284" s="228"/>
      <c r="F284" s="49" t="s">
        <v>13</v>
      </c>
      <c r="G284" s="29"/>
      <c r="H284" s="67"/>
      <c r="I284" s="28"/>
      <c r="J284" s="368"/>
    </row>
    <row r="285" spans="1:10" ht="16.5" customHeight="1">
      <c r="A285" s="48">
        <v>276</v>
      </c>
      <c r="B285" s="173" t="s">
        <v>26</v>
      </c>
      <c r="C285" s="63" t="s">
        <v>590</v>
      </c>
      <c r="D285" s="25" t="s">
        <v>1447</v>
      </c>
      <c r="E285" s="228"/>
      <c r="F285" s="49" t="s">
        <v>13</v>
      </c>
      <c r="G285" s="29"/>
      <c r="H285" s="67"/>
      <c r="I285" s="28"/>
      <c r="J285" s="368"/>
    </row>
    <row r="286" spans="1:10" ht="16.5" customHeight="1">
      <c r="A286" s="48">
        <v>277</v>
      </c>
      <c r="B286" s="173" t="s">
        <v>26</v>
      </c>
      <c r="C286" s="63" t="s">
        <v>590</v>
      </c>
      <c r="D286" s="25" t="s">
        <v>1448</v>
      </c>
      <c r="E286" s="228"/>
      <c r="F286" s="49" t="s">
        <v>13</v>
      </c>
      <c r="G286" s="67"/>
      <c r="H286" s="67"/>
      <c r="I286" s="31" t="s">
        <v>1449</v>
      </c>
      <c r="J286" s="368"/>
    </row>
    <row r="287" spans="1:10" ht="16.5" customHeight="1">
      <c r="A287" s="48">
        <v>278</v>
      </c>
      <c r="B287" s="173" t="s">
        <v>26</v>
      </c>
      <c r="C287" s="63" t="s">
        <v>590</v>
      </c>
      <c r="D287" s="25" t="s">
        <v>1450</v>
      </c>
      <c r="E287" s="227" t="s">
        <v>1451</v>
      </c>
      <c r="F287" s="49" t="s">
        <v>13</v>
      </c>
      <c r="G287" s="67"/>
      <c r="H287" s="67"/>
      <c r="I287" s="315" t="s">
        <v>1452</v>
      </c>
      <c r="J287" s="368"/>
    </row>
    <row r="288" spans="1:10" ht="16.5" customHeight="1">
      <c r="A288" s="48">
        <v>279</v>
      </c>
      <c r="B288" s="173" t="s">
        <v>26</v>
      </c>
      <c r="C288" s="63" t="s">
        <v>590</v>
      </c>
      <c r="D288" s="25" t="s">
        <v>1453</v>
      </c>
      <c r="E288" s="227" t="s">
        <v>1454</v>
      </c>
      <c r="F288" s="49" t="s">
        <v>13</v>
      </c>
      <c r="G288" s="29"/>
      <c r="H288" s="67"/>
      <c r="I288" s="316"/>
      <c r="J288" s="368"/>
    </row>
    <row r="289" spans="1:10" ht="16.5" customHeight="1">
      <c r="A289" s="48">
        <v>280</v>
      </c>
      <c r="B289" s="173" t="s">
        <v>26</v>
      </c>
      <c r="C289" s="63" t="s">
        <v>590</v>
      </c>
      <c r="D289" s="25" t="s">
        <v>1455</v>
      </c>
      <c r="E289" s="227" t="s">
        <v>1456</v>
      </c>
      <c r="F289" s="49" t="s">
        <v>13</v>
      </c>
      <c r="G289" s="29"/>
      <c r="H289" s="67"/>
      <c r="I289" s="316"/>
      <c r="J289" s="368"/>
    </row>
    <row r="290" spans="1:10" ht="16.5" customHeight="1">
      <c r="A290" s="48">
        <v>281</v>
      </c>
      <c r="B290" s="173" t="s">
        <v>26</v>
      </c>
      <c r="C290" s="63" t="s">
        <v>590</v>
      </c>
      <c r="D290" s="25" t="s">
        <v>1457</v>
      </c>
      <c r="E290" s="227" t="s">
        <v>1454</v>
      </c>
      <c r="F290" s="49" t="s">
        <v>13</v>
      </c>
      <c r="G290" s="29"/>
      <c r="H290" s="67"/>
      <c r="I290" s="316"/>
      <c r="J290" s="368"/>
    </row>
    <row r="291" spans="1:10" ht="16.5" customHeight="1">
      <c r="A291" s="48">
        <v>282</v>
      </c>
      <c r="B291" s="173" t="s">
        <v>26</v>
      </c>
      <c r="C291" s="63" t="s">
        <v>590</v>
      </c>
      <c r="D291" s="25" t="s">
        <v>1458</v>
      </c>
      <c r="E291" s="227" t="s">
        <v>1459</v>
      </c>
      <c r="F291" s="49" t="s">
        <v>13</v>
      </c>
      <c r="G291" s="29"/>
      <c r="H291" s="67"/>
      <c r="I291" s="316"/>
      <c r="J291" s="368"/>
    </row>
    <row r="292" spans="1:10" ht="16.5" customHeight="1">
      <c r="A292" s="48">
        <v>283</v>
      </c>
      <c r="B292" s="173" t="s">
        <v>26</v>
      </c>
      <c r="C292" s="63" t="s">
        <v>590</v>
      </c>
      <c r="D292" s="25" t="s">
        <v>1460</v>
      </c>
      <c r="E292" s="227" t="s">
        <v>1461</v>
      </c>
      <c r="F292" s="49" t="s">
        <v>13</v>
      </c>
      <c r="G292" s="29"/>
      <c r="H292" s="67"/>
      <c r="I292" s="316"/>
      <c r="J292" s="368"/>
    </row>
    <row r="293" spans="1:10" ht="16.5" customHeight="1">
      <c r="A293" s="48">
        <v>284</v>
      </c>
      <c r="B293" s="173" t="s">
        <v>26</v>
      </c>
      <c r="C293" s="63" t="s">
        <v>590</v>
      </c>
      <c r="D293" s="25" t="s">
        <v>1764</v>
      </c>
      <c r="E293" s="227" t="s">
        <v>1462</v>
      </c>
      <c r="F293" s="49" t="s">
        <v>13</v>
      </c>
      <c r="G293" s="29"/>
      <c r="H293" s="67"/>
      <c r="I293" s="90" t="s">
        <v>1463</v>
      </c>
      <c r="J293" s="368"/>
    </row>
    <row r="294" spans="1:10" ht="16.5" customHeight="1">
      <c r="A294" s="48">
        <v>285</v>
      </c>
      <c r="B294" s="173" t="s">
        <v>26</v>
      </c>
      <c r="C294" s="63" t="s">
        <v>590</v>
      </c>
      <c r="D294" s="25" t="s">
        <v>1765</v>
      </c>
      <c r="E294" s="228"/>
      <c r="F294" s="49" t="s">
        <v>13</v>
      </c>
      <c r="G294" s="29"/>
      <c r="H294" s="67"/>
      <c r="I294" s="91"/>
      <c r="J294" s="368"/>
    </row>
    <row r="295" spans="1:10" ht="16.5" customHeight="1">
      <c r="A295" s="48">
        <v>286</v>
      </c>
      <c r="B295" s="173" t="s">
        <v>26</v>
      </c>
      <c r="C295" s="63" t="s">
        <v>590</v>
      </c>
      <c r="D295" s="25" t="s">
        <v>1766</v>
      </c>
      <c r="E295" s="228"/>
      <c r="F295" s="49" t="s">
        <v>13</v>
      </c>
      <c r="G295" s="29"/>
      <c r="H295" s="67"/>
      <c r="I295" s="91"/>
      <c r="J295" s="368"/>
    </row>
    <row r="296" spans="1:10" ht="16.5" customHeight="1">
      <c r="A296" s="48">
        <v>287</v>
      </c>
      <c r="B296" s="173" t="s">
        <v>26</v>
      </c>
      <c r="C296" s="63" t="s">
        <v>590</v>
      </c>
      <c r="D296" s="25" t="s">
        <v>1464</v>
      </c>
      <c r="E296" s="228"/>
      <c r="F296" s="49" t="s">
        <v>13</v>
      </c>
      <c r="G296" s="29"/>
      <c r="H296" s="67"/>
      <c r="I296" s="27" t="s">
        <v>592</v>
      </c>
      <c r="J296" s="368"/>
    </row>
    <row r="297" spans="1:10" ht="16.5" customHeight="1">
      <c r="A297" s="48">
        <v>288</v>
      </c>
      <c r="B297" s="173" t="s">
        <v>26</v>
      </c>
      <c r="C297" s="63" t="s">
        <v>590</v>
      </c>
      <c r="D297" s="25" t="s">
        <v>1465</v>
      </c>
      <c r="E297" s="228"/>
      <c r="F297" s="49" t="s">
        <v>13</v>
      </c>
      <c r="G297" s="29"/>
      <c r="H297" s="67"/>
      <c r="I297" s="90" t="s">
        <v>1767</v>
      </c>
      <c r="J297" s="369"/>
    </row>
    <row r="298" spans="1:10" ht="16.5" customHeight="1">
      <c r="A298" s="48">
        <v>289</v>
      </c>
      <c r="B298" s="173" t="s">
        <v>26</v>
      </c>
      <c r="C298" s="63" t="s">
        <v>342</v>
      </c>
      <c r="D298" s="25" t="s">
        <v>1466</v>
      </c>
      <c r="E298" s="227" t="s">
        <v>1467</v>
      </c>
      <c r="F298" s="49" t="s">
        <v>13</v>
      </c>
      <c r="G298" s="67"/>
      <c r="H298" s="34"/>
      <c r="I298" s="90" t="s">
        <v>349</v>
      </c>
      <c r="J298" s="326" t="s">
        <v>2019</v>
      </c>
    </row>
    <row r="299" spans="1:10" ht="16.5" customHeight="1">
      <c r="A299" s="48">
        <v>290</v>
      </c>
      <c r="B299" s="173" t="s">
        <v>26</v>
      </c>
      <c r="C299" s="63" t="s">
        <v>342</v>
      </c>
      <c r="D299" s="25" t="s">
        <v>1468</v>
      </c>
      <c r="E299" s="227" t="s">
        <v>1014</v>
      </c>
      <c r="F299" s="49" t="s">
        <v>13</v>
      </c>
      <c r="G299" s="67"/>
      <c r="H299" s="34"/>
      <c r="I299" s="90" t="s">
        <v>1015</v>
      </c>
      <c r="J299" s="339"/>
    </row>
    <row r="300" spans="1:10" ht="16.5" customHeight="1">
      <c r="A300" s="48">
        <v>291</v>
      </c>
      <c r="B300" s="173" t="s">
        <v>26</v>
      </c>
      <c r="C300" s="63" t="s">
        <v>342</v>
      </c>
      <c r="D300" s="25" t="s">
        <v>1469</v>
      </c>
      <c r="E300" s="227" t="s">
        <v>1470</v>
      </c>
      <c r="F300" s="49" t="s">
        <v>13</v>
      </c>
      <c r="G300" s="67"/>
      <c r="H300" s="34"/>
      <c r="I300" s="90" t="s">
        <v>1471</v>
      </c>
      <c r="J300" s="339"/>
    </row>
    <row r="301" spans="1:10" ht="16.5" customHeight="1">
      <c r="A301" s="48">
        <v>292</v>
      </c>
      <c r="B301" s="173" t="s">
        <v>26</v>
      </c>
      <c r="C301" s="63" t="s">
        <v>342</v>
      </c>
      <c r="D301" s="25" t="s">
        <v>1472</v>
      </c>
      <c r="E301" s="227" t="s">
        <v>1473</v>
      </c>
      <c r="F301" s="49" t="s">
        <v>13</v>
      </c>
      <c r="G301" s="67"/>
      <c r="H301" s="34"/>
      <c r="I301" s="90" t="s">
        <v>1474</v>
      </c>
      <c r="J301" s="339"/>
    </row>
    <row r="302" spans="1:10" ht="16.5" customHeight="1">
      <c r="A302" s="48">
        <v>293</v>
      </c>
      <c r="B302" s="173" t="s">
        <v>26</v>
      </c>
      <c r="C302" s="63" t="s">
        <v>342</v>
      </c>
      <c r="D302" s="25" t="s">
        <v>1475</v>
      </c>
      <c r="E302" s="227" t="s">
        <v>1476</v>
      </c>
      <c r="F302" s="49" t="s">
        <v>13</v>
      </c>
      <c r="G302" s="67"/>
      <c r="H302" s="34"/>
      <c r="I302" s="90" t="s">
        <v>1477</v>
      </c>
      <c r="J302" s="339"/>
    </row>
    <row r="303" spans="1:10" ht="16.5" customHeight="1">
      <c r="A303" s="48">
        <v>294</v>
      </c>
      <c r="B303" s="173" t="s">
        <v>26</v>
      </c>
      <c r="C303" s="63" t="s">
        <v>342</v>
      </c>
      <c r="D303" s="25" t="s">
        <v>1478</v>
      </c>
      <c r="E303" s="227" t="s">
        <v>1479</v>
      </c>
      <c r="F303" s="49" t="s">
        <v>13</v>
      </c>
      <c r="G303" s="67"/>
      <c r="H303" s="34"/>
      <c r="I303" s="90" t="s">
        <v>1477</v>
      </c>
      <c r="J303" s="339"/>
    </row>
    <row r="304" spans="1:10" ht="16.5" customHeight="1">
      <c r="A304" s="48">
        <v>295</v>
      </c>
      <c r="B304" s="173" t="s">
        <v>26</v>
      </c>
      <c r="C304" s="63" t="s">
        <v>342</v>
      </c>
      <c r="D304" s="25" t="s">
        <v>1480</v>
      </c>
      <c r="E304" s="227" t="s">
        <v>1481</v>
      </c>
      <c r="F304" s="49" t="s">
        <v>13</v>
      </c>
      <c r="G304" s="67"/>
      <c r="H304" s="34"/>
      <c r="I304" s="90" t="s">
        <v>1482</v>
      </c>
      <c r="J304" s="339"/>
    </row>
    <row r="305" spans="1:10" ht="16.5" customHeight="1">
      <c r="A305" s="48">
        <v>296</v>
      </c>
      <c r="B305" s="173" t="s">
        <v>26</v>
      </c>
      <c r="C305" s="63" t="s">
        <v>342</v>
      </c>
      <c r="D305" s="25" t="s">
        <v>1483</v>
      </c>
      <c r="E305" s="227" t="s">
        <v>1484</v>
      </c>
      <c r="F305" s="49" t="s">
        <v>13</v>
      </c>
      <c r="G305" s="67"/>
      <c r="H305" s="34"/>
      <c r="I305" s="90" t="s">
        <v>1485</v>
      </c>
      <c r="J305" s="339"/>
    </row>
    <row r="306" spans="1:10" ht="16.5" customHeight="1">
      <c r="A306" s="48">
        <v>297</v>
      </c>
      <c r="B306" s="173" t="s">
        <v>26</v>
      </c>
      <c r="C306" s="63" t="s">
        <v>342</v>
      </c>
      <c r="D306" s="25" t="s">
        <v>1486</v>
      </c>
      <c r="E306" s="227" t="s">
        <v>1345</v>
      </c>
      <c r="F306" s="49" t="s">
        <v>13</v>
      </c>
      <c r="G306" s="67"/>
      <c r="H306" s="34"/>
      <c r="I306" s="90" t="s">
        <v>1487</v>
      </c>
      <c r="J306" s="339"/>
    </row>
    <row r="307" spans="1:10" ht="16.5" customHeight="1">
      <c r="A307" s="48">
        <v>298</v>
      </c>
      <c r="B307" s="173" t="s">
        <v>26</v>
      </c>
      <c r="C307" s="63" t="s">
        <v>342</v>
      </c>
      <c r="D307" s="25" t="s">
        <v>1488</v>
      </c>
      <c r="E307" s="227" t="s">
        <v>1489</v>
      </c>
      <c r="F307" s="49" t="s">
        <v>13</v>
      </c>
      <c r="G307" s="67"/>
      <c r="H307" s="34"/>
      <c r="I307" s="90" t="s">
        <v>1490</v>
      </c>
      <c r="J307" s="339"/>
    </row>
    <row r="308" spans="1:10" ht="16.5" customHeight="1">
      <c r="A308" s="48">
        <v>299</v>
      </c>
      <c r="B308" s="173" t="s">
        <v>26</v>
      </c>
      <c r="C308" s="63" t="s">
        <v>342</v>
      </c>
      <c r="D308" s="25" t="s">
        <v>1491</v>
      </c>
      <c r="E308" s="227" t="s">
        <v>1492</v>
      </c>
      <c r="F308" s="49" t="s">
        <v>13</v>
      </c>
      <c r="G308" s="67"/>
      <c r="H308" s="34"/>
      <c r="I308" s="90" t="s">
        <v>1493</v>
      </c>
      <c r="J308" s="339"/>
    </row>
    <row r="309" spans="1:10" ht="16.5" customHeight="1">
      <c r="A309" s="48">
        <v>300</v>
      </c>
      <c r="B309" s="173" t="s">
        <v>26</v>
      </c>
      <c r="C309" s="63" t="s">
        <v>342</v>
      </c>
      <c r="D309" s="25" t="s">
        <v>1494</v>
      </c>
      <c r="E309" s="228"/>
      <c r="F309" s="49" t="s">
        <v>13</v>
      </c>
      <c r="G309" s="67"/>
      <c r="H309" s="34"/>
      <c r="I309" s="90" t="s">
        <v>1495</v>
      </c>
      <c r="J309" s="339"/>
    </row>
    <row r="310" spans="1:10" ht="16.5" customHeight="1">
      <c r="A310" s="48">
        <v>301</v>
      </c>
      <c r="B310" s="173" t="s">
        <v>26</v>
      </c>
      <c r="C310" s="63" t="s">
        <v>342</v>
      </c>
      <c r="D310" s="25" t="s">
        <v>1496</v>
      </c>
      <c r="E310" s="228"/>
      <c r="F310" s="49" t="s">
        <v>13</v>
      </c>
      <c r="G310" s="67"/>
      <c r="H310" s="34"/>
      <c r="I310" s="90" t="s">
        <v>1497</v>
      </c>
      <c r="J310" s="339"/>
    </row>
    <row r="311" spans="1:10" ht="16.5" customHeight="1">
      <c r="A311" s="48">
        <v>302</v>
      </c>
      <c r="B311" s="173" t="s">
        <v>26</v>
      </c>
      <c r="C311" s="63" t="s">
        <v>342</v>
      </c>
      <c r="D311" s="25" t="s">
        <v>1498</v>
      </c>
      <c r="E311" s="228"/>
      <c r="F311" s="49" t="s">
        <v>13</v>
      </c>
      <c r="G311" s="67"/>
      <c r="H311" s="34"/>
      <c r="I311" s="90" t="s">
        <v>1499</v>
      </c>
      <c r="J311" s="327"/>
    </row>
    <row r="312" spans="1:10" ht="16.5" customHeight="1">
      <c r="A312" s="48">
        <v>303</v>
      </c>
      <c r="B312" s="173" t="s">
        <v>26</v>
      </c>
      <c r="C312" s="63" t="s">
        <v>58</v>
      </c>
      <c r="D312" s="25" t="s">
        <v>1500</v>
      </c>
      <c r="E312" s="228"/>
      <c r="F312" s="49" t="s">
        <v>13</v>
      </c>
      <c r="G312" s="67"/>
      <c r="H312" s="34"/>
      <c r="I312" s="90" t="s">
        <v>1501</v>
      </c>
      <c r="J312" s="128"/>
    </row>
    <row r="313" spans="1:10" ht="16.5" customHeight="1">
      <c r="A313" s="48">
        <v>304</v>
      </c>
      <c r="B313" s="173" t="s">
        <v>26</v>
      </c>
      <c r="C313" s="63" t="s">
        <v>1503</v>
      </c>
      <c r="D313" s="25" t="s">
        <v>1504</v>
      </c>
      <c r="E313" s="228"/>
      <c r="F313" s="99" t="s">
        <v>7</v>
      </c>
      <c r="G313" s="67"/>
      <c r="H313" s="34"/>
      <c r="I313" s="90" t="s">
        <v>1505</v>
      </c>
      <c r="J313" s="326" t="s">
        <v>1796</v>
      </c>
    </row>
    <row r="314" spans="1:10" ht="16.5" customHeight="1">
      <c r="A314" s="48">
        <v>305</v>
      </c>
      <c r="B314" s="173" t="s">
        <v>26</v>
      </c>
      <c r="C314" s="63" t="s">
        <v>1503</v>
      </c>
      <c r="D314" s="25" t="s">
        <v>1506</v>
      </c>
      <c r="E314" s="228"/>
      <c r="F314" s="99" t="s">
        <v>7</v>
      </c>
      <c r="G314" s="67"/>
      <c r="H314" s="34"/>
      <c r="I314" s="315" t="s">
        <v>1507</v>
      </c>
      <c r="J314" s="339"/>
    </row>
    <row r="315" spans="1:10" ht="16.5" customHeight="1">
      <c r="A315" s="48">
        <v>306</v>
      </c>
      <c r="B315" s="173" t="s">
        <v>26</v>
      </c>
      <c r="C315" s="63" t="s">
        <v>1503</v>
      </c>
      <c r="D315" s="25" t="s">
        <v>1508</v>
      </c>
      <c r="E315" s="228"/>
      <c r="F315" s="99" t="s">
        <v>7</v>
      </c>
      <c r="G315" s="67"/>
      <c r="H315" s="34"/>
      <c r="I315" s="316"/>
      <c r="J315" s="327"/>
    </row>
    <row r="316" spans="1:10" ht="16.5" customHeight="1">
      <c r="A316" s="48">
        <v>307</v>
      </c>
      <c r="B316" s="173" t="s">
        <v>26</v>
      </c>
      <c r="C316" s="63" t="s">
        <v>1509</v>
      </c>
      <c r="D316" s="25" t="s">
        <v>1768</v>
      </c>
      <c r="E316" s="227" t="s">
        <v>1510</v>
      </c>
      <c r="F316" s="101" t="s">
        <v>12</v>
      </c>
      <c r="G316" s="67"/>
      <c r="H316" s="34"/>
      <c r="I316" s="324" t="s">
        <v>1511</v>
      </c>
      <c r="J316" s="362"/>
    </row>
    <row r="317" spans="1:10" ht="16.5" customHeight="1">
      <c r="A317" s="48">
        <v>308</v>
      </c>
      <c r="B317" s="173" t="s">
        <v>26</v>
      </c>
      <c r="C317" s="63" t="s">
        <v>1509</v>
      </c>
      <c r="D317" s="25" t="s">
        <v>1769</v>
      </c>
      <c r="E317" s="227" t="s">
        <v>1510</v>
      </c>
      <c r="F317" s="101" t="s">
        <v>12</v>
      </c>
      <c r="G317" s="67"/>
      <c r="H317" s="34"/>
      <c r="I317" s="325"/>
      <c r="J317" s="362"/>
    </row>
    <row r="318" spans="1:10" ht="16.5" customHeight="1">
      <c r="A318" s="48">
        <v>309</v>
      </c>
      <c r="B318" s="173" t="s">
        <v>26</v>
      </c>
      <c r="C318" s="63" t="s">
        <v>1509</v>
      </c>
      <c r="D318" s="25" t="s">
        <v>1770</v>
      </c>
      <c r="E318" s="227" t="s">
        <v>1510</v>
      </c>
      <c r="F318" s="101" t="s">
        <v>12</v>
      </c>
      <c r="G318" s="67"/>
      <c r="H318" s="34"/>
      <c r="I318" s="325"/>
      <c r="J318" s="362"/>
    </row>
    <row r="319" spans="1:10" ht="16.5" customHeight="1">
      <c r="A319" s="48">
        <v>310</v>
      </c>
      <c r="B319" s="173" t="s">
        <v>26</v>
      </c>
      <c r="C319" s="63" t="s">
        <v>1509</v>
      </c>
      <c r="D319" s="25" t="s">
        <v>1771</v>
      </c>
      <c r="E319" s="227" t="s">
        <v>1510</v>
      </c>
      <c r="F319" s="101" t="s">
        <v>12</v>
      </c>
      <c r="G319" s="67"/>
      <c r="H319" s="34"/>
      <c r="I319" s="325"/>
      <c r="J319" s="362"/>
    </row>
    <row r="320" spans="1:10" ht="16.5" customHeight="1">
      <c r="A320" s="48">
        <v>311</v>
      </c>
      <c r="B320" s="173" t="s">
        <v>26</v>
      </c>
      <c r="C320" s="63" t="s">
        <v>1509</v>
      </c>
      <c r="D320" s="25" t="s">
        <v>1772</v>
      </c>
      <c r="E320" s="227" t="s">
        <v>1510</v>
      </c>
      <c r="F320" s="101" t="s">
        <v>12</v>
      </c>
      <c r="G320" s="67"/>
      <c r="H320" s="34"/>
      <c r="I320" s="325"/>
      <c r="J320" s="362"/>
    </row>
    <row r="321" spans="1:10" ht="16.5" customHeight="1">
      <c r="A321" s="48">
        <v>312</v>
      </c>
      <c r="B321" s="173" t="s">
        <v>26</v>
      </c>
      <c r="C321" s="63" t="s">
        <v>1509</v>
      </c>
      <c r="D321" s="25" t="s">
        <v>1773</v>
      </c>
      <c r="E321" s="227" t="s">
        <v>1510</v>
      </c>
      <c r="F321" s="101" t="s">
        <v>12</v>
      </c>
      <c r="G321" s="67"/>
      <c r="H321" s="34"/>
      <c r="I321" s="325"/>
      <c r="J321" s="362"/>
    </row>
    <row r="322" spans="1:10" ht="16.5" customHeight="1">
      <c r="A322" s="48">
        <v>313</v>
      </c>
      <c r="B322" s="173" t="s">
        <v>26</v>
      </c>
      <c r="C322" s="63" t="s">
        <v>1509</v>
      </c>
      <c r="D322" s="25" t="s">
        <v>1774</v>
      </c>
      <c r="E322" s="227" t="s">
        <v>1510</v>
      </c>
      <c r="F322" s="101" t="s">
        <v>12</v>
      </c>
      <c r="G322" s="67"/>
      <c r="H322" s="34"/>
      <c r="I322" s="325"/>
      <c r="J322" s="362"/>
    </row>
    <row r="323" spans="1:10" ht="16.5" customHeight="1">
      <c r="A323" s="48">
        <v>314</v>
      </c>
      <c r="B323" s="173" t="s">
        <v>26</v>
      </c>
      <c r="C323" s="63" t="s">
        <v>1509</v>
      </c>
      <c r="D323" s="25" t="s">
        <v>1775</v>
      </c>
      <c r="E323" s="227" t="s">
        <v>1510</v>
      </c>
      <c r="F323" s="101" t="s">
        <v>12</v>
      </c>
      <c r="G323" s="67"/>
      <c r="H323" s="34"/>
      <c r="I323" s="325"/>
      <c r="J323" s="362"/>
    </row>
    <row r="324" spans="1:10" ht="16.5" customHeight="1">
      <c r="A324" s="48">
        <v>315</v>
      </c>
      <c r="B324" s="173" t="s">
        <v>26</v>
      </c>
      <c r="C324" s="63" t="s">
        <v>1509</v>
      </c>
      <c r="D324" s="25" t="s">
        <v>1776</v>
      </c>
      <c r="E324" s="227" t="s">
        <v>1512</v>
      </c>
      <c r="F324" s="49" t="s">
        <v>13</v>
      </c>
      <c r="G324" s="67"/>
      <c r="H324" s="34"/>
      <c r="I324" s="325"/>
      <c r="J324" s="362"/>
    </row>
    <row r="325" spans="1:10" ht="16.5" customHeight="1">
      <c r="A325" s="48">
        <v>316</v>
      </c>
      <c r="B325" s="173" t="s">
        <v>26</v>
      </c>
      <c r="C325" s="63" t="s">
        <v>1509</v>
      </c>
      <c r="D325" s="25" t="s">
        <v>1777</v>
      </c>
      <c r="E325" s="227" t="s">
        <v>1510</v>
      </c>
      <c r="F325" s="49" t="s">
        <v>13</v>
      </c>
      <c r="G325" s="67"/>
      <c r="H325" s="34"/>
      <c r="I325" s="325"/>
      <c r="J325" s="362"/>
    </row>
    <row r="326" spans="1:10" ht="16.5" customHeight="1">
      <c r="A326" s="48">
        <v>317</v>
      </c>
      <c r="B326" s="173" t="s">
        <v>26</v>
      </c>
      <c r="C326" s="63" t="s">
        <v>1509</v>
      </c>
      <c r="D326" s="25" t="s">
        <v>1778</v>
      </c>
      <c r="E326" s="227" t="s">
        <v>1510</v>
      </c>
      <c r="F326" s="49" t="s">
        <v>13</v>
      </c>
      <c r="G326" s="67"/>
      <c r="H326" s="34"/>
      <c r="I326" s="325"/>
      <c r="J326" s="362"/>
    </row>
    <row r="327" spans="1:10" ht="16.5" customHeight="1">
      <c r="A327" s="48">
        <v>318</v>
      </c>
      <c r="B327" s="173" t="s">
        <v>26</v>
      </c>
      <c r="C327" s="63" t="s">
        <v>1509</v>
      </c>
      <c r="D327" s="25" t="s">
        <v>1779</v>
      </c>
      <c r="E327" s="227" t="s">
        <v>1512</v>
      </c>
      <c r="F327" s="49" t="s">
        <v>13</v>
      </c>
      <c r="G327" s="67"/>
      <c r="H327" s="34"/>
      <c r="I327" s="325"/>
      <c r="J327" s="362"/>
    </row>
    <row r="328" spans="1:10" ht="16.5" customHeight="1">
      <c r="A328" s="48">
        <v>319</v>
      </c>
      <c r="B328" s="173" t="s">
        <v>26</v>
      </c>
      <c r="C328" s="63" t="s">
        <v>342</v>
      </c>
      <c r="D328" s="25" t="s">
        <v>1513</v>
      </c>
      <c r="E328" s="227" t="s">
        <v>1510</v>
      </c>
      <c r="F328" s="49" t="s">
        <v>13</v>
      </c>
      <c r="G328" s="67"/>
      <c r="H328" s="34"/>
      <c r="I328" s="127" t="s">
        <v>1514</v>
      </c>
      <c r="J328" s="152"/>
    </row>
    <row r="329" spans="1:10" ht="94.5" customHeight="1">
      <c r="A329" s="48">
        <v>320</v>
      </c>
      <c r="B329" s="173" t="s">
        <v>26</v>
      </c>
      <c r="C329" s="63" t="s">
        <v>1509</v>
      </c>
      <c r="D329" s="25" t="s">
        <v>1780</v>
      </c>
      <c r="E329" s="227" t="s">
        <v>1510</v>
      </c>
      <c r="F329" s="49" t="s">
        <v>13</v>
      </c>
      <c r="G329" s="67"/>
      <c r="H329" s="34"/>
      <c r="I329" s="88" t="s">
        <v>1515</v>
      </c>
      <c r="J329" s="180" t="s">
        <v>1876</v>
      </c>
    </row>
    <row r="330" spans="1:10" ht="47.25" customHeight="1">
      <c r="A330" s="48">
        <v>321</v>
      </c>
      <c r="B330" s="173" t="s">
        <v>26</v>
      </c>
      <c r="C330" s="63" t="s">
        <v>1509</v>
      </c>
      <c r="D330" s="25" t="s">
        <v>1781</v>
      </c>
      <c r="E330" s="227" t="s">
        <v>1512</v>
      </c>
      <c r="F330" s="49" t="s">
        <v>13</v>
      </c>
      <c r="G330" s="67"/>
      <c r="H330" s="34"/>
      <c r="I330" s="90" t="s">
        <v>1875</v>
      </c>
      <c r="J330" s="179" t="s">
        <v>1516</v>
      </c>
    </row>
    <row r="331" spans="1:10" ht="16.5" customHeight="1">
      <c r="A331" s="48">
        <v>322</v>
      </c>
      <c r="B331" s="173" t="s">
        <v>26</v>
      </c>
      <c r="C331" s="63" t="s">
        <v>342</v>
      </c>
      <c r="D331" s="25" t="s">
        <v>1517</v>
      </c>
      <c r="E331" s="227" t="s">
        <v>723</v>
      </c>
      <c r="F331" s="49" t="s">
        <v>13</v>
      </c>
      <c r="G331" s="67"/>
      <c r="H331" s="34"/>
      <c r="I331" s="90" t="s">
        <v>1830</v>
      </c>
      <c r="J331" s="128"/>
    </row>
    <row r="332" spans="1:10" ht="16.5" customHeight="1">
      <c r="A332" s="48">
        <v>323</v>
      </c>
      <c r="B332" s="173" t="s">
        <v>26</v>
      </c>
      <c r="C332" s="63" t="s">
        <v>342</v>
      </c>
      <c r="D332" s="25" t="s">
        <v>1518</v>
      </c>
      <c r="E332" s="227" t="s">
        <v>724</v>
      </c>
      <c r="F332" s="101" t="s">
        <v>12</v>
      </c>
      <c r="G332" s="67"/>
      <c r="H332" s="34"/>
      <c r="I332" s="90" t="s">
        <v>1831</v>
      </c>
      <c r="J332" s="128"/>
    </row>
    <row r="333" spans="1:10" ht="16.5" customHeight="1">
      <c r="A333" s="48">
        <v>324</v>
      </c>
      <c r="B333" s="173" t="s">
        <v>26</v>
      </c>
      <c r="C333" s="63" t="s">
        <v>1503</v>
      </c>
      <c r="D333" s="25" t="s">
        <v>1519</v>
      </c>
      <c r="E333" s="228"/>
      <c r="F333" s="99" t="s">
        <v>7</v>
      </c>
      <c r="G333" s="67"/>
      <c r="H333" s="34"/>
      <c r="I333" s="90" t="s">
        <v>1874</v>
      </c>
      <c r="J333" s="128"/>
    </row>
    <row r="334" spans="1:10" ht="16.5" customHeight="1">
      <c r="A334" s="48">
        <v>325</v>
      </c>
      <c r="B334" s="173" t="s">
        <v>26</v>
      </c>
      <c r="C334" s="129" t="s">
        <v>320</v>
      </c>
      <c r="D334" s="110" t="s">
        <v>1842</v>
      </c>
      <c r="E334" s="111"/>
      <c r="F334" s="46" t="s">
        <v>13</v>
      </c>
      <c r="G334" s="130"/>
      <c r="H334" s="111"/>
      <c r="I334" s="131" t="s">
        <v>1520</v>
      </c>
      <c r="J334" s="153"/>
    </row>
    <row r="335" spans="1:10" ht="16.5" customHeight="1">
      <c r="A335" s="133"/>
      <c r="B335" s="112"/>
      <c r="C335" s="133"/>
      <c r="D335" s="133"/>
      <c r="E335" s="112"/>
      <c r="F335" s="133"/>
      <c r="G335" s="133"/>
      <c r="H335" s="133"/>
      <c r="I335" s="133"/>
      <c r="J335" s="133"/>
    </row>
    <row r="336" spans="1:10" ht="16.5" customHeight="1">
      <c r="A336" s="71"/>
      <c r="B336" s="73"/>
      <c r="C336" s="71"/>
      <c r="D336" s="71"/>
      <c r="E336" s="73"/>
      <c r="F336" s="71"/>
      <c r="G336" s="71"/>
      <c r="H336" s="71"/>
      <c r="I336" s="71"/>
      <c r="J336" s="71"/>
    </row>
    <row r="337" spans="1:10" ht="16.5" customHeight="1">
      <c r="A337" s="71"/>
      <c r="B337" s="73"/>
      <c r="C337" s="71"/>
      <c r="D337" s="71"/>
      <c r="E337" s="73"/>
      <c r="F337" s="71"/>
      <c r="G337" s="71"/>
      <c r="H337" s="71"/>
      <c r="I337" s="71"/>
      <c r="J337" s="71"/>
    </row>
    <row r="338" spans="1:10" ht="17.5" customHeight="1">
      <c r="A338" s="71"/>
      <c r="B338" s="73"/>
      <c r="C338" s="71"/>
      <c r="D338" s="71"/>
      <c r="E338" s="73"/>
      <c r="F338" s="71"/>
      <c r="G338" s="71"/>
      <c r="H338" s="71"/>
      <c r="I338" s="71"/>
      <c r="J338" s="71"/>
    </row>
    <row r="339" spans="1:10" ht="17.5" customHeight="1">
      <c r="A339" s="71"/>
      <c r="B339" s="73"/>
      <c r="C339" s="71"/>
      <c r="D339" s="71"/>
      <c r="E339" s="73"/>
      <c r="F339" s="71"/>
      <c r="G339" s="71"/>
      <c r="H339" s="71"/>
      <c r="I339" s="71"/>
      <c r="J339" s="71"/>
    </row>
    <row r="340" spans="1:10" ht="17.5" customHeight="1">
      <c r="A340" s="71"/>
      <c r="B340" s="73"/>
      <c r="C340" s="71"/>
      <c r="D340" s="71"/>
      <c r="E340" s="73"/>
      <c r="F340" s="71"/>
      <c r="G340" s="71"/>
      <c r="H340" s="71"/>
      <c r="I340" s="71"/>
      <c r="J340" s="71"/>
    </row>
  </sheetData>
  <mergeCells count="24">
    <mergeCell ref="J316:J327"/>
    <mergeCell ref="I33:I37"/>
    <mergeCell ref="I147:I173"/>
    <mergeCell ref="J258:J262"/>
    <mergeCell ref="I316:I327"/>
    <mergeCell ref="I77:I114"/>
    <mergeCell ref="J144:J146"/>
    <mergeCell ref="J313:J315"/>
    <mergeCell ref="I38:I75"/>
    <mergeCell ref="I120:I136"/>
    <mergeCell ref="I176:I202"/>
    <mergeCell ref="J273:J297"/>
    <mergeCell ref="J298:J311"/>
    <mergeCell ref="E1:E8"/>
    <mergeCell ref="C1:D8"/>
    <mergeCell ref="J77:J114"/>
    <mergeCell ref="I287:I292"/>
    <mergeCell ref="I314:I315"/>
    <mergeCell ref="J208:J238"/>
    <mergeCell ref="I258:I262"/>
    <mergeCell ref="I144:I146"/>
    <mergeCell ref="J147:J173"/>
    <mergeCell ref="I27:I32"/>
    <mergeCell ref="J27:J32"/>
  </mergeCells>
  <phoneticPr fontId="22" type="noConversion"/>
  <hyperlinks>
    <hyperlink ref="D34" r:id="rId1"/>
    <hyperlink ref="D35" r:id="rId2"/>
    <hyperlink ref="D36" r:id="rId3"/>
    <hyperlink ref="D37" r:id="rId4"/>
    <hyperlink ref="D38" r:id="rId5"/>
    <hyperlink ref="D39" r:id="rId6"/>
    <hyperlink ref="D40" r:id="rId7"/>
    <hyperlink ref="D41" r:id="rId8"/>
    <hyperlink ref="D42" r:id="rId9"/>
    <hyperlink ref="D43" r:id="rId10"/>
    <hyperlink ref="D44" r:id="rId11"/>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6" r:id="rId23"/>
    <hyperlink ref="D57" r:id="rId24"/>
    <hyperlink ref="D58" r:id="rId25"/>
    <hyperlink ref="D59" r:id="rId26"/>
    <hyperlink ref="D60" r:id="rId27"/>
    <hyperlink ref="D61" r:id="rId28"/>
    <hyperlink ref="D62" r:id="rId29"/>
    <hyperlink ref="D63" r:id="rId30"/>
    <hyperlink ref="D68" r:id="rId31"/>
    <hyperlink ref="D69" r:id="rId32"/>
    <hyperlink ref="D70" r:id="rId33"/>
    <hyperlink ref="D71" r:id="rId34"/>
    <hyperlink ref="D72" r:id="rId35"/>
    <hyperlink ref="D75" r:id="rId36"/>
    <hyperlink ref="D117" r:id="rId37"/>
    <hyperlink ref="D119" r:id="rId38"/>
    <hyperlink ref="D120" r:id="rId39"/>
    <hyperlink ref="D121" r:id="rId40"/>
    <hyperlink ref="D122" r:id="rId41"/>
    <hyperlink ref="D123" r:id="rId42"/>
    <hyperlink ref="D124" r:id="rId43"/>
    <hyperlink ref="D125" r:id="rId44"/>
    <hyperlink ref="D126" r:id="rId45"/>
    <hyperlink ref="D127" r:id="rId46"/>
    <hyperlink ref="D128" r:id="rId47"/>
    <hyperlink ref="D129" r:id="rId48"/>
    <hyperlink ref="D130" r:id="rId49"/>
    <hyperlink ref="D131" r:id="rId50"/>
    <hyperlink ref="D132" r:id="rId51"/>
    <hyperlink ref="D133" r:id="rId52"/>
    <hyperlink ref="D134" r:id="rId53"/>
    <hyperlink ref="D135" r:id="rId54"/>
    <hyperlink ref="D136" r:id="rId55"/>
    <hyperlink ref="D177" r:id="rId56"/>
    <hyperlink ref="D178" r:id="rId57"/>
    <hyperlink ref="D179" r:id="rId58"/>
    <hyperlink ref="D180" r:id="rId59"/>
    <hyperlink ref="D181" r:id="rId60"/>
    <hyperlink ref="D182" r:id="rId61"/>
    <hyperlink ref="D183" r:id="rId62"/>
    <hyperlink ref="D184" r:id="rId63"/>
    <hyperlink ref="D185" r:id="rId64"/>
    <hyperlink ref="D186" r:id="rId65"/>
    <hyperlink ref="D187" r:id="rId66"/>
    <hyperlink ref="D188" r:id="rId67"/>
    <hyperlink ref="D189" r:id="rId68"/>
    <hyperlink ref="D190" r:id="rId69"/>
    <hyperlink ref="D191" r:id="rId70"/>
    <hyperlink ref="D192" r:id="rId71"/>
    <hyperlink ref="D193" r:id="rId72"/>
    <hyperlink ref="D194" r:id="rId73"/>
    <hyperlink ref="D195" r:id="rId74"/>
    <hyperlink ref="D196" r:id="rId75"/>
    <hyperlink ref="D197" r:id="rId76"/>
    <hyperlink ref="D198" r:id="rId77"/>
    <hyperlink ref="D199" r:id="rId78"/>
    <hyperlink ref="D200" r:id="rId79"/>
    <hyperlink ref="D201" r:id="rId80"/>
    <hyperlink ref="D202" r:id="rId81"/>
    <hyperlink ref="D249" r:id="rId82"/>
    <hyperlink ref="D250" r:id="rId83"/>
    <hyperlink ref="D293" r:id="rId84"/>
    <hyperlink ref="D294" r:id="rId85"/>
    <hyperlink ref="D295" r:id="rId86"/>
    <hyperlink ref="D316" r:id="rId87"/>
    <hyperlink ref="D317" r:id="rId88"/>
    <hyperlink ref="D318" r:id="rId89"/>
    <hyperlink ref="D319" r:id="rId90"/>
    <hyperlink ref="D320" r:id="rId91"/>
    <hyperlink ref="D321" r:id="rId92"/>
    <hyperlink ref="D322" r:id="rId93"/>
    <hyperlink ref="D323" r:id="rId94"/>
    <hyperlink ref="D324" r:id="rId95"/>
    <hyperlink ref="D325" r:id="rId96"/>
    <hyperlink ref="D326" r:id="rId97"/>
    <hyperlink ref="D327" r:id="rId98"/>
    <hyperlink ref="D329" r:id="rId99"/>
    <hyperlink ref="D330" r:id="rId100"/>
  </hyperlinks>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0"/>
  <sheetViews>
    <sheetView showGridLines="0" topLeftCell="A13" workbookViewId="0">
      <selection activeCell="J21" sqref="J21:J26"/>
    </sheetView>
  </sheetViews>
  <sheetFormatPr baseColWidth="10" defaultColWidth="9" defaultRowHeight="15.75" customHeight="1" x14ac:dyDescent="0"/>
  <cols>
    <col min="1" max="1" width="5.33203125" style="138" customWidth="1"/>
    <col min="2" max="2" width="9.1640625" style="138" bestFit="1" customWidth="1"/>
    <col min="3" max="3" width="11" style="115" customWidth="1"/>
    <col min="4" max="4" width="29.5" style="115" customWidth="1"/>
    <col min="5" max="5" width="11.1640625" style="138" customWidth="1"/>
    <col min="6" max="6" width="13.6640625" style="115" bestFit="1" customWidth="1"/>
    <col min="7" max="7" width="16" style="115" customWidth="1"/>
    <col min="8" max="8" width="13.33203125" style="115" customWidth="1"/>
    <col min="9" max="9" width="10" style="115" customWidth="1"/>
    <col min="10" max="10" width="36.1640625" style="115" bestFit="1" customWidth="1"/>
    <col min="11" max="11" width="37.5" style="115" customWidth="1"/>
    <col min="12" max="256" width="9" style="115" customWidth="1"/>
    <col min="257" max="16384" width="9" style="116"/>
  </cols>
  <sheetData>
    <row r="1" spans="1:11" ht="15.5" customHeight="1">
      <c r="A1" s="135"/>
      <c r="B1" s="135"/>
      <c r="C1" s="372" t="s">
        <v>1782</v>
      </c>
      <c r="D1" s="373"/>
      <c r="E1" s="370"/>
      <c r="F1" s="243"/>
      <c r="G1" s="188" t="s">
        <v>6</v>
      </c>
      <c r="H1" s="135"/>
      <c r="I1" s="140"/>
      <c r="J1" s="135"/>
      <c r="K1" s="71"/>
    </row>
    <row r="2" spans="1:11" ht="16.5" customHeight="1">
      <c r="A2" s="135"/>
      <c r="B2" s="135"/>
      <c r="C2" s="374"/>
      <c r="D2" s="375"/>
      <c r="E2" s="371"/>
      <c r="F2" s="198" t="s">
        <v>7</v>
      </c>
      <c r="G2" s="214">
        <f>COUNTIF(F10:F304,"Not POR")</f>
        <v>4</v>
      </c>
      <c r="H2" s="135"/>
      <c r="I2" s="140"/>
      <c r="J2" s="135"/>
      <c r="K2" s="71"/>
    </row>
    <row r="3" spans="1:11" ht="17.25" customHeight="1">
      <c r="A3" s="135"/>
      <c r="B3" s="135"/>
      <c r="C3" s="374"/>
      <c r="D3" s="375"/>
      <c r="E3" s="371"/>
      <c r="F3" s="244" t="s">
        <v>9</v>
      </c>
      <c r="G3" s="214">
        <f>COUNTIF(F11:F305,"CHN validation")</f>
        <v>0</v>
      </c>
      <c r="H3" s="135"/>
      <c r="I3" s="140"/>
      <c r="J3" s="135"/>
      <c r="K3" s="71"/>
    </row>
    <row r="4" spans="1:11" ht="19.5" customHeight="1">
      <c r="A4" s="71"/>
      <c r="B4" s="71"/>
      <c r="C4" s="374"/>
      <c r="D4" s="375"/>
      <c r="E4" s="371"/>
      <c r="F4" s="245" t="s">
        <v>8</v>
      </c>
      <c r="G4" s="214">
        <f>COUNTIF(F12:F306,"New Item")</f>
        <v>0</v>
      </c>
      <c r="H4" s="71"/>
      <c r="I4" s="140"/>
      <c r="J4" s="71"/>
      <c r="K4" s="71"/>
    </row>
    <row r="5" spans="1:11" ht="15.5" customHeight="1">
      <c r="A5" s="135"/>
      <c r="B5" s="135"/>
      <c r="C5" s="374"/>
      <c r="D5" s="375"/>
      <c r="E5" s="371"/>
      <c r="F5" s="246" t="s">
        <v>10</v>
      </c>
      <c r="G5" s="214">
        <f>COUNTIF(F15:F307,"Pending update")</f>
        <v>0</v>
      </c>
      <c r="H5" s="135"/>
      <c r="I5" s="140"/>
      <c r="J5" s="135"/>
      <c r="K5" s="71"/>
    </row>
    <row r="6" spans="1:11" ht="15" customHeight="1">
      <c r="A6" s="135"/>
      <c r="B6" s="135"/>
      <c r="C6" s="374"/>
      <c r="D6" s="375"/>
      <c r="E6" s="371"/>
      <c r="F6" s="247" t="s">
        <v>11</v>
      </c>
      <c r="G6" s="214">
        <f>COUNTIF(F13:F308,"Modified")</f>
        <v>0</v>
      </c>
      <c r="H6" s="135"/>
      <c r="I6" s="140"/>
      <c r="J6" s="135"/>
      <c r="K6" s="71"/>
    </row>
    <row r="7" spans="1:11" ht="18" customHeight="1">
      <c r="A7" s="135"/>
      <c r="B7" s="135"/>
      <c r="C7" s="374"/>
      <c r="D7" s="375"/>
      <c r="E7" s="371"/>
      <c r="F7" s="192" t="s">
        <v>12</v>
      </c>
      <c r="G7" s="214">
        <f>COUNTIF(F10:F54,"Ready")</f>
        <v>8</v>
      </c>
      <c r="H7" s="135"/>
      <c r="I7" s="140"/>
      <c r="J7" s="135"/>
      <c r="K7" s="71"/>
    </row>
    <row r="8" spans="1:11" ht="17.25" customHeight="1" thickBot="1">
      <c r="A8" s="150"/>
      <c r="B8" s="150"/>
      <c r="C8" s="374"/>
      <c r="D8" s="375"/>
      <c r="E8" s="371"/>
      <c r="F8" s="248" t="s">
        <v>13</v>
      </c>
      <c r="G8" s="249">
        <f>COUNTIF(F19:F310,"Not ready")</f>
        <v>30</v>
      </c>
      <c r="H8" s="150"/>
      <c r="I8" s="210"/>
      <c r="J8" s="211"/>
      <c r="K8" s="150"/>
    </row>
    <row r="9" spans="1:11" ht="50" customHeight="1">
      <c r="A9" s="199" t="s">
        <v>14</v>
      </c>
      <c r="B9" s="200" t="s">
        <v>15</v>
      </c>
      <c r="C9" s="200" t="s">
        <v>16</v>
      </c>
      <c r="D9" s="200" t="s">
        <v>17</v>
      </c>
      <c r="E9" s="200" t="s">
        <v>322</v>
      </c>
      <c r="F9" s="200" t="s">
        <v>20</v>
      </c>
      <c r="G9" s="200" t="s">
        <v>1549</v>
      </c>
      <c r="H9" s="200" t="s">
        <v>21</v>
      </c>
      <c r="I9" s="200" t="s">
        <v>23</v>
      </c>
      <c r="J9" s="200" t="s">
        <v>24</v>
      </c>
      <c r="K9" s="201" t="s">
        <v>323</v>
      </c>
    </row>
    <row r="10" spans="1:11" ht="18.75" customHeight="1">
      <c r="A10" s="219">
        <v>1</v>
      </c>
      <c r="B10" s="215" t="s">
        <v>26</v>
      </c>
      <c r="C10" s="189" t="s">
        <v>29</v>
      </c>
      <c r="D10" s="190" t="s">
        <v>30</v>
      </c>
      <c r="E10" s="191"/>
      <c r="F10" s="192" t="s">
        <v>12</v>
      </c>
      <c r="G10" s="193"/>
      <c r="H10" s="197"/>
      <c r="I10" s="194"/>
      <c r="J10" s="194"/>
      <c r="K10" s="202"/>
    </row>
    <row r="11" spans="1:11" ht="20.25" customHeight="1">
      <c r="A11" s="219">
        <v>2</v>
      </c>
      <c r="B11" s="215" t="s">
        <v>26</v>
      </c>
      <c r="C11" s="189" t="s">
        <v>29</v>
      </c>
      <c r="D11" s="190" t="s">
        <v>32</v>
      </c>
      <c r="E11" s="191"/>
      <c r="F11" s="192" t="s">
        <v>12</v>
      </c>
      <c r="G11" s="193"/>
      <c r="H11" s="197"/>
      <c r="I11" s="194"/>
      <c r="J11" s="194"/>
      <c r="K11" s="202"/>
    </row>
    <row r="12" spans="1:11" ht="18.75" customHeight="1">
      <c r="A12" s="219">
        <v>3</v>
      </c>
      <c r="B12" s="215" t="s">
        <v>26</v>
      </c>
      <c r="C12" s="189" t="s">
        <v>29</v>
      </c>
      <c r="D12" s="190" t="s">
        <v>37</v>
      </c>
      <c r="E12" s="191"/>
      <c r="F12" s="192" t="s">
        <v>12</v>
      </c>
      <c r="G12" s="193"/>
      <c r="H12" s="197"/>
      <c r="I12" s="197"/>
      <c r="J12" s="194"/>
      <c r="K12" s="202"/>
    </row>
    <row r="13" spans="1:11" ht="18.75" customHeight="1">
      <c r="A13" s="219">
        <v>4</v>
      </c>
      <c r="B13" s="215" t="s">
        <v>26</v>
      </c>
      <c r="C13" s="189" t="s">
        <v>27</v>
      </c>
      <c r="D13" s="307" t="s">
        <v>1877</v>
      </c>
      <c r="E13" s="191"/>
      <c r="F13" s="196" t="s">
        <v>13</v>
      </c>
      <c r="G13" s="193"/>
      <c r="H13" s="216" t="s">
        <v>39</v>
      </c>
      <c r="I13" s="197"/>
      <c r="J13" s="218" t="s">
        <v>2104</v>
      </c>
      <c r="K13" s="202"/>
    </row>
    <row r="14" spans="1:11" ht="18.75" customHeight="1">
      <c r="A14" s="219">
        <v>5</v>
      </c>
      <c r="B14" s="215" t="s">
        <v>26</v>
      </c>
      <c r="C14" s="190" t="s">
        <v>295</v>
      </c>
      <c r="D14" s="190" t="s">
        <v>1821</v>
      </c>
      <c r="E14" s="191"/>
      <c r="F14" s="196" t="s">
        <v>13</v>
      </c>
      <c r="G14" s="193"/>
      <c r="H14" s="197"/>
      <c r="I14" s="197"/>
      <c r="J14" s="308" t="s">
        <v>1822</v>
      </c>
      <c r="K14" s="202"/>
    </row>
    <row r="15" spans="1:11" ht="18.75" customHeight="1">
      <c r="A15" s="219">
        <v>6</v>
      </c>
      <c r="B15" s="215" t="s">
        <v>26</v>
      </c>
      <c r="C15" s="189" t="s">
        <v>27</v>
      </c>
      <c r="D15" s="190" t="s">
        <v>28</v>
      </c>
      <c r="E15" s="191"/>
      <c r="F15" s="192" t="s">
        <v>12</v>
      </c>
      <c r="G15" s="193"/>
      <c r="H15" s="197"/>
      <c r="I15" s="197"/>
      <c r="J15" s="217" t="s">
        <v>1823</v>
      </c>
      <c r="K15" s="202"/>
    </row>
    <row r="16" spans="1:11" ht="18.75" customHeight="1">
      <c r="A16" s="219">
        <v>7</v>
      </c>
      <c r="B16" s="215" t="s">
        <v>26</v>
      </c>
      <c r="C16" s="189" t="s">
        <v>27</v>
      </c>
      <c r="D16" s="189" t="s">
        <v>1502</v>
      </c>
      <c r="E16" s="191"/>
      <c r="F16" s="192" t="s">
        <v>12</v>
      </c>
      <c r="G16" s="193"/>
      <c r="H16" s="197"/>
      <c r="I16" s="197"/>
      <c r="J16" s="195" t="s">
        <v>1832</v>
      </c>
      <c r="K16" s="202"/>
    </row>
    <row r="17" spans="1:11" ht="18.75" customHeight="1">
      <c r="A17" s="219">
        <v>8</v>
      </c>
      <c r="B17" s="215" t="s">
        <v>26</v>
      </c>
      <c r="C17" s="189" t="s">
        <v>320</v>
      </c>
      <c r="D17" s="190" t="s">
        <v>1838</v>
      </c>
      <c r="E17" s="191"/>
      <c r="F17" s="192" t="s">
        <v>12</v>
      </c>
      <c r="G17" s="193"/>
      <c r="H17" s="197"/>
      <c r="I17" s="197"/>
      <c r="J17" s="195" t="s">
        <v>2065</v>
      </c>
      <c r="K17" s="202"/>
    </row>
    <row r="18" spans="1:11" ht="18.75" customHeight="1">
      <c r="A18" s="219">
        <v>9</v>
      </c>
      <c r="B18" s="215" t="s">
        <v>26</v>
      </c>
      <c r="C18" s="189" t="s">
        <v>342</v>
      </c>
      <c r="D18" s="190" t="s">
        <v>343</v>
      </c>
      <c r="E18" s="188" t="s">
        <v>723</v>
      </c>
      <c r="F18" s="196" t="s">
        <v>13</v>
      </c>
      <c r="G18" s="193"/>
      <c r="H18" s="209"/>
      <c r="I18" s="197"/>
      <c r="J18" s="195" t="s">
        <v>2029</v>
      </c>
      <c r="K18" s="202"/>
    </row>
    <row r="19" spans="1:11" ht="18.75" customHeight="1">
      <c r="A19" s="219">
        <v>10</v>
      </c>
      <c r="B19" s="215" t="s">
        <v>26</v>
      </c>
      <c r="C19" s="189" t="s">
        <v>342</v>
      </c>
      <c r="D19" s="190" t="s">
        <v>347</v>
      </c>
      <c r="E19" s="188" t="s">
        <v>348</v>
      </c>
      <c r="F19" s="192" t="s">
        <v>12</v>
      </c>
      <c r="G19" s="193"/>
      <c r="H19" s="197"/>
      <c r="I19" s="197"/>
      <c r="J19" s="195" t="s">
        <v>1831</v>
      </c>
      <c r="K19" s="220"/>
    </row>
    <row r="20" spans="1:11" ht="18.75" customHeight="1">
      <c r="A20" s="219">
        <v>11</v>
      </c>
      <c r="B20" s="215" t="s">
        <v>26</v>
      </c>
      <c r="C20" s="189" t="s">
        <v>342</v>
      </c>
      <c r="D20" s="190" t="s">
        <v>350</v>
      </c>
      <c r="E20" s="214"/>
      <c r="F20" s="196" t="s">
        <v>13</v>
      </c>
      <c r="G20" s="193"/>
      <c r="H20" s="197"/>
      <c r="I20" s="197"/>
      <c r="J20" s="218" t="s">
        <v>1824</v>
      </c>
      <c r="K20" s="220"/>
    </row>
    <row r="21" spans="1:11" ht="18.75" customHeight="1">
      <c r="A21" s="219">
        <v>12</v>
      </c>
      <c r="B21" s="215" t="s">
        <v>26</v>
      </c>
      <c r="C21" s="189" t="s">
        <v>342</v>
      </c>
      <c r="D21" s="190" t="s">
        <v>1195</v>
      </c>
      <c r="E21" s="188" t="s">
        <v>352</v>
      </c>
      <c r="F21" s="196" t="s">
        <v>13</v>
      </c>
      <c r="G21" s="193"/>
      <c r="H21" s="197"/>
      <c r="I21" s="197"/>
      <c r="J21" s="376" t="s">
        <v>1815</v>
      </c>
      <c r="K21" s="377" t="s">
        <v>2064</v>
      </c>
    </row>
    <row r="22" spans="1:11" ht="18.75" customHeight="1">
      <c r="A22" s="219">
        <v>13</v>
      </c>
      <c r="B22" s="215" t="s">
        <v>26</v>
      </c>
      <c r="C22" s="189" t="s">
        <v>342</v>
      </c>
      <c r="D22" s="190" t="s">
        <v>354</v>
      </c>
      <c r="E22" s="188" t="s">
        <v>76</v>
      </c>
      <c r="F22" s="196" t="s">
        <v>13</v>
      </c>
      <c r="G22" s="193"/>
      <c r="H22" s="197"/>
      <c r="I22" s="197"/>
      <c r="J22" s="376"/>
      <c r="K22" s="377"/>
    </row>
    <row r="23" spans="1:11" ht="18.75" customHeight="1">
      <c r="A23" s="219">
        <v>14</v>
      </c>
      <c r="B23" s="215" t="s">
        <v>26</v>
      </c>
      <c r="C23" s="189" t="s">
        <v>342</v>
      </c>
      <c r="D23" s="190" t="s">
        <v>355</v>
      </c>
      <c r="E23" s="188" t="s">
        <v>76</v>
      </c>
      <c r="F23" s="196" t="s">
        <v>13</v>
      </c>
      <c r="G23" s="193"/>
      <c r="H23" s="197"/>
      <c r="I23" s="197"/>
      <c r="J23" s="376"/>
      <c r="K23" s="377"/>
    </row>
    <row r="24" spans="1:11" ht="18.75" customHeight="1">
      <c r="A24" s="219">
        <v>15</v>
      </c>
      <c r="B24" s="215" t="s">
        <v>26</v>
      </c>
      <c r="C24" s="189" t="s">
        <v>342</v>
      </c>
      <c r="D24" s="190" t="s">
        <v>356</v>
      </c>
      <c r="E24" s="188" t="s">
        <v>76</v>
      </c>
      <c r="F24" s="196" t="s">
        <v>13</v>
      </c>
      <c r="G24" s="193"/>
      <c r="H24" s="197"/>
      <c r="I24" s="197"/>
      <c r="J24" s="376"/>
      <c r="K24" s="377"/>
    </row>
    <row r="25" spans="1:11" ht="18.75" customHeight="1">
      <c r="A25" s="219">
        <v>16</v>
      </c>
      <c r="B25" s="215" t="s">
        <v>26</v>
      </c>
      <c r="C25" s="189" t="s">
        <v>342</v>
      </c>
      <c r="D25" s="190" t="s">
        <v>1196</v>
      </c>
      <c r="E25" s="188" t="s">
        <v>76</v>
      </c>
      <c r="F25" s="196" t="s">
        <v>13</v>
      </c>
      <c r="G25" s="193"/>
      <c r="H25" s="197"/>
      <c r="I25" s="197"/>
      <c r="J25" s="376"/>
      <c r="K25" s="377"/>
    </row>
    <row r="26" spans="1:11" ht="18.75" customHeight="1">
      <c r="A26" s="219">
        <v>17</v>
      </c>
      <c r="B26" s="215" t="s">
        <v>26</v>
      </c>
      <c r="C26" s="189" t="s">
        <v>342</v>
      </c>
      <c r="D26" s="190" t="s">
        <v>358</v>
      </c>
      <c r="E26" s="188" t="s">
        <v>76</v>
      </c>
      <c r="F26" s="196" t="s">
        <v>13</v>
      </c>
      <c r="G26" s="193"/>
      <c r="H26" s="197"/>
      <c r="I26" s="197"/>
      <c r="J26" s="376"/>
      <c r="K26" s="377"/>
    </row>
    <row r="27" spans="1:11" ht="15.75" customHeight="1">
      <c r="A27" s="219">
        <v>18</v>
      </c>
      <c r="B27" s="215" t="s">
        <v>26</v>
      </c>
      <c r="C27" s="190" t="s">
        <v>295</v>
      </c>
      <c r="D27" s="190" t="s">
        <v>1820</v>
      </c>
      <c r="E27" s="191"/>
      <c r="F27" s="196" t="s">
        <v>13</v>
      </c>
      <c r="G27" s="193"/>
      <c r="H27" s="197"/>
      <c r="I27" s="197"/>
      <c r="J27" s="309" t="s">
        <v>2105</v>
      </c>
      <c r="K27" s="202"/>
    </row>
    <row r="28" spans="1:11" ht="15.75" customHeight="1">
      <c r="A28" s="219">
        <v>19</v>
      </c>
      <c r="B28" s="215" t="s">
        <v>26</v>
      </c>
      <c r="C28" s="242" t="s">
        <v>58</v>
      </c>
      <c r="D28" s="242" t="s">
        <v>298</v>
      </c>
      <c r="E28" s="191"/>
      <c r="F28" s="196" t="s">
        <v>13</v>
      </c>
      <c r="G28" s="193"/>
      <c r="H28" s="197"/>
      <c r="I28" s="197"/>
      <c r="J28" s="241" t="s">
        <v>2089</v>
      </c>
      <c r="K28" s="377" t="s">
        <v>2020</v>
      </c>
    </row>
    <row r="29" spans="1:11" ht="15.75" customHeight="1">
      <c r="A29" s="219">
        <v>20</v>
      </c>
      <c r="B29" s="215" t="s">
        <v>26</v>
      </c>
      <c r="C29" s="242" t="s">
        <v>58</v>
      </c>
      <c r="D29" s="242" t="s">
        <v>301</v>
      </c>
      <c r="E29" s="191"/>
      <c r="F29" s="196" t="s">
        <v>13</v>
      </c>
      <c r="G29" s="193"/>
      <c r="H29" s="197"/>
      <c r="I29" s="197"/>
      <c r="J29" s="195" t="s">
        <v>1825</v>
      </c>
      <c r="K29" s="377"/>
    </row>
    <row r="30" spans="1:11" ht="15.75" customHeight="1">
      <c r="A30" s="219">
        <v>21</v>
      </c>
      <c r="B30" s="215" t="s">
        <v>26</v>
      </c>
      <c r="C30" s="242" t="s">
        <v>58</v>
      </c>
      <c r="D30" s="242" t="s">
        <v>303</v>
      </c>
      <c r="E30" s="191"/>
      <c r="F30" s="196" t="s">
        <v>13</v>
      </c>
      <c r="G30" s="193"/>
      <c r="H30" s="197"/>
      <c r="I30" s="197"/>
      <c r="J30" s="195" t="s">
        <v>1826</v>
      </c>
      <c r="K30" s="377"/>
    </row>
    <row r="31" spans="1:11" ht="15.75" customHeight="1">
      <c r="A31" s="219">
        <v>22</v>
      </c>
      <c r="B31" s="215" t="s">
        <v>26</v>
      </c>
      <c r="C31" s="242" t="s">
        <v>58</v>
      </c>
      <c r="D31" s="242" t="s">
        <v>305</v>
      </c>
      <c r="E31" s="191"/>
      <c r="F31" s="196" t="s">
        <v>13</v>
      </c>
      <c r="G31" s="193"/>
      <c r="H31" s="197"/>
      <c r="I31" s="197"/>
      <c r="J31" s="195" t="s">
        <v>306</v>
      </c>
      <c r="K31" s="377"/>
    </row>
    <row r="32" spans="1:11" ht="15.75" customHeight="1">
      <c r="A32" s="219">
        <v>23</v>
      </c>
      <c r="B32" s="215" t="s">
        <v>26</v>
      </c>
      <c r="C32" s="242" t="s">
        <v>58</v>
      </c>
      <c r="D32" s="242" t="s">
        <v>1521</v>
      </c>
      <c r="E32" s="191"/>
      <c r="F32" s="196" t="s">
        <v>13</v>
      </c>
      <c r="G32" s="193"/>
      <c r="H32" s="197"/>
      <c r="I32" s="197"/>
      <c r="J32" s="195" t="s">
        <v>1522</v>
      </c>
      <c r="K32" s="377"/>
    </row>
    <row r="33" spans="1:11" ht="15.75" customHeight="1">
      <c r="A33" s="219">
        <v>24</v>
      </c>
      <c r="B33" s="215" t="s">
        <v>26</v>
      </c>
      <c r="C33" s="242" t="s">
        <v>58</v>
      </c>
      <c r="D33" s="242" t="s">
        <v>1523</v>
      </c>
      <c r="E33" s="191"/>
      <c r="F33" s="196" t="s">
        <v>13</v>
      </c>
      <c r="G33" s="193"/>
      <c r="H33" s="197"/>
      <c r="I33" s="197"/>
      <c r="J33" s="195" t="s">
        <v>1524</v>
      </c>
      <c r="K33" s="377"/>
    </row>
    <row r="34" spans="1:11" ht="15.75" customHeight="1">
      <c r="A34" s="219">
        <v>25</v>
      </c>
      <c r="B34" s="215" t="s">
        <v>26</v>
      </c>
      <c r="C34" s="242" t="s">
        <v>58</v>
      </c>
      <c r="D34" s="242" t="s">
        <v>1525</v>
      </c>
      <c r="E34" s="191"/>
      <c r="F34" s="196" t="s">
        <v>13</v>
      </c>
      <c r="G34" s="193"/>
      <c r="H34" s="197"/>
      <c r="I34" s="197"/>
      <c r="J34" s="195" t="s">
        <v>1526</v>
      </c>
      <c r="K34" s="377"/>
    </row>
    <row r="35" spans="1:11" ht="15.75" customHeight="1">
      <c r="A35" s="219">
        <v>26</v>
      </c>
      <c r="B35" s="215" t="s">
        <v>26</v>
      </c>
      <c r="C35" s="242" t="s">
        <v>58</v>
      </c>
      <c r="D35" s="242" t="s">
        <v>1527</v>
      </c>
      <c r="E35" s="191"/>
      <c r="F35" s="196" t="s">
        <v>13</v>
      </c>
      <c r="G35" s="193"/>
      <c r="H35" s="197"/>
      <c r="I35" s="197"/>
      <c r="J35" s="195" t="s">
        <v>1528</v>
      </c>
      <c r="K35" s="377"/>
    </row>
    <row r="36" spans="1:11" ht="15.75" customHeight="1">
      <c r="A36" s="219">
        <v>27</v>
      </c>
      <c r="B36" s="215" t="s">
        <v>26</v>
      </c>
      <c r="C36" s="242" t="s">
        <v>58</v>
      </c>
      <c r="D36" s="242" t="s">
        <v>307</v>
      </c>
      <c r="E36" s="191"/>
      <c r="F36" s="196" t="s">
        <v>13</v>
      </c>
      <c r="G36" s="193"/>
      <c r="H36" s="197"/>
      <c r="I36" s="197"/>
      <c r="J36" s="195" t="s">
        <v>308</v>
      </c>
      <c r="K36" s="377"/>
    </row>
    <row r="37" spans="1:11" ht="15.75" customHeight="1">
      <c r="A37" s="219">
        <v>28</v>
      </c>
      <c r="B37" s="215" t="s">
        <v>26</v>
      </c>
      <c r="C37" s="242" t="s">
        <v>58</v>
      </c>
      <c r="D37" s="242" t="s">
        <v>309</v>
      </c>
      <c r="E37" s="191"/>
      <c r="F37" s="196" t="s">
        <v>13</v>
      </c>
      <c r="G37" s="193"/>
      <c r="H37" s="197"/>
      <c r="I37" s="197"/>
      <c r="J37" s="195" t="s">
        <v>310</v>
      </c>
      <c r="K37" s="377"/>
    </row>
    <row r="38" spans="1:11" ht="15.75" customHeight="1">
      <c r="A38" s="219">
        <v>29</v>
      </c>
      <c r="B38" s="215" t="s">
        <v>26</v>
      </c>
      <c r="C38" s="242" t="s">
        <v>58</v>
      </c>
      <c r="D38" s="242" t="s">
        <v>1529</v>
      </c>
      <c r="E38" s="191"/>
      <c r="F38" s="196" t="s">
        <v>13</v>
      </c>
      <c r="G38" s="193"/>
      <c r="H38" s="197"/>
      <c r="I38" s="197"/>
      <c r="J38" s="195" t="s">
        <v>1530</v>
      </c>
      <c r="K38" s="377"/>
    </row>
    <row r="39" spans="1:11" ht="15.75" customHeight="1">
      <c r="A39" s="219">
        <v>30</v>
      </c>
      <c r="B39" s="215" t="s">
        <v>26</v>
      </c>
      <c r="C39" s="242" t="s">
        <v>58</v>
      </c>
      <c r="D39" s="242" t="s">
        <v>1531</v>
      </c>
      <c r="E39" s="191"/>
      <c r="F39" s="196" t="s">
        <v>13</v>
      </c>
      <c r="G39" s="193"/>
      <c r="H39" s="197"/>
      <c r="I39" s="197"/>
      <c r="J39" s="195" t="s">
        <v>1532</v>
      </c>
      <c r="K39" s="377"/>
    </row>
    <row r="40" spans="1:11" ht="15.75" customHeight="1">
      <c r="A40" s="219">
        <v>31</v>
      </c>
      <c r="B40" s="215" t="s">
        <v>26</v>
      </c>
      <c r="C40" s="242" t="s">
        <v>58</v>
      </c>
      <c r="D40" s="242" t="s">
        <v>1533</v>
      </c>
      <c r="E40" s="191"/>
      <c r="F40" s="196" t="s">
        <v>13</v>
      </c>
      <c r="G40" s="193"/>
      <c r="H40" s="197"/>
      <c r="I40" s="197"/>
      <c r="J40" s="195" t="s">
        <v>1534</v>
      </c>
      <c r="K40" s="377"/>
    </row>
    <row r="41" spans="1:11" ht="15.75" customHeight="1">
      <c r="A41" s="219">
        <v>32</v>
      </c>
      <c r="B41" s="215" t="s">
        <v>26</v>
      </c>
      <c r="C41" s="242" t="s">
        <v>58</v>
      </c>
      <c r="D41" s="242" t="s">
        <v>1535</v>
      </c>
      <c r="E41" s="191"/>
      <c r="F41" s="196" t="s">
        <v>13</v>
      </c>
      <c r="G41" s="193"/>
      <c r="H41" s="197"/>
      <c r="I41" s="197"/>
      <c r="J41" s="195" t="s">
        <v>1536</v>
      </c>
      <c r="K41" s="377"/>
    </row>
    <row r="42" spans="1:11" ht="15.75" customHeight="1">
      <c r="A42" s="219">
        <v>33</v>
      </c>
      <c r="B42" s="215" t="s">
        <v>26</v>
      </c>
      <c r="C42" s="242" t="s">
        <v>58</v>
      </c>
      <c r="D42" s="242" t="s">
        <v>1537</v>
      </c>
      <c r="E42" s="191"/>
      <c r="F42" s="196" t="s">
        <v>13</v>
      </c>
      <c r="G42" s="193"/>
      <c r="H42" s="197"/>
      <c r="I42" s="197"/>
      <c r="J42" s="195" t="s">
        <v>1538</v>
      </c>
      <c r="K42" s="377"/>
    </row>
    <row r="43" spans="1:11" ht="15.75" customHeight="1">
      <c r="A43" s="219">
        <v>34</v>
      </c>
      <c r="B43" s="215" t="s">
        <v>26</v>
      </c>
      <c r="C43" s="242" t="s">
        <v>58</v>
      </c>
      <c r="D43" s="189" t="s">
        <v>1539</v>
      </c>
      <c r="E43" s="191"/>
      <c r="F43" s="196" t="s">
        <v>13</v>
      </c>
      <c r="G43" s="193"/>
      <c r="H43" s="197"/>
      <c r="I43" s="197"/>
      <c r="J43" s="195" t="s">
        <v>312</v>
      </c>
      <c r="K43" s="377"/>
    </row>
    <row r="44" spans="1:11" ht="15.75" customHeight="1">
      <c r="A44" s="219">
        <v>35</v>
      </c>
      <c r="B44" s="215" t="s">
        <v>26</v>
      </c>
      <c r="C44" s="242" t="s">
        <v>58</v>
      </c>
      <c r="D44" s="242" t="s">
        <v>313</v>
      </c>
      <c r="E44" s="191"/>
      <c r="F44" s="196" t="s">
        <v>13</v>
      </c>
      <c r="G44" s="193"/>
      <c r="H44" s="197"/>
      <c r="I44" s="197"/>
      <c r="J44" s="195" t="s">
        <v>314</v>
      </c>
      <c r="K44" s="377"/>
    </row>
    <row r="45" spans="1:11" ht="15.75" customHeight="1">
      <c r="A45" s="219">
        <v>36</v>
      </c>
      <c r="B45" s="215" t="s">
        <v>26</v>
      </c>
      <c r="C45" s="242" t="s">
        <v>58</v>
      </c>
      <c r="D45" s="242" t="s">
        <v>315</v>
      </c>
      <c r="E45" s="191"/>
      <c r="F45" s="196" t="s">
        <v>13</v>
      </c>
      <c r="G45" s="193"/>
      <c r="H45" s="197"/>
      <c r="I45" s="197"/>
      <c r="J45" s="195" t="s">
        <v>316</v>
      </c>
      <c r="K45" s="377"/>
    </row>
    <row r="46" spans="1:11" ht="15.75" customHeight="1">
      <c r="A46" s="219">
        <v>37</v>
      </c>
      <c r="B46" s="215" t="s">
        <v>26</v>
      </c>
      <c r="C46" s="242" t="s">
        <v>58</v>
      </c>
      <c r="D46" s="242" t="s">
        <v>1540</v>
      </c>
      <c r="E46" s="191"/>
      <c r="F46" s="196" t="s">
        <v>13</v>
      </c>
      <c r="G46" s="193"/>
      <c r="H46" s="197"/>
      <c r="I46" s="197"/>
      <c r="J46" s="195" t="s">
        <v>1541</v>
      </c>
      <c r="K46" s="377"/>
    </row>
    <row r="47" spans="1:11" ht="15.75" customHeight="1">
      <c r="A47" s="219">
        <v>38</v>
      </c>
      <c r="B47" s="215" t="s">
        <v>26</v>
      </c>
      <c r="C47" s="242" t="s">
        <v>58</v>
      </c>
      <c r="D47" s="242" t="s">
        <v>1542</v>
      </c>
      <c r="E47" s="191"/>
      <c r="F47" s="196" t="s">
        <v>13</v>
      </c>
      <c r="G47" s="193"/>
      <c r="H47" s="197"/>
      <c r="I47" s="197"/>
      <c r="J47" s="195" t="s">
        <v>1543</v>
      </c>
      <c r="K47" s="377"/>
    </row>
    <row r="48" spans="1:11" ht="15.75" customHeight="1">
      <c r="A48" s="219">
        <v>39</v>
      </c>
      <c r="B48" s="215" t="s">
        <v>26</v>
      </c>
      <c r="C48" s="242" t="s">
        <v>427</v>
      </c>
      <c r="D48" s="242" t="s">
        <v>1544</v>
      </c>
      <c r="E48" s="191"/>
      <c r="F48" s="198" t="s">
        <v>7</v>
      </c>
      <c r="G48" s="193"/>
      <c r="H48" s="197"/>
      <c r="I48" s="197"/>
      <c r="J48" s="195" t="s">
        <v>2090</v>
      </c>
      <c r="K48" s="202"/>
    </row>
    <row r="49" spans="1:11" ht="15.75" customHeight="1">
      <c r="A49" s="219">
        <v>40</v>
      </c>
      <c r="B49" s="215" t="s">
        <v>26</v>
      </c>
      <c r="C49" s="242" t="s">
        <v>427</v>
      </c>
      <c r="D49" s="242" t="s">
        <v>1545</v>
      </c>
      <c r="E49" s="191"/>
      <c r="F49" s="198" t="s">
        <v>7</v>
      </c>
      <c r="G49" s="193"/>
      <c r="H49" s="197"/>
      <c r="I49" s="197"/>
      <c r="J49" s="195" t="s">
        <v>1828</v>
      </c>
      <c r="K49" s="202"/>
    </row>
    <row r="50" spans="1:11" ht="15.75" customHeight="1">
      <c r="A50" s="219">
        <v>41</v>
      </c>
      <c r="B50" s="215" t="s">
        <v>26</v>
      </c>
      <c r="C50" s="242" t="s">
        <v>427</v>
      </c>
      <c r="D50" s="242" t="s">
        <v>1546</v>
      </c>
      <c r="E50" s="191"/>
      <c r="F50" s="198" t="s">
        <v>7</v>
      </c>
      <c r="G50" s="193"/>
      <c r="H50" s="197"/>
      <c r="I50" s="197"/>
      <c r="J50" s="195" t="s">
        <v>1829</v>
      </c>
      <c r="K50" s="202"/>
    </row>
    <row r="51" spans="1:11" ht="15.75" customHeight="1">
      <c r="A51" s="219">
        <v>42</v>
      </c>
      <c r="B51" s="215" t="s">
        <v>26</v>
      </c>
      <c r="C51" s="242" t="s">
        <v>427</v>
      </c>
      <c r="D51" s="242" t="s">
        <v>1547</v>
      </c>
      <c r="E51" s="191"/>
      <c r="F51" s="198" t="s">
        <v>7</v>
      </c>
      <c r="G51" s="193"/>
      <c r="H51" s="197"/>
      <c r="I51" s="197"/>
      <c r="J51" s="195" t="s">
        <v>1827</v>
      </c>
      <c r="K51" s="202"/>
    </row>
    <row r="52" spans="1:11" ht="16.5" customHeight="1">
      <c r="A52" s="219">
        <v>43</v>
      </c>
      <c r="B52" s="215" t="s">
        <v>26</v>
      </c>
      <c r="C52" s="242" t="s">
        <v>342</v>
      </c>
      <c r="D52" s="190" t="s">
        <v>1517</v>
      </c>
      <c r="E52" s="188" t="s">
        <v>723</v>
      </c>
      <c r="F52" s="196" t="s">
        <v>13</v>
      </c>
      <c r="G52" s="193"/>
      <c r="H52" s="197"/>
      <c r="I52" s="197"/>
      <c r="J52" s="195" t="s">
        <v>1830</v>
      </c>
      <c r="K52" s="202"/>
    </row>
    <row r="53" spans="1:11" ht="16.5" customHeight="1">
      <c r="A53" s="219">
        <v>44</v>
      </c>
      <c r="B53" s="215" t="s">
        <v>26</v>
      </c>
      <c r="C53" s="242" t="s">
        <v>342</v>
      </c>
      <c r="D53" s="190" t="s">
        <v>1518</v>
      </c>
      <c r="E53" s="188" t="s">
        <v>724</v>
      </c>
      <c r="F53" s="192" t="s">
        <v>12</v>
      </c>
      <c r="G53" s="193"/>
      <c r="H53" s="197"/>
      <c r="I53" s="197"/>
      <c r="J53" s="195" t="s">
        <v>1831</v>
      </c>
      <c r="K53" s="220"/>
    </row>
    <row r="54" spans="1:11" ht="16.5" customHeight="1" thickBot="1">
      <c r="A54" s="221">
        <v>45</v>
      </c>
      <c r="B54" s="222" t="s">
        <v>26</v>
      </c>
      <c r="C54" s="203" t="s">
        <v>320</v>
      </c>
      <c r="D54" s="203" t="s">
        <v>321</v>
      </c>
      <c r="E54" s="204"/>
      <c r="F54" s="205" t="s">
        <v>13</v>
      </c>
      <c r="G54" s="206"/>
      <c r="H54" s="223"/>
      <c r="I54" s="223"/>
      <c r="J54" s="224" t="s">
        <v>1840</v>
      </c>
      <c r="K54" s="207"/>
    </row>
    <row r="55" spans="1:11" ht="15.75" customHeight="1">
      <c r="A55" s="186"/>
      <c r="B55" s="212"/>
      <c r="C55" s="151"/>
      <c r="D55" s="151"/>
      <c r="E55" s="186"/>
      <c r="F55" s="151"/>
      <c r="G55" s="151"/>
      <c r="H55" s="151"/>
      <c r="I55" s="151"/>
      <c r="J55" s="213"/>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2" type="noConversion"/>
  <pageMargins left="0.69930599999999998" right="0.69930599999999998"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 List</vt:lpstr>
      <vt:lpstr>CG-QT</vt:lpstr>
      <vt:lpstr>QT0a</vt:lpstr>
      <vt:lpstr>USBC Test</vt:lpstr>
      <vt:lpstr>CT1</vt:lpstr>
      <vt:lpstr>CT2</vt:lpstr>
      <vt:lpstr>FOS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modified xsi:type="dcterms:W3CDTF">2020-01-07T00:33:50Z</dcterms:modified>
</cp:coreProperties>
</file>